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PN 2026\tờ trình 2026\"/>
    </mc:Choice>
  </mc:AlternateContent>
  <xr:revisionPtr revIDLastSave="0" documentId="13_ncr:1_{36B81682-9CF3-4735-9D21-C6DC2D7291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8" i="1"/>
  <c r="F17" i="1"/>
  <c r="F16" i="1"/>
  <c r="F15" i="1" s="1"/>
  <c r="F14" i="1"/>
  <c r="F11" i="1"/>
  <c r="F12" i="1"/>
  <c r="F13" i="1"/>
  <c r="F10" i="1"/>
  <c r="F7" i="1"/>
  <c r="F6" i="1" s="1"/>
  <c r="F8" i="1" l="1"/>
</calcChain>
</file>

<file path=xl/sharedStrings.xml><?xml version="1.0" encoding="utf-8"?>
<sst xmlns="http://schemas.openxmlformats.org/spreadsheetml/2006/main" count="40" uniqueCount="35">
  <si>
    <t>STT</t>
  </si>
  <si>
    <t>Nội dung</t>
  </si>
  <si>
    <t>Đơn vị</t>
  </si>
  <si>
    <t>Số lượng</t>
  </si>
  <si>
    <t>Ghi chú</t>
  </si>
  <si>
    <t>I</t>
  </si>
  <si>
    <t>II</t>
  </si>
  <si>
    <t>Chi tiền quà cho công dân lên đường nhập ngũ</t>
  </si>
  <si>
    <t>Người</t>
  </si>
  <si>
    <t>Bộ đội</t>
  </si>
  <si>
    <t>Công an</t>
  </si>
  <si>
    <t>Hoa tươi</t>
  </si>
  <si>
    <t>Bông</t>
  </si>
  <si>
    <t>In phong bì</t>
  </si>
  <si>
    <t>Cái</t>
  </si>
  <si>
    <t xml:space="preserve">Bánh kẹo, hoa quả nước uống gặp mặt </t>
  </si>
  <si>
    <t>Chi tiền quà cho quân nhân xuất ngũ trở về địa phương</t>
  </si>
  <si>
    <t>Tặng quà bằng tiền mặt</t>
  </si>
  <si>
    <t>Bánh kẹo, hoa quả đón tiếp quân nhân xuất ngũ</t>
  </si>
  <si>
    <t>Thu năm 2026</t>
  </si>
  <si>
    <t>DỰ TOÁN KINH PHÍ THU, CHI</t>
  </si>
  <si>
    <t>Tặng quà tại Lễ giao và tuyển quân, đón quân nhân xuất ngũ về địa phương năm 2026</t>
  </si>
  <si>
    <t>(Kèm theo Tờ trình số 03/TTr-HPN ngày 06/2/2026 của Hội LHPN xã Lùng Phình)</t>
  </si>
  <si>
    <t>Định mức (đ)</t>
  </si>
  <si>
    <t>Thành tiền (đ)</t>
  </si>
  <si>
    <t>TỔNG THU 2026</t>
  </si>
  <si>
    <t>TỔNG CHI 2026</t>
  </si>
  <si>
    <t>1.1</t>
  </si>
  <si>
    <t>2.2</t>
  </si>
  <si>
    <t>1.2</t>
  </si>
  <si>
    <t>1.3</t>
  </si>
  <si>
    <t>1.4</t>
  </si>
  <si>
    <t>1.5</t>
  </si>
  <si>
    <t>2.1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</si>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</sst>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97" workbookViewId="0">
      <selection activeCell="H8" sqref="H8"/>
    </sheetView>
  </sheetViews>
  <sheetFormatPr defaultRowHeight="15" x14ac:dyDescent="0.25"/>
  <cols>
    <col min="1" max="1" width="5.42578125" customWidth="1"/>
    <col min="2" max="2" width="25.28515625" customWidth="1"/>
    <col min="5" max="5" width="14.42578125" customWidth="1"/>
    <col min="6" max="6" width="18.28515625" customWidth="1"/>
  </cols>
  <sheetData>
    <row r="1" spans="1:7" x14ac:dyDescent="0.25">
      <c r="A1" s="26" t="s">
        <v>20</v>
      </c>
      <c r="B1" s="26"/>
      <c r="C1" s="26"/>
      <c r="D1" s="26"/>
      <c r="E1" s="26"/>
      <c r="F1" s="26"/>
      <c r="G1" s="26"/>
    </row>
    <row r="2" spans="1:7" x14ac:dyDescent="0.25">
      <c r="A2" s="26" t="s">
        <v>21</v>
      </c>
      <c r="B2" s="26"/>
      <c r="C2" s="26"/>
      <c r="D2" s="26"/>
      <c r="E2" s="26"/>
      <c r="F2" s="26"/>
      <c r="G2" s="26"/>
    </row>
    <row r="3" spans="1:7" x14ac:dyDescent="0.25">
      <c r="A3" s="27" t="s">
        <v>22</v>
      </c>
      <c r="B3" s="27"/>
      <c r="C3" s="27"/>
      <c r="D3" s="27"/>
      <c r="E3" s="27"/>
      <c r="F3" s="27"/>
      <c r="G3" s="27"/>
    </row>
    <row r="5" spans="1:7" ht="31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23</v>
      </c>
      <c r="F5" s="1" t="s">
        <v>24</v>
      </c>
      <c r="G5" s="2" t="s">
        <v>4</v>
      </c>
    </row>
    <row r="6" spans="1:7" ht="18.75" x14ac:dyDescent="0.25">
      <c r="A6" s="3" t="s">
        <v>5</v>
      </c>
      <c r="B6" s="4" t="s">
        <v>25</v>
      </c>
      <c r="C6" s="3"/>
      <c r="D6" s="5"/>
      <c r="E6" s="5"/>
      <c r="F6" s="25">
        <f>F7</f>
        <v>50000000</v>
      </c>
      <c r="G6" s="2"/>
    </row>
    <row r="7" spans="1:7" ht="18.75" x14ac:dyDescent="0.25">
      <c r="A7" s="5">
        <v>1</v>
      </c>
      <c r="B7" s="6" t="s">
        <v>19</v>
      </c>
      <c r="C7" s="5"/>
      <c r="D7" s="5">
        <v>500</v>
      </c>
      <c r="E7" s="17">
        <v>100000</v>
      </c>
      <c r="F7" s="19">
        <f>D7*E7</f>
        <v>50000000</v>
      </c>
      <c r="G7" s="2"/>
    </row>
    <row r="8" spans="1:7" ht="18.75" x14ac:dyDescent="0.25">
      <c r="A8" s="3" t="s">
        <v>6</v>
      </c>
      <c r="B8" s="4" t="s">
        <v>26</v>
      </c>
      <c r="C8" s="4"/>
      <c r="D8" s="7"/>
      <c r="E8" s="17">
        <v>100000</v>
      </c>
      <c r="F8" s="24">
        <f>F9+F15</f>
        <v>50000000</v>
      </c>
      <c r="G8" s="8"/>
    </row>
    <row r="9" spans="1:7" ht="56.25" x14ac:dyDescent="0.25">
      <c r="A9" s="9">
        <v>1</v>
      </c>
      <c r="B9" s="3" t="s">
        <v>7</v>
      </c>
      <c r="C9" s="10" t="s">
        <v>8</v>
      </c>
      <c r="D9" s="11"/>
      <c r="E9" s="17"/>
      <c r="F9" s="21">
        <f>SUM(F10:F14)</f>
        <v>29675000</v>
      </c>
      <c r="G9" s="2"/>
    </row>
    <row r="10" spans="1:7" ht="18.75" x14ac:dyDescent="0.25">
      <c r="A10" s="12" t="s">
        <v>27</v>
      </c>
      <c r="B10" s="13" t="s">
        <v>9</v>
      </c>
      <c r="C10" s="13" t="s">
        <v>8</v>
      </c>
      <c r="D10" s="14">
        <v>23</v>
      </c>
      <c r="E10" s="17">
        <v>1000000</v>
      </c>
      <c r="F10" s="20">
        <f>D10*E10</f>
        <v>23000000</v>
      </c>
      <c r="G10" s="2"/>
    </row>
    <row r="11" spans="1:7" ht="18.75" x14ac:dyDescent="0.25">
      <c r="A11" s="12" t="s">
        <v>29</v>
      </c>
      <c r="B11" s="13" t="s">
        <v>10</v>
      </c>
      <c r="C11" s="13" t="s">
        <v>8</v>
      </c>
      <c r="D11" s="14">
        <v>4</v>
      </c>
      <c r="E11" s="17">
        <v>1000000</v>
      </c>
      <c r="F11" s="20">
        <f t="shared" ref="F11:F13" si="0">D11*E11</f>
        <v>4000000</v>
      </c>
      <c r="G11" s="2"/>
    </row>
    <row r="12" spans="1:7" ht="18.75" x14ac:dyDescent="0.25">
      <c r="A12" s="12" t="s">
        <v>30</v>
      </c>
      <c r="B12" s="13" t="s">
        <v>11</v>
      </c>
      <c r="C12" s="13" t="s">
        <v>12</v>
      </c>
      <c r="D12" s="14">
        <v>27</v>
      </c>
      <c r="E12" s="17">
        <v>20000</v>
      </c>
      <c r="F12" s="20">
        <f t="shared" si="0"/>
        <v>540000</v>
      </c>
      <c r="G12" s="2"/>
    </row>
    <row r="13" spans="1:7" ht="18.75" x14ac:dyDescent="0.25">
      <c r="A13" s="12" t="s">
        <v>31</v>
      </c>
      <c r="B13" s="13" t="s">
        <v>13</v>
      </c>
      <c r="C13" s="13" t="s">
        <v>14</v>
      </c>
      <c r="D13" s="14">
        <v>27</v>
      </c>
      <c r="E13" s="17">
        <v>5000</v>
      </c>
      <c r="F13" s="20">
        <f t="shared" si="0"/>
        <v>135000</v>
      </c>
      <c r="G13" s="2"/>
    </row>
    <row r="14" spans="1:7" ht="37.5" x14ac:dyDescent="0.25">
      <c r="A14" s="12" t="s">
        <v>32</v>
      </c>
      <c r="B14" s="6" t="s">
        <v>15</v>
      </c>
      <c r="C14" s="15"/>
      <c r="D14" s="14"/>
      <c r="E14" s="17">
        <v>2000000</v>
      </c>
      <c r="F14" s="22">
        <f>E14</f>
        <v>2000000</v>
      </c>
      <c r="G14" s="2"/>
    </row>
    <row r="15" spans="1:7" ht="56.25" x14ac:dyDescent="0.25">
      <c r="A15" s="9">
        <v>2</v>
      </c>
      <c r="B15" s="4" t="s">
        <v>16</v>
      </c>
      <c r="C15" s="13"/>
      <c r="D15" s="11"/>
      <c r="E15" s="17"/>
      <c r="F15" s="21">
        <f>SUM(F16:F18)</f>
        <v>20325000</v>
      </c>
      <c r="G15" s="2"/>
    </row>
    <row r="16" spans="1:7" ht="37.5" x14ac:dyDescent="0.25">
      <c r="A16" s="14" t="s">
        <v>33</v>
      </c>
      <c r="B16" s="5" t="s">
        <v>17</v>
      </c>
      <c r="C16" s="15" t="s">
        <v>8</v>
      </c>
      <c r="D16" s="16">
        <v>19</v>
      </c>
      <c r="E16" s="17">
        <v>1000000</v>
      </c>
      <c r="F16" s="22">
        <f>D16*E16</f>
        <v>19000000</v>
      </c>
      <c r="G16" s="2"/>
    </row>
    <row r="17" spans="1:7" ht="18.75" x14ac:dyDescent="0.25">
      <c r="A17" s="14" t="s">
        <v>28</v>
      </c>
      <c r="B17" s="5" t="s">
        <v>13</v>
      </c>
      <c r="C17" s="15" t="s">
        <v>14</v>
      </c>
      <c r="D17" s="16">
        <v>19</v>
      </c>
      <c r="E17" s="17">
        <v>5000</v>
      </c>
      <c r="F17" s="22">
        <f>D17*E17</f>
        <v>95000</v>
      </c>
      <c r="G17" s="2"/>
    </row>
    <row r="18" spans="1:7" ht="56.25" x14ac:dyDescent="0.25">
      <c r="A18" s="14" t="s">
        <v>34</v>
      </c>
      <c r="B18" s="5" t="s">
        <v>18</v>
      </c>
      <c r="C18" s="15"/>
      <c r="D18" s="11"/>
      <c r="E18" s="18">
        <v>1230000</v>
      </c>
      <c r="F18" s="23">
        <f>E18</f>
        <v>1230000</v>
      </c>
      <c r="G18" s="2"/>
    </row>
  </sheetData>
  <mergeCells count="3">
    <mergeCell ref="A1:G1"/>
    <mergeCell ref="A2:G2"/>
    <mergeCell ref="A3:G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Phát Phát</cp:lastModifiedBy>
  <dcterms:created xsi:type="dcterms:W3CDTF">2015-06-05T18:17:20Z</dcterms:created>
  <dcterms:modified xsi:type="dcterms:W3CDTF">2026-02-07T01:04:56Z</dcterms:modified>
</cp:coreProperties>
</file>