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dmin\Desktop\TÀI LIỆU KỲ HỌP THỨ 2\TÀI LIỆU KỲ HỌP THỨ 2\CÁC DỰ THẢO NGHỊ QUYẾT\"/>
    </mc:Choice>
  </mc:AlternateContent>
  <xr:revisionPtr revIDLastSave="0" documentId="8_{8DCB1FFA-8623-4A97-915F-7085866D9A5B}" xr6:coauthVersionLast="47" xr6:coauthVersionMax="47" xr10:uidLastSave="{00000000-0000-0000-0000-000000000000}"/>
  <bookViews>
    <workbookView xWindow="-120" yWindow="-120" windowWidth="29040" windowHeight="15720" tabRatio="875" firstSheet="1" activeTab="1" xr2:uid="{00000000-000D-0000-FFFF-FFFF00000000}"/>
  </bookViews>
  <sheets>
    <sheet name="01BTH-KH2025" sheetId="13" state="hidden" r:id="rId1"/>
    <sheet name="Bieu TH" sheetId="36" r:id="rId2"/>
    <sheet name="B02-BSCMT" sheetId="37" r:id="rId3"/>
    <sheet name="B03-DAT" sheetId="38" r:id="rId4"/>
    <sheet name="B04-TANG THU" sheetId="39" r:id="rId5"/>
    <sheet name="B05-CTMTQG" sheetId="40" r:id="rId6"/>
    <sheet name="Ngân sách xã" sheetId="42" r:id="rId7"/>
    <sheet name="B06-Khac" sheetId="41" state="hidden" r:id="rId8"/>
    <sheet name="12. DTTS NST" sheetId="27" state="hidden" r:id="rId9"/>
    <sheet name="15 GNBV" sheetId="29" state="hidden" r:id="rId10"/>
    <sheet name="16 GNBV du an cap tinh" sheetId="30"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s>
  <definedNames>
    <definedName name="\0" localSheetId="8">'[1]PNT-QUOT-#3'!#REF!</definedName>
    <definedName name="\0">'[1]PNT-QUOT-#3'!#REF!</definedName>
    <definedName name="\0051" localSheetId="0">#REF!</definedName>
    <definedName name="\0051" localSheetId="8">#REF!</definedName>
    <definedName name="\0051">#REF!</definedName>
    <definedName name="\0061" localSheetId="0">#REF!</definedName>
    <definedName name="\0061" localSheetId="8">#REF!</definedName>
    <definedName name="\0061">#REF!</definedName>
    <definedName name="\0061a" localSheetId="0">#REF!</definedName>
    <definedName name="\0061a" localSheetId="8">#REF!</definedName>
    <definedName name="\0061a">#REF!</definedName>
    <definedName name="\0062a" localSheetId="8">#REF!</definedName>
    <definedName name="\0062a">#REF!</definedName>
    <definedName name="\0062b" localSheetId="8">#REF!</definedName>
    <definedName name="\0062b">#REF!</definedName>
    <definedName name="\0062c" localSheetId="8">#REF!</definedName>
    <definedName name="\0062c">#REF!</definedName>
    <definedName name="\0063" localSheetId="8">#REF!</definedName>
    <definedName name="\0063">#REF!</definedName>
    <definedName name="\0063a" localSheetId="8">#REF!</definedName>
    <definedName name="\0063a">#REF!</definedName>
    <definedName name="\0064" localSheetId="8">#REF!</definedName>
    <definedName name="\0064">#REF!</definedName>
    <definedName name="\0081" localSheetId="8">#REF!</definedName>
    <definedName name="\0081">#REF!</definedName>
    <definedName name="\0082" localSheetId="8">#REF!</definedName>
    <definedName name="\0082">#REF!</definedName>
    <definedName name="\010" localSheetId="8">#REF!</definedName>
    <definedName name="\010">#REF!</definedName>
    <definedName name="\4001a" localSheetId="8">#REF!</definedName>
    <definedName name="\4001a">#REF!</definedName>
    <definedName name="\4001b" localSheetId="8">#REF!</definedName>
    <definedName name="\4001b">#REF!</definedName>
    <definedName name="\4002a" localSheetId="8">#REF!</definedName>
    <definedName name="\4002a">#REF!</definedName>
    <definedName name="\4002b" localSheetId="8">#REF!</definedName>
    <definedName name="\4002b">#REF!</definedName>
    <definedName name="\4003a" localSheetId="8">#REF!</definedName>
    <definedName name="\4003a">#REF!</definedName>
    <definedName name="\4003b" localSheetId="8">#REF!</definedName>
    <definedName name="\4003b">#REF!</definedName>
    <definedName name="\4004" localSheetId="8">#REF!</definedName>
    <definedName name="\4004">#REF!</definedName>
    <definedName name="\4005" localSheetId="8">#REF!</definedName>
    <definedName name="\4005">#REF!</definedName>
    <definedName name="\4006" localSheetId="8">#REF!</definedName>
    <definedName name="\4006">#REF!</definedName>
    <definedName name="\4007" localSheetId="8">#REF!</definedName>
    <definedName name="\4007">#REF!</definedName>
    <definedName name="\4013" localSheetId="8">#REF!</definedName>
    <definedName name="\4013">#REF!</definedName>
    <definedName name="\4041" localSheetId="8">#REF!</definedName>
    <definedName name="\4041">#REF!</definedName>
    <definedName name="\4042" localSheetId="8">#REF!</definedName>
    <definedName name="\4042">#REF!</definedName>
    <definedName name="\4043" localSheetId="8">#REF!</definedName>
    <definedName name="\4043">#REF!</definedName>
    <definedName name="\4044" localSheetId="8">#REF!</definedName>
    <definedName name="\4044">#REF!</definedName>
    <definedName name="\4051" localSheetId="8">#REF!</definedName>
    <definedName name="\4051">#REF!</definedName>
    <definedName name="\4052" localSheetId="8">#REF!</definedName>
    <definedName name="\4052">#REF!</definedName>
    <definedName name="\4053" localSheetId="8">#REF!</definedName>
    <definedName name="\4053">#REF!</definedName>
    <definedName name="\4054" localSheetId="8">#REF!</definedName>
    <definedName name="\4054">#REF!</definedName>
    <definedName name="\4055" localSheetId="8">#REF!</definedName>
    <definedName name="\4055">#REF!</definedName>
    <definedName name="\4056" localSheetId="8">#REF!</definedName>
    <definedName name="\4056">#REF!</definedName>
    <definedName name="\4057" localSheetId="8">#REF!</definedName>
    <definedName name="\4057">#REF!</definedName>
    <definedName name="\4061" localSheetId="8">#REF!</definedName>
    <definedName name="\4061">#REF!</definedName>
    <definedName name="\4062" localSheetId="8">#REF!</definedName>
    <definedName name="\4062">#REF!</definedName>
    <definedName name="\4063" localSheetId="8">#REF!</definedName>
    <definedName name="\4063">#REF!</definedName>
    <definedName name="\4064" localSheetId="8">#REF!</definedName>
    <definedName name="\4064">#REF!</definedName>
    <definedName name="\4065" localSheetId="8">#REF!</definedName>
    <definedName name="\4065">#REF!</definedName>
    <definedName name="\4066" localSheetId="8">#REF!</definedName>
    <definedName name="\4066">#REF!</definedName>
    <definedName name="\4071" localSheetId="8">#REF!</definedName>
    <definedName name="\4071">#REF!</definedName>
    <definedName name="\4072" localSheetId="8">#REF!</definedName>
    <definedName name="\4072">#REF!</definedName>
    <definedName name="\4073" localSheetId="8">#REF!</definedName>
    <definedName name="\4073">#REF!</definedName>
    <definedName name="\4074" localSheetId="8">#REF!</definedName>
    <definedName name="\4074">#REF!</definedName>
    <definedName name="\4075" localSheetId="8">#REF!</definedName>
    <definedName name="\4075">#REF!</definedName>
    <definedName name="\4076" localSheetId="8">#REF!</definedName>
    <definedName name="\4076">#REF!</definedName>
    <definedName name="\5001" localSheetId="8">#REF!</definedName>
    <definedName name="\5001">#REF!</definedName>
    <definedName name="\50010a" localSheetId="8">#REF!</definedName>
    <definedName name="\50010a">#REF!</definedName>
    <definedName name="\50010b" localSheetId="8">#REF!</definedName>
    <definedName name="\50010b">#REF!</definedName>
    <definedName name="\50011a" localSheetId="8">#REF!</definedName>
    <definedName name="\50011a">#REF!</definedName>
    <definedName name="\50011b" localSheetId="8">#REF!</definedName>
    <definedName name="\50011b">#REF!</definedName>
    <definedName name="\50011c" localSheetId="8">#REF!</definedName>
    <definedName name="\50011c">#REF!</definedName>
    <definedName name="\5002" localSheetId="8">#REF!</definedName>
    <definedName name="\5002">#REF!</definedName>
    <definedName name="\5003a" localSheetId="8">#REF!</definedName>
    <definedName name="\5003a">#REF!</definedName>
    <definedName name="\5003b" localSheetId="8">#REF!</definedName>
    <definedName name="\5003b">#REF!</definedName>
    <definedName name="\5004a" localSheetId="8">#REF!</definedName>
    <definedName name="\5004a">#REF!</definedName>
    <definedName name="\5004b" localSheetId="8">#REF!</definedName>
    <definedName name="\5004b">#REF!</definedName>
    <definedName name="\5004c" localSheetId="8">#REF!</definedName>
    <definedName name="\5004c">#REF!</definedName>
    <definedName name="\5004d" localSheetId="8">#REF!</definedName>
    <definedName name="\5004d">#REF!</definedName>
    <definedName name="\5004e" localSheetId="8">#REF!</definedName>
    <definedName name="\5004e">#REF!</definedName>
    <definedName name="\5004f" localSheetId="8">#REF!</definedName>
    <definedName name="\5004f">#REF!</definedName>
    <definedName name="\5004g" localSheetId="8">#REF!</definedName>
    <definedName name="\5004g">#REF!</definedName>
    <definedName name="\5005a" localSheetId="8">#REF!</definedName>
    <definedName name="\5005a">#REF!</definedName>
    <definedName name="\5005b" localSheetId="8">#REF!</definedName>
    <definedName name="\5005b">#REF!</definedName>
    <definedName name="\5005c" localSheetId="8">#REF!</definedName>
    <definedName name="\5005c">#REF!</definedName>
    <definedName name="\5006" localSheetId="8">#REF!</definedName>
    <definedName name="\5006">#REF!</definedName>
    <definedName name="\5007" localSheetId="8">#REF!</definedName>
    <definedName name="\5007">#REF!</definedName>
    <definedName name="\5008a" localSheetId="8">#REF!</definedName>
    <definedName name="\5008a">#REF!</definedName>
    <definedName name="\5008b" localSheetId="8">#REF!</definedName>
    <definedName name="\5008b">#REF!</definedName>
    <definedName name="\5009" localSheetId="8">#REF!</definedName>
    <definedName name="\5009">#REF!</definedName>
    <definedName name="\5021" localSheetId="8">#REF!</definedName>
    <definedName name="\5021">#REF!</definedName>
    <definedName name="\5022" localSheetId="8">#REF!</definedName>
    <definedName name="\5022">#REF!</definedName>
    <definedName name="\5023" localSheetId="8">#REF!</definedName>
    <definedName name="\5023">#REF!</definedName>
    <definedName name="\5041" localSheetId="8">#REF!</definedName>
    <definedName name="\5041">#REF!</definedName>
    <definedName name="\5045" localSheetId="8">#REF!</definedName>
    <definedName name="\5045">#REF!</definedName>
    <definedName name="\505" localSheetId="8">#REF!</definedName>
    <definedName name="\505">#REF!</definedName>
    <definedName name="\506" localSheetId="8">#REF!</definedName>
    <definedName name="\506">#REF!</definedName>
    <definedName name="\5081" localSheetId="8">#REF!</definedName>
    <definedName name="\5081">#REF!</definedName>
    <definedName name="\5082" localSheetId="8">#REF!</definedName>
    <definedName name="\5082">#REF!</definedName>
    <definedName name="\6001a" localSheetId="8">#REF!</definedName>
    <definedName name="\6001a">#REF!</definedName>
    <definedName name="\6001b" localSheetId="8">#REF!</definedName>
    <definedName name="\6001b">#REF!</definedName>
    <definedName name="\6001c" localSheetId="8">#REF!</definedName>
    <definedName name="\6001c">#REF!</definedName>
    <definedName name="\6002" localSheetId="8">#REF!</definedName>
    <definedName name="\6002">#REF!</definedName>
    <definedName name="\6003" localSheetId="8">#REF!</definedName>
    <definedName name="\6003">#REF!</definedName>
    <definedName name="\6004" localSheetId="8">#REF!</definedName>
    <definedName name="\6004">#REF!</definedName>
    <definedName name="\6012" localSheetId="8">#REF!</definedName>
    <definedName name="\6012">#REF!</definedName>
    <definedName name="\6021" localSheetId="8">#REF!</definedName>
    <definedName name="\6021">#REF!</definedName>
    <definedName name="\6051" localSheetId="8">#REF!</definedName>
    <definedName name="\6051">#REF!</definedName>
    <definedName name="\6052" localSheetId="8">#REF!</definedName>
    <definedName name="\6052">#REF!</definedName>
    <definedName name="\6053" localSheetId="8">#REF!</definedName>
    <definedName name="\6053">#REF!</definedName>
    <definedName name="\6055" localSheetId="8">#REF!</definedName>
    <definedName name="\6055">#REF!</definedName>
    <definedName name="\6061" localSheetId="8">#REF!</definedName>
    <definedName name="\6061">#REF!</definedName>
    <definedName name="\6101" localSheetId="8">#REF!</definedName>
    <definedName name="\6101">#REF!</definedName>
    <definedName name="\6102" localSheetId="8">#REF!</definedName>
    <definedName name="\6102">#REF!</definedName>
    <definedName name="\6121" localSheetId="8">#REF!</definedName>
    <definedName name="\6121">#REF!</definedName>
    <definedName name="\6122" localSheetId="8">#REF!</definedName>
    <definedName name="\6122">#REF!</definedName>
    <definedName name="\6123" localSheetId="8">#REF!</definedName>
    <definedName name="\6123">#REF!</definedName>
    <definedName name="\6125" localSheetId="8">#REF!</definedName>
    <definedName name="\6125">#REF!</definedName>
    <definedName name="\d" localSheetId="0">'[2]??-BLDG'!#REF!</definedName>
    <definedName name="\d" localSheetId="8">'[2]??-BLDG'!#REF!</definedName>
    <definedName name="\d">'[2]??-BLDG'!#REF!</definedName>
    <definedName name="\e" localSheetId="0">'[2]??-BLDG'!#REF!</definedName>
    <definedName name="\e" localSheetId="8">'[2]??-BLDG'!#REF!</definedName>
    <definedName name="\e">'[2]??-BLDG'!#REF!</definedName>
    <definedName name="\f" localSheetId="0">'[2]??-BLDG'!#REF!</definedName>
    <definedName name="\f" localSheetId="8">'[2]??-BLDG'!#REF!</definedName>
    <definedName name="\f">'[2]??-BLDG'!#REF!</definedName>
    <definedName name="\g" localSheetId="0">'[2]??-BLDG'!#REF!</definedName>
    <definedName name="\g" localSheetId="8">'[2]??-BLDG'!#REF!</definedName>
    <definedName name="\g">'[2]??-BLDG'!#REF!</definedName>
    <definedName name="\h" localSheetId="8">'[2]??-BLDG'!#REF!</definedName>
    <definedName name="\h">'[2]??-BLDG'!#REF!</definedName>
    <definedName name="\i" localSheetId="8">'[2]??-BLDG'!#REF!</definedName>
    <definedName name="\i">'[2]??-BLDG'!#REF!</definedName>
    <definedName name="\j" localSheetId="8">'[2]??-BLDG'!#REF!</definedName>
    <definedName name="\j">'[2]??-BLDG'!#REF!</definedName>
    <definedName name="\k" localSheetId="8">'[2]??-BLDG'!#REF!</definedName>
    <definedName name="\k">'[2]??-BLDG'!#REF!</definedName>
    <definedName name="\l" localSheetId="8">'[2]??-BLDG'!#REF!</definedName>
    <definedName name="\l">'[2]??-BLDG'!#REF!</definedName>
    <definedName name="\m" localSheetId="8">'[2]??-BLDG'!#REF!</definedName>
    <definedName name="\m">'[2]??-BLDG'!#REF!</definedName>
    <definedName name="\n" localSheetId="8">'[2]??-BLDG'!#REF!</definedName>
    <definedName name="\n">'[2]??-BLDG'!#REF!</definedName>
    <definedName name="\o" localSheetId="8">'[2]??-BLDG'!#REF!</definedName>
    <definedName name="\o">'[2]??-BLDG'!#REF!</definedName>
    <definedName name="\T" localSheetId="0">#REF!</definedName>
    <definedName name="\T" localSheetId="8">#REF!</definedName>
    <definedName name="\T">#REF!</definedName>
    <definedName name="\z" localSheetId="8">'[1]COAT&amp;WRAP-QIOT-#3'!#REF!</definedName>
    <definedName name="\z">'[1]COAT&amp;WRAP-QIOT-#3'!#REF!</definedName>
    <definedName name="_">#N/A</definedName>
    <definedName name="____________a1" localSheetId="0" hidden="1">{"'Sheet1'!$L$16"}</definedName>
    <definedName name="____________a1" hidden="1">{"'Sheet1'!$L$16"}</definedName>
    <definedName name="___________a1" localSheetId="0" hidden="1">{"'Sheet1'!$L$16"}</definedName>
    <definedName name="___________a1" hidden="1">{"'Sheet1'!$L$16"}</definedName>
    <definedName name="___________h1" localSheetId="0" hidden="1">{"'Sheet1'!$L$16"}</definedName>
    <definedName name="___________h1" hidden="1">{"'Sheet1'!$L$16"}</definedName>
    <definedName name="___________h2" localSheetId="0" hidden="1">{"'Sheet1'!$L$16"}</definedName>
    <definedName name="___________h2" hidden="1">{"'Sheet1'!$L$16"}</definedName>
    <definedName name="___________h3" localSheetId="0" hidden="1">{"'Sheet1'!$L$16"}</definedName>
    <definedName name="___________h3" hidden="1">{"'Sheet1'!$L$16"}</definedName>
    <definedName name="___________h5" localSheetId="0" hidden="1">{"'Sheet1'!$L$16"}</definedName>
    <definedName name="___________h5" hidden="1">{"'Sheet1'!$L$16"}</definedName>
    <definedName name="___________h6" localSheetId="0" hidden="1">{"'Sheet1'!$L$16"}</definedName>
    <definedName name="___________h6" hidden="1">{"'Sheet1'!$L$16"}</definedName>
    <definedName name="___________h7" localSheetId="0" hidden="1">{"'Sheet1'!$L$16"}</definedName>
    <definedName name="___________h7" hidden="1">{"'Sheet1'!$L$16"}</definedName>
    <definedName name="___________h8" localSheetId="0" hidden="1">{"'Sheet1'!$L$16"}</definedName>
    <definedName name="___________h8" hidden="1">{"'Sheet1'!$L$16"}</definedName>
    <definedName name="___________h9" localSheetId="0" hidden="1">{"'Sheet1'!$L$16"}</definedName>
    <definedName name="___________h9" hidden="1">{"'Sheet1'!$L$16"}</definedName>
    <definedName name="___________NSO2" localSheetId="0" hidden="1">{"'Sheet1'!$L$16"}</definedName>
    <definedName name="___________NSO2" hidden="1">{"'Sheet1'!$L$16"}</definedName>
    <definedName name="___________PA3" localSheetId="0" hidden="1">{"'Sheet1'!$L$16"}</definedName>
    <definedName name="___________PA3" hidden="1">{"'Sheet1'!$L$16"}</definedName>
    <definedName name="__________a1" localSheetId="0" hidden="1">{"'Sheet1'!$L$16"}</definedName>
    <definedName name="__________a1" hidden="1">{"'Sheet1'!$L$16"}</definedName>
    <definedName name="__________h1" localSheetId="0" hidden="1">{"'Sheet1'!$L$16"}</definedName>
    <definedName name="__________h1" hidden="1">{"'Sheet1'!$L$16"}</definedName>
    <definedName name="__________h2" localSheetId="0" hidden="1">{"'Sheet1'!$L$16"}</definedName>
    <definedName name="__________h2" hidden="1">{"'Sheet1'!$L$16"}</definedName>
    <definedName name="__________h3" localSheetId="0" hidden="1">{"'Sheet1'!$L$16"}</definedName>
    <definedName name="__________h3" hidden="1">{"'Sheet1'!$L$16"}</definedName>
    <definedName name="__________h5" localSheetId="0" hidden="1">{"'Sheet1'!$L$16"}</definedName>
    <definedName name="__________h5" hidden="1">{"'Sheet1'!$L$16"}</definedName>
    <definedName name="__________h6" localSheetId="0" hidden="1">{"'Sheet1'!$L$16"}</definedName>
    <definedName name="__________h6" hidden="1">{"'Sheet1'!$L$16"}</definedName>
    <definedName name="__________h7" localSheetId="0" hidden="1">{"'Sheet1'!$L$16"}</definedName>
    <definedName name="__________h7" hidden="1">{"'Sheet1'!$L$16"}</definedName>
    <definedName name="__________h8" localSheetId="0" hidden="1">{"'Sheet1'!$L$16"}</definedName>
    <definedName name="__________h8" hidden="1">{"'Sheet1'!$L$16"}</definedName>
    <definedName name="__________h9" localSheetId="0" hidden="1">{"'Sheet1'!$L$16"}</definedName>
    <definedName name="__________h9" hidden="1">{"'Sheet1'!$L$16"}</definedName>
    <definedName name="__________NSO2" localSheetId="0" hidden="1">{"'Sheet1'!$L$16"}</definedName>
    <definedName name="__________NSO2" hidden="1">{"'Sheet1'!$L$16"}</definedName>
    <definedName name="__________PA3" localSheetId="0" hidden="1">{"'Sheet1'!$L$16"}</definedName>
    <definedName name="__________PA3" hidden="1">{"'Sheet1'!$L$16"}</definedName>
    <definedName name="_________a1" localSheetId="0" hidden="1">{"'Sheet1'!$L$16"}</definedName>
    <definedName name="_________a1" localSheetId="2" hidden="1">{"'Sheet1'!$L$16"}</definedName>
    <definedName name="_________a1" localSheetId="3" hidden="1">{"'Sheet1'!$L$16"}</definedName>
    <definedName name="_________a1" localSheetId="4" hidden="1">{"'Sheet1'!$L$16"}</definedName>
    <definedName name="_________a1" localSheetId="5" hidden="1">{"'Sheet1'!$L$16"}</definedName>
    <definedName name="_________a1" localSheetId="7" hidden="1">{"'Sheet1'!$L$16"}</definedName>
    <definedName name="_________a1" localSheetId="1" hidden="1">{"'Sheet1'!$L$16"}</definedName>
    <definedName name="_________a1" localSheetId="6" hidden="1">{"'Sheet1'!$L$16"}</definedName>
    <definedName name="_________a1" hidden="1">{"'Sheet1'!$L$16"}</definedName>
    <definedName name="_________ban2" localSheetId="0" hidden="1">{"'Sheet1'!$L$16"}</definedName>
    <definedName name="_________ban2" localSheetId="2" hidden="1">{"'Sheet1'!$L$16"}</definedName>
    <definedName name="_________ban2" localSheetId="3" hidden="1">{"'Sheet1'!$L$16"}</definedName>
    <definedName name="_________ban2" localSheetId="4" hidden="1">{"'Sheet1'!$L$16"}</definedName>
    <definedName name="_________ban2" localSheetId="5" hidden="1">{"'Sheet1'!$L$16"}</definedName>
    <definedName name="_________ban2" localSheetId="7" hidden="1">{"'Sheet1'!$L$16"}</definedName>
    <definedName name="_________ban2" localSheetId="1" hidden="1">{"'Sheet1'!$L$16"}</definedName>
    <definedName name="_________ban2" localSheetId="6" hidden="1">{"'Sheet1'!$L$16"}</definedName>
    <definedName name="_________ban2" hidden="1">{"'Sheet1'!$L$16"}</definedName>
    <definedName name="_________h1" localSheetId="0" hidden="1">{"'Sheet1'!$L$16"}</definedName>
    <definedName name="_________h1" localSheetId="2" hidden="1">{"'Sheet1'!$L$16"}</definedName>
    <definedName name="_________h1" localSheetId="3" hidden="1">{"'Sheet1'!$L$16"}</definedName>
    <definedName name="_________h1" localSheetId="4" hidden="1">{"'Sheet1'!$L$16"}</definedName>
    <definedName name="_________h1" localSheetId="5" hidden="1">{"'Sheet1'!$L$16"}</definedName>
    <definedName name="_________h1" localSheetId="7" hidden="1">{"'Sheet1'!$L$16"}</definedName>
    <definedName name="_________h1" localSheetId="1" hidden="1">{"'Sheet1'!$L$16"}</definedName>
    <definedName name="_________h1" localSheetId="6" hidden="1">{"'Sheet1'!$L$16"}</definedName>
    <definedName name="_________h1" hidden="1">{"'Sheet1'!$L$16"}</definedName>
    <definedName name="_________h2" localSheetId="0" hidden="1">{"'Sheet1'!$L$16"}</definedName>
    <definedName name="_________h2" hidden="1">{"'Sheet1'!$L$16"}</definedName>
    <definedName name="_________h3" localSheetId="0" hidden="1">{"'Sheet1'!$L$16"}</definedName>
    <definedName name="_________h3" hidden="1">{"'Sheet1'!$L$16"}</definedName>
    <definedName name="_________h5" localSheetId="0" hidden="1">{"'Sheet1'!$L$16"}</definedName>
    <definedName name="_________h5" hidden="1">{"'Sheet1'!$L$16"}</definedName>
    <definedName name="_________h6" localSheetId="0" hidden="1">{"'Sheet1'!$L$16"}</definedName>
    <definedName name="_________h6" hidden="1">{"'Sheet1'!$L$16"}</definedName>
    <definedName name="_________h7" localSheetId="0" hidden="1">{"'Sheet1'!$L$16"}</definedName>
    <definedName name="_________h7" hidden="1">{"'Sheet1'!$L$16"}</definedName>
    <definedName name="_________h8" localSheetId="0" hidden="1">{"'Sheet1'!$L$16"}</definedName>
    <definedName name="_________h8" hidden="1">{"'Sheet1'!$L$16"}</definedName>
    <definedName name="_________h9" localSheetId="0" hidden="1">{"'Sheet1'!$L$16"}</definedName>
    <definedName name="_________h9" hidden="1">{"'Sheet1'!$L$16"}</definedName>
    <definedName name="_________hu1" localSheetId="0" hidden="1">{"'Sheet1'!$L$16"}</definedName>
    <definedName name="_________hu1" localSheetId="2" hidden="1">{"'Sheet1'!$L$16"}</definedName>
    <definedName name="_________hu1" localSheetId="3" hidden="1">{"'Sheet1'!$L$16"}</definedName>
    <definedName name="_________hu1" localSheetId="4" hidden="1">{"'Sheet1'!$L$16"}</definedName>
    <definedName name="_________hu1" localSheetId="5" hidden="1">{"'Sheet1'!$L$16"}</definedName>
    <definedName name="_________hu1" localSheetId="7" hidden="1">{"'Sheet1'!$L$16"}</definedName>
    <definedName name="_________hu1" localSheetId="1" hidden="1">{"'Sheet1'!$L$16"}</definedName>
    <definedName name="_________hu1" localSheetId="6" hidden="1">{"'Sheet1'!$L$16"}</definedName>
    <definedName name="_________hu1" hidden="1">{"'Sheet1'!$L$16"}</definedName>
    <definedName name="_________hu2" localSheetId="0" hidden="1">{"'Sheet1'!$L$16"}</definedName>
    <definedName name="_________hu2" localSheetId="2" hidden="1">{"'Sheet1'!$L$16"}</definedName>
    <definedName name="_________hu2" localSheetId="3" hidden="1">{"'Sheet1'!$L$16"}</definedName>
    <definedName name="_________hu2" localSheetId="4" hidden="1">{"'Sheet1'!$L$16"}</definedName>
    <definedName name="_________hu2" localSheetId="5" hidden="1">{"'Sheet1'!$L$16"}</definedName>
    <definedName name="_________hu2" localSheetId="7" hidden="1">{"'Sheet1'!$L$16"}</definedName>
    <definedName name="_________hu2" localSheetId="1" hidden="1">{"'Sheet1'!$L$16"}</definedName>
    <definedName name="_________hu2" localSheetId="6" hidden="1">{"'Sheet1'!$L$16"}</definedName>
    <definedName name="_________hu2" hidden="1">{"'Sheet1'!$L$16"}</definedName>
    <definedName name="_________hu5" localSheetId="0" hidden="1">{"'Sheet1'!$L$16"}</definedName>
    <definedName name="_________hu5" localSheetId="2" hidden="1">{"'Sheet1'!$L$16"}</definedName>
    <definedName name="_________hu5" localSheetId="3" hidden="1">{"'Sheet1'!$L$16"}</definedName>
    <definedName name="_________hu5" localSheetId="4" hidden="1">{"'Sheet1'!$L$16"}</definedName>
    <definedName name="_________hu5" localSheetId="5" hidden="1">{"'Sheet1'!$L$16"}</definedName>
    <definedName name="_________hu5" localSheetId="7" hidden="1">{"'Sheet1'!$L$16"}</definedName>
    <definedName name="_________hu5" localSheetId="1" hidden="1">{"'Sheet1'!$L$16"}</definedName>
    <definedName name="_________hu5" localSheetId="6" hidden="1">{"'Sheet1'!$L$16"}</definedName>
    <definedName name="_________hu5" hidden="1">{"'Sheet1'!$L$16"}</definedName>
    <definedName name="_________hu6" localSheetId="0" hidden="1">{"'Sheet1'!$L$16"}</definedName>
    <definedName name="_________hu6" localSheetId="2" hidden="1">{"'Sheet1'!$L$16"}</definedName>
    <definedName name="_________hu6" localSheetId="3" hidden="1">{"'Sheet1'!$L$16"}</definedName>
    <definedName name="_________hu6" localSheetId="4" hidden="1">{"'Sheet1'!$L$16"}</definedName>
    <definedName name="_________hu6" localSheetId="5" hidden="1">{"'Sheet1'!$L$16"}</definedName>
    <definedName name="_________hu6" localSheetId="7" hidden="1">{"'Sheet1'!$L$16"}</definedName>
    <definedName name="_________hu6" localSheetId="1" hidden="1">{"'Sheet1'!$L$16"}</definedName>
    <definedName name="_________hu6" localSheetId="6" hidden="1">{"'Sheet1'!$L$16"}</definedName>
    <definedName name="_________hu6" hidden="1">{"'Sheet1'!$L$16"}</definedName>
    <definedName name="_________M36" localSheetId="0" hidden="1">{"'Sheet1'!$L$16"}</definedName>
    <definedName name="_________M36" localSheetId="2" hidden="1">{"'Sheet1'!$L$16"}</definedName>
    <definedName name="_________M36" localSheetId="3" hidden="1">{"'Sheet1'!$L$16"}</definedName>
    <definedName name="_________M36" localSheetId="4" hidden="1">{"'Sheet1'!$L$16"}</definedName>
    <definedName name="_________M36" localSheetId="5" hidden="1">{"'Sheet1'!$L$16"}</definedName>
    <definedName name="_________M36" localSheetId="7" hidden="1">{"'Sheet1'!$L$16"}</definedName>
    <definedName name="_________M36" localSheetId="1" hidden="1">{"'Sheet1'!$L$16"}</definedName>
    <definedName name="_________M36" localSheetId="6" hidden="1">{"'Sheet1'!$L$16"}</definedName>
    <definedName name="_________M36" hidden="1">{"'Sheet1'!$L$16"}</definedName>
    <definedName name="_________NSO2" localSheetId="0" hidden="1">{"'Sheet1'!$L$16"}</definedName>
    <definedName name="_________NSO2" hidden="1">{"'Sheet1'!$L$16"}</definedName>
    <definedName name="_________PA3" localSheetId="0" hidden="1">{"'Sheet1'!$L$16"}</definedName>
    <definedName name="_________PA3" localSheetId="2" hidden="1">{"'Sheet1'!$L$16"}</definedName>
    <definedName name="_________PA3" localSheetId="3" hidden="1">{"'Sheet1'!$L$16"}</definedName>
    <definedName name="_________PA3" localSheetId="4" hidden="1">{"'Sheet1'!$L$16"}</definedName>
    <definedName name="_________PA3" localSheetId="5" hidden="1">{"'Sheet1'!$L$16"}</definedName>
    <definedName name="_________PA3" localSheetId="7" hidden="1">{"'Sheet1'!$L$16"}</definedName>
    <definedName name="_________PA3" localSheetId="1" hidden="1">{"'Sheet1'!$L$16"}</definedName>
    <definedName name="_________PA3" localSheetId="6" hidden="1">{"'Sheet1'!$L$16"}</definedName>
    <definedName name="_________PA3" hidden="1">{"'Sheet1'!$L$16"}</definedName>
    <definedName name="_________Tru21" localSheetId="0" hidden="1">{"'Sheet1'!$L$16"}</definedName>
    <definedName name="_________Tru21" localSheetId="2" hidden="1">{"'Sheet1'!$L$16"}</definedName>
    <definedName name="_________Tru21" localSheetId="3" hidden="1">{"'Sheet1'!$L$16"}</definedName>
    <definedName name="_________Tru21" localSheetId="4" hidden="1">{"'Sheet1'!$L$16"}</definedName>
    <definedName name="_________Tru21" localSheetId="5" hidden="1">{"'Sheet1'!$L$16"}</definedName>
    <definedName name="_________Tru21" localSheetId="7" hidden="1">{"'Sheet1'!$L$16"}</definedName>
    <definedName name="_________Tru21" localSheetId="1" hidden="1">{"'Sheet1'!$L$16"}</definedName>
    <definedName name="_________Tru21" localSheetId="6" hidden="1">{"'Sheet1'!$L$16"}</definedName>
    <definedName name="_________Tru21" hidden="1">{"'Sheet1'!$L$16"}</definedName>
    <definedName name="________a1" localSheetId="0" hidden="1">{"'Sheet1'!$L$16"}</definedName>
    <definedName name="________a1" localSheetId="2" hidden="1">{"'Sheet1'!$L$16"}</definedName>
    <definedName name="________a1" localSheetId="3" hidden="1">{"'Sheet1'!$L$16"}</definedName>
    <definedName name="________a1" localSheetId="4" hidden="1">{"'Sheet1'!$L$16"}</definedName>
    <definedName name="________a1" localSheetId="5" hidden="1">{"'Sheet1'!$L$16"}</definedName>
    <definedName name="________a1" localSheetId="7" hidden="1">{"'Sheet1'!$L$16"}</definedName>
    <definedName name="________a1" localSheetId="1" hidden="1">{"'Sheet1'!$L$16"}</definedName>
    <definedName name="________a1" localSheetId="6" hidden="1">{"'Sheet1'!$L$16"}</definedName>
    <definedName name="________a1" hidden="1">{"'Sheet1'!$L$16"}</definedName>
    <definedName name="________h1" localSheetId="0" hidden="1">{"'Sheet1'!$L$16"}</definedName>
    <definedName name="________h1" localSheetId="2" hidden="1">{"'Sheet1'!$L$16"}</definedName>
    <definedName name="________h1" localSheetId="3" hidden="1">{"'Sheet1'!$L$16"}</definedName>
    <definedName name="________h1" localSheetId="4" hidden="1">{"'Sheet1'!$L$16"}</definedName>
    <definedName name="________h1" localSheetId="5" hidden="1">{"'Sheet1'!$L$16"}</definedName>
    <definedName name="________h1" localSheetId="7" hidden="1">{"'Sheet1'!$L$16"}</definedName>
    <definedName name="________h1" localSheetId="1" hidden="1">{"'Sheet1'!$L$16"}</definedName>
    <definedName name="________h1" localSheetId="6" hidden="1">{"'Sheet1'!$L$16"}</definedName>
    <definedName name="________h1" hidden="1">{"'Sheet1'!$L$16"}</definedName>
    <definedName name="________h2" localSheetId="0" hidden="1">{"'Sheet1'!$L$16"}</definedName>
    <definedName name="________h2" hidden="1">{"'Sheet1'!$L$16"}</definedName>
    <definedName name="________h3" localSheetId="0" hidden="1">{"'Sheet1'!$L$16"}</definedName>
    <definedName name="________h3" hidden="1">{"'Sheet1'!$L$16"}</definedName>
    <definedName name="________h5" localSheetId="0" hidden="1">{"'Sheet1'!$L$16"}</definedName>
    <definedName name="________h5" hidden="1">{"'Sheet1'!$L$16"}</definedName>
    <definedName name="________h6" localSheetId="0" hidden="1">{"'Sheet1'!$L$16"}</definedName>
    <definedName name="________h6" hidden="1">{"'Sheet1'!$L$16"}</definedName>
    <definedName name="________h7" localSheetId="0" hidden="1">{"'Sheet1'!$L$16"}</definedName>
    <definedName name="________h7" hidden="1">{"'Sheet1'!$L$16"}</definedName>
    <definedName name="________h8" localSheetId="0" hidden="1">{"'Sheet1'!$L$16"}</definedName>
    <definedName name="________h8" hidden="1">{"'Sheet1'!$L$16"}</definedName>
    <definedName name="________h9" localSheetId="0" hidden="1">{"'Sheet1'!$L$16"}</definedName>
    <definedName name="________h9" hidden="1">{"'Sheet1'!$L$16"}</definedName>
    <definedName name="________hu1" localSheetId="0" hidden="1">{"'Sheet1'!$L$16"}</definedName>
    <definedName name="________hu1" localSheetId="2" hidden="1">{"'Sheet1'!$L$16"}</definedName>
    <definedName name="________hu1" localSheetId="3" hidden="1">{"'Sheet1'!$L$16"}</definedName>
    <definedName name="________hu1" localSheetId="4" hidden="1">{"'Sheet1'!$L$16"}</definedName>
    <definedName name="________hu1" localSheetId="5" hidden="1">{"'Sheet1'!$L$16"}</definedName>
    <definedName name="________hu1" localSheetId="7" hidden="1">{"'Sheet1'!$L$16"}</definedName>
    <definedName name="________hu1" localSheetId="1" hidden="1">{"'Sheet1'!$L$16"}</definedName>
    <definedName name="________hu1" localSheetId="6" hidden="1">{"'Sheet1'!$L$16"}</definedName>
    <definedName name="________hu1" hidden="1">{"'Sheet1'!$L$16"}</definedName>
    <definedName name="________hu2" localSheetId="0" hidden="1">{"'Sheet1'!$L$16"}</definedName>
    <definedName name="________hu2" localSheetId="2" hidden="1">{"'Sheet1'!$L$16"}</definedName>
    <definedName name="________hu2" localSheetId="3" hidden="1">{"'Sheet1'!$L$16"}</definedName>
    <definedName name="________hu2" localSheetId="4" hidden="1">{"'Sheet1'!$L$16"}</definedName>
    <definedName name="________hu2" localSheetId="5" hidden="1">{"'Sheet1'!$L$16"}</definedName>
    <definedName name="________hu2" localSheetId="7" hidden="1">{"'Sheet1'!$L$16"}</definedName>
    <definedName name="________hu2" localSheetId="1" hidden="1">{"'Sheet1'!$L$16"}</definedName>
    <definedName name="________hu2" localSheetId="6" hidden="1">{"'Sheet1'!$L$16"}</definedName>
    <definedName name="________hu2" hidden="1">{"'Sheet1'!$L$16"}</definedName>
    <definedName name="________hu5" localSheetId="0" hidden="1">{"'Sheet1'!$L$16"}</definedName>
    <definedName name="________hu5" localSheetId="2" hidden="1">{"'Sheet1'!$L$16"}</definedName>
    <definedName name="________hu5" localSheetId="3" hidden="1">{"'Sheet1'!$L$16"}</definedName>
    <definedName name="________hu5" localSheetId="4" hidden="1">{"'Sheet1'!$L$16"}</definedName>
    <definedName name="________hu5" localSheetId="5" hidden="1">{"'Sheet1'!$L$16"}</definedName>
    <definedName name="________hu5" localSheetId="7" hidden="1">{"'Sheet1'!$L$16"}</definedName>
    <definedName name="________hu5" localSheetId="1" hidden="1">{"'Sheet1'!$L$16"}</definedName>
    <definedName name="________hu5" localSheetId="6" hidden="1">{"'Sheet1'!$L$16"}</definedName>
    <definedName name="________hu5" hidden="1">{"'Sheet1'!$L$16"}</definedName>
    <definedName name="________hu6" localSheetId="0" hidden="1">{"'Sheet1'!$L$16"}</definedName>
    <definedName name="________hu6" localSheetId="2" hidden="1">{"'Sheet1'!$L$16"}</definedName>
    <definedName name="________hu6" localSheetId="3" hidden="1">{"'Sheet1'!$L$16"}</definedName>
    <definedName name="________hu6" localSheetId="4" hidden="1">{"'Sheet1'!$L$16"}</definedName>
    <definedName name="________hu6" localSheetId="5" hidden="1">{"'Sheet1'!$L$16"}</definedName>
    <definedName name="________hu6" localSheetId="7" hidden="1">{"'Sheet1'!$L$16"}</definedName>
    <definedName name="________hu6" localSheetId="1" hidden="1">{"'Sheet1'!$L$16"}</definedName>
    <definedName name="________hu6" localSheetId="6" hidden="1">{"'Sheet1'!$L$16"}</definedName>
    <definedName name="________hu6" hidden="1">{"'Sheet1'!$L$16"}</definedName>
    <definedName name="________NSO2" localSheetId="0" hidden="1">{"'Sheet1'!$L$16"}</definedName>
    <definedName name="________NSO2" hidden="1">{"'Sheet1'!$L$16"}</definedName>
    <definedName name="________PA3" localSheetId="0" hidden="1">{"'Sheet1'!$L$16"}</definedName>
    <definedName name="________PA3" hidden="1">{"'Sheet1'!$L$16"}</definedName>
    <definedName name="_______a1" localSheetId="0" hidden="1">{"'Sheet1'!$L$16"}</definedName>
    <definedName name="_______a1" localSheetId="2" hidden="1">{"'Sheet1'!$L$16"}</definedName>
    <definedName name="_______a1" localSheetId="3" hidden="1">{"'Sheet1'!$L$16"}</definedName>
    <definedName name="_______a1" localSheetId="4" hidden="1">{"'Sheet1'!$L$16"}</definedName>
    <definedName name="_______a1" localSheetId="5" hidden="1">{"'Sheet1'!$L$16"}</definedName>
    <definedName name="_______a1" localSheetId="7" hidden="1">{"'Sheet1'!$L$16"}</definedName>
    <definedName name="_______a1" localSheetId="1" hidden="1">{"'Sheet1'!$L$16"}</definedName>
    <definedName name="_______a1" localSheetId="6" hidden="1">{"'Sheet1'!$L$16"}</definedName>
    <definedName name="_______a1" hidden="1">{"'Sheet1'!$L$16"}</definedName>
    <definedName name="_______ban2" localSheetId="0" hidden="1">{"'Sheet1'!$L$16"}</definedName>
    <definedName name="_______ban2" localSheetId="2" hidden="1">{"'Sheet1'!$L$16"}</definedName>
    <definedName name="_______ban2" localSheetId="3" hidden="1">{"'Sheet1'!$L$16"}</definedName>
    <definedName name="_______ban2" localSheetId="4" hidden="1">{"'Sheet1'!$L$16"}</definedName>
    <definedName name="_______ban2" localSheetId="5" hidden="1">{"'Sheet1'!$L$16"}</definedName>
    <definedName name="_______ban2" localSheetId="7" hidden="1">{"'Sheet1'!$L$16"}</definedName>
    <definedName name="_______ban2" localSheetId="1" hidden="1">{"'Sheet1'!$L$16"}</definedName>
    <definedName name="_______ban2" localSheetId="6" hidden="1">{"'Sheet1'!$L$16"}</definedName>
    <definedName name="_______ban2" hidden="1">{"'Sheet1'!$L$16"}</definedName>
    <definedName name="_______Goi8" localSheetId="0" hidden="1">{"'Sheet1'!$L$16"}</definedName>
    <definedName name="_______Goi8" hidden="1">{"'Sheet1'!$L$16"}</definedName>
    <definedName name="_______h1" localSheetId="0" hidden="1">{"'Sheet1'!$L$16"}</definedName>
    <definedName name="_______h1" localSheetId="2" hidden="1">{"'Sheet1'!$L$16"}</definedName>
    <definedName name="_______h1" localSheetId="3" hidden="1">{"'Sheet1'!$L$16"}</definedName>
    <definedName name="_______h1" localSheetId="4" hidden="1">{"'Sheet1'!$L$16"}</definedName>
    <definedName name="_______h1" localSheetId="5" hidden="1">{"'Sheet1'!$L$16"}</definedName>
    <definedName name="_______h1" localSheetId="7" hidden="1">{"'Sheet1'!$L$16"}</definedName>
    <definedName name="_______h1" localSheetId="1" hidden="1">{"'Sheet1'!$L$16"}</definedName>
    <definedName name="_______h1" localSheetId="6" hidden="1">{"'Sheet1'!$L$16"}</definedName>
    <definedName name="_______h1" hidden="1">{"'Sheet1'!$L$16"}</definedName>
    <definedName name="_______h2" localSheetId="0" hidden="1">{"'Sheet1'!$L$16"}</definedName>
    <definedName name="_______h2" hidden="1">{"'Sheet1'!$L$16"}</definedName>
    <definedName name="_______h3" localSheetId="0" hidden="1">{"'Sheet1'!$L$16"}</definedName>
    <definedName name="_______h3" hidden="1">{"'Sheet1'!$L$16"}</definedName>
    <definedName name="_______h5" localSheetId="0" hidden="1">{"'Sheet1'!$L$16"}</definedName>
    <definedName name="_______h5" hidden="1">{"'Sheet1'!$L$16"}</definedName>
    <definedName name="_______h6" localSheetId="0" hidden="1">{"'Sheet1'!$L$16"}</definedName>
    <definedName name="_______h6" hidden="1">{"'Sheet1'!$L$16"}</definedName>
    <definedName name="_______h7" localSheetId="0" hidden="1">{"'Sheet1'!$L$16"}</definedName>
    <definedName name="_______h7" hidden="1">{"'Sheet1'!$L$16"}</definedName>
    <definedName name="_______h8" localSheetId="0" hidden="1">{"'Sheet1'!$L$16"}</definedName>
    <definedName name="_______h8" hidden="1">{"'Sheet1'!$L$16"}</definedName>
    <definedName name="_______h9" localSheetId="0" hidden="1">{"'Sheet1'!$L$16"}</definedName>
    <definedName name="_______h9" hidden="1">{"'Sheet1'!$L$16"}</definedName>
    <definedName name="_______hu1" localSheetId="0" hidden="1">{"'Sheet1'!$L$16"}</definedName>
    <definedName name="_______hu1" localSheetId="2" hidden="1">{"'Sheet1'!$L$16"}</definedName>
    <definedName name="_______hu1" localSheetId="3" hidden="1">{"'Sheet1'!$L$16"}</definedName>
    <definedName name="_______hu1" localSheetId="4" hidden="1">{"'Sheet1'!$L$16"}</definedName>
    <definedName name="_______hu1" localSheetId="5" hidden="1">{"'Sheet1'!$L$16"}</definedName>
    <definedName name="_______hu1" localSheetId="7" hidden="1">{"'Sheet1'!$L$16"}</definedName>
    <definedName name="_______hu1" localSheetId="1" hidden="1">{"'Sheet1'!$L$16"}</definedName>
    <definedName name="_______hu1" localSheetId="6" hidden="1">{"'Sheet1'!$L$16"}</definedName>
    <definedName name="_______hu1" hidden="1">{"'Sheet1'!$L$16"}</definedName>
    <definedName name="_______hu2" localSheetId="0" hidden="1">{"'Sheet1'!$L$16"}</definedName>
    <definedName name="_______hu2" localSheetId="2" hidden="1">{"'Sheet1'!$L$16"}</definedName>
    <definedName name="_______hu2" localSheetId="3" hidden="1">{"'Sheet1'!$L$16"}</definedName>
    <definedName name="_______hu2" localSheetId="4" hidden="1">{"'Sheet1'!$L$16"}</definedName>
    <definedName name="_______hu2" localSheetId="5" hidden="1">{"'Sheet1'!$L$16"}</definedName>
    <definedName name="_______hu2" localSheetId="7" hidden="1">{"'Sheet1'!$L$16"}</definedName>
    <definedName name="_______hu2" localSheetId="1" hidden="1">{"'Sheet1'!$L$16"}</definedName>
    <definedName name="_______hu2" localSheetId="6" hidden="1">{"'Sheet1'!$L$16"}</definedName>
    <definedName name="_______hu2" hidden="1">{"'Sheet1'!$L$16"}</definedName>
    <definedName name="_______hu5" localSheetId="0" hidden="1">{"'Sheet1'!$L$16"}</definedName>
    <definedName name="_______hu5" localSheetId="2" hidden="1">{"'Sheet1'!$L$16"}</definedName>
    <definedName name="_______hu5" localSheetId="3" hidden="1">{"'Sheet1'!$L$16"}</definedName>
    <definedName name="_______hu5" localSheetId="4" hidden="1">{"'Sheet1'!$L$16"}</definedName>
    <definedName name="_______hu5" localSheetId="5" hidden="1">{"'Sheet1'!$L$16"}</definedName>
    <definedName name="_______hu5" localSheetId="7" hidden="1">{"'Sheet1'!$L$16"}</definedName>
    <definedName name="_______hu5" localSheetId="1" hidden="1">{"'Sheet1'!$L$16"}</definedName>
    <definedName name="_______hu5" localSheetId="6" hidden="1">{"'Sheet1'!$L$16"}</definedName>
    <definedName name="_______hu5" hidden="1">{"'Sheet1'!$L$16"}</definedName>
    <definedName name="_______hu6" localSheetId="0" hidden="1">{"'Sheet1'!$L$16"}</definedName>
    <definedName name="_______hu6" localSheetId="2" hidden="1">{"'Sheet1'!$L$16"}</definedName>
    <definedName name="_______hu6" localSheetId="3" hidden="1">{"'Sheet1'!$L$16"}</definedName>
    <definedName name="_______hu6" localSheetId="4" hidden="1">{"'Sheet1'!$L$16"}</definedName>
    <definedName name="_______hu6" localSheetId="5" hidden="1">{"'Sheet1'!$L$16"}</definedName>
    <definedName name="_______hu6" localSheetId="7" hidden="1">{"'Sheet1'!$L$16"}</definedName>
    <definedName name="_______hu6" localSheetId="1" hidden="1">{"'Sheet1'!$L$16"}</definedName>
    <definedName name="_______hu6" localSheetId="6" hidden="1">{"'Sheet1'!$L$16"}</definedName>
    <definedName name="_______hu6" hidden="1">{"'Sheet1'!$L$16"}</definedName>
    <definedName name="_______M36" localSheetId="0" hidden="1">{"'Sheet1'!$L$16"}</definedName>
    <definedName name="_______M36" localSheetId="2" hidden="1">{"'Sheet1'!$L$16"}</definedName>
    <definedName name="_______M36" localSheetId="3" hidden="1">{"'Sheet1'!$L$16"}</definedName>
    <definedName name="_______M36" localSheetId="4" hidden="1">{"'Sheet1'!$L$16"}</definedName>
    <definedName name="_______M36" localSheetId="5" hidden="1">{"'Sheet1'!$L$16"}</definedName>
    <definedName name="_______M36" localSheetId="7" hidden="1">{"'Sheet1'!$L$16"}</definedName>
    <definedName name="_______M36" localSheetId="1" hidden="1">{"'Sheet1'!$L$16"}</definedName>
    <definedName name="_______M36" localSheetId="6" hidden="1">{"'Sheet1'!$L$16"}</definedName>
    <definedName name="_______M36" hidden="1">{"'Sheet1'!$L$16"}</definedName>
    <definedName name="_______NSO2" localSheetId="0" hidden="1">{"'Sheet1'!$L$16"}</definedName>
    <definedName name="_______NSO2" hidden="1">{"'Sheet1'!$L$16"}</definedName>
    <definedName name="_______PA3" localSheetId="0" hidden="1">{"'Sheet1'!$L$16"}</definedName>
    <definedName name="_______PA3" localSheetId="2" hidden="1">{"'Sheet1'!$L$16"}</definedName>
    <definedName name="_______PA3" localSheetId="3" hidden="1">{"'Sheet1'!$L$16"}</definedName>
    <definedName name="_______PA3" localSheetId="4" hidden="1">{"'Sheet1'!$L$16"}</definedName>
    <definedName name="_______PA3" localSheetId="5" hidden="1">{"'Sheet1'!$L$16"}</definedName>
    <definedName name="_______PA3" localSheetId="7" hidden="1">{"'Sheet1'!$L$16"}</definedName>
    <definedName name="_______PA3" localSheetId="1" hidden="1">{"'Sheet1'!$L$16"}</definedName>
    <definedName name="_______PA3" localSheetId="6" hidden="1">{"'Sheet1'!$L$16"}</definedName>
    <definedName name="_______PA3" hidden="1">{"'Sheet1'!$L$16"}</definedName>
    <definedName name="_______Tru21" localSheetId="0" hidden="1">{"'Sheet1'!$L$16"}</definedName>
    <definedName name="_______Tru21" localSheetId="2" hidden="1">{"'Sheet1'!$L$16"}</definedName>
    <definedName name="_______Tru21" localSheetId="3" hidden="1">{"'Sheet1'!$L$16"}</definedName>
    <definedName name="_______Tru21" localSheetId="4" hidden="1">{"'Sheet1'!$L$16"}</definedName>
    <definedName name="_______Tru21" localSheetId="5" hidden="1">{"'Sheet1'!$L$16"}</definedName>
    <definedName name="_______Tru21" localSheetId="7" hidden="1">{"'Sheet1'!$L$16"}</definedName>
    <definedName name="_______Tru21" localSheetId="1" hidden="1">{"'Sheet1'!$L$16"}</definedName>
    <definedName name="_______Tru21" localSheetId="6" hidden="1">{"'Sheet1'!$L$16"}</definedName>
    <definedName name="_______Tru21" hidden="1">{"'Sheet1'!$L$16"}</definedName>
    <definedName name="______a1" localSheetId="0" hidden="1">{"'Sheet1'!$L$16"}</definedName>
    <definedName name="______a1" localSheetId="2" hidden="1">{"'Sheet1'!$L$16"}</definedName>
    <definedName name="______a1" localSheetId="3" hidden="1">{"'Sheet1'!$L$16"}</definedName>
    <definedName name="______a1" localSheetId="4" hidden="1">{"'Sheet1'!$L$16"}</definedName>
    <definedName name="______a1" localSheetId="5" hidden="1">{"'Sheet1'!$L$16"}</definedName>
    <definedName name="______a1" localSheetId="7" hidden="1">{"'Sheet1'!$L$16"}</definedName>
    <definedName name="______a1" localSheetId="1" hidden="1">{"'Sheet1'!$L$16"}</definedName>
    <definedName name="______a1" localSheetId="6" hidden="1">{"'Sheet1'!$L$16"}</definedName>
    <definedName name="______a1" hidden="1">{"'Sheet1'!$L$16"}</definedName>
    <definedName name="______B1" localSheetId="0" hidden="1">{"'Sheet1'!$L$16"}</definedName>
    <definedName name="______B1" localSheetId="2" hidden="1">{"'Sheet1'!$L$16"}</definedName>
    <definedName name="______B1" localSheetId="3" hidden="1">{"'Sheet1'!$L$16"}</definedName>
    <definedName name="______B1" localSheetId="4" hidden="1">{"'Sheet1'!$L$16"}</definedName>
    <definedName name="______B1" localSheetId="5" hidden="1">{"'Sheet1'!$L$16"}</definedName>
    <definedName name="______B1" localSheetId="7" hidden="1">{"'Sheet1'!$L$16"}</definedName>
    <definedName name="______B1" localSheetId="1" hidden="1">{"'Sheet1'!$L$16"}</definedName>
    <definedName name="______B1" localSheetId="6" hidden="1">{"'Sheet1'!$L$16"}</definedName>
    <definedName name="______B1" hidden="1">{"'Sheet1'!$L$16"}</definedName>
    <definedName name="______ban2" localSheetId="0" hidden="1">{"'Sheet1'!$L$16"}</definedName>
    <definedName name="______ban2" localSheetId="2" hidden="1">{"'Sheet1'!$L$16"}</definedName>
    <definedName name="______ban2" localSheetId="3" hidden="1">{"'Sheet1'!$L$16"}</definedName>
    <definedName name="______ban2" localSheetId="4" hidden="1">{"'Sheet1'!$L$16"}</definedName>
    <definedName name="______ban2" localSheetId="5" hidden="1">{"'Sheet1'!$L$16"}</definedName>
    <definedName name="______ban2" localSheetId="7" hidden="1">{"'Sheet1'!$L$16"}</definedName>
    <definedName name="______ban2" localSheetId="1" hidden="1">{"'Sheet1'!$L$16"}</definedName>
    <definedName name="______ban2" localSheetId="6" hidden="1">{"'Sheet1'!$L$16"}</definedName>
    <definedName name="______ban2" hidden="1">{"'Sheet1'!$L$16"}</definedName>
    <definedName name="______Goi8" localSheetId="0" hidden="1">{"'Sheet1'!$L$16"}</definedName>
    <definedName name="______Goi8" hidden="1">{"'Sheet1'!$L$16"}</definedName>
    <definedName name="______h1" localSheetId="0" hidden="1">{"'Sheet1'!$L$16"}</definedName>
    <definedName name="______h1" localSheetId="2" hidden="1">{"'Sheet1'!$L$16"}</definedName>
    <definedName name="______h1" localSheetId="3" hidden="1">{"'Sheet1'!$L$16"}</definedName>
    <definedName name="______h1" localSheetId="4" hidden="1">{"'Sheet1'!$L$16"}</definedName>
    <definedName name="______h1" localSheetId="5" hidden="1">{"'Sheet1'!$L$16"}</definedName>
    <definedName name="______h1" localSheetId="7" hidden="1">{"'Sheet1'!$L$16"}</definedName>
    <definedName name="______h1" localSheetId="1" hidden="1">{"'Sheet1'!$L$16"}</definedName>
    <definedName name="______h1" localSheetId="6" hidden="1">{"'Sheet1'!$L$16"}</definedName>
    <definedName name="______h1" hidden="1">{"'Sheet1'!$L$16"}</definedName>
    <definedName name="______h2" localSheetId="0" hidden="1">{"'Sheet1'!$L$16"}</definedName>
    <definedName name="______h2" hidden="1">{"'Sheet1'!$L$16"}</definedName>
    <definedName name="______h3" localSheetId="0" hidden="1">{"'Sheet1'!$L$16"}</definedName>
    <definedName name="______h3" hidden="1">{"'Sheet1'!$L$16"}</definedName>
    <definedName name="______h5" localSheetId="0" hidden="1">{"'Sheet1'!$L$16"}</definedName>
    <definedName name="______h5" hidden="1">{"'Sheet1'!$L$16"}</definedName>
    <definedName name="______h6" localSheetId="0" hidden="1">{"'Sheet1'!$L$16"}</definedName>
    <definedName name="______h6" hidden="1">{"'Sheet1'!$L$16"}</definedName>
    <definedName name="______h7" localSheetId="0" hidden="1">{"'Sheet1'!$L$16"}</definedName>
    <definedName name="______h7" hidden="1">{"'Sheet1'!$L$16"}</definedName>
    <definedName name="______h8" localSheetId="0" hidden="1">{"'Sheet1'!$L$16"}</definedName>
    <definedName name="______h8" hidden="1">{"'Sheet1'!$L$16"}</definedName>
    <definedName name="______h9" localSheetId="0" hidden="1">{"'Sheet1'!$L$16"}</definedName>
    <definedName name="______h9" hidden="1">{"'Sheet1'!$L$16"}</definedName>
    <definedName name="______hu1" localSheetId="0" hidden="1">{"'Sheet1'!$L$16"}</definedName>
    <definedName name="______hu1" localSheetId="2" hidden="1">{"'Sheet1'!$L$16"}</definedName>
    <definedName name="______hu1" localSheetId="3" hidden="1">{"'Sheet1'!$L$16"}</definedName>
    <definedName name="______hu1" localSheetId="4" hidden="1">{"'Sheet1'!$L$16"}</definedName>
    <definedName name="______hu1" localSheetId="5" hidden="1">{"'Sheet1'!$L$16"}</definedName>
    <definedName name="______hu1" localSheetId="7" hidden="1">{"'Sheet1'!$L$16"}</definedName>
    <definedName name="______hu1" localSheetId="1" hidden="1">{"'Sheet1'!$L$16"}</definedName>
    <definedName name="______hu1" localSheetId="6" hidden="1">{"'Sheet1'!$L$16"}</definedName>
    <definedName name="______hu1" hidden="1">{"'Sheet1'!$L$16"}</definedName>
    <definedName name="______hu2" localSheetId="0" hidden="1">{"'Sheet1'!$L$16"}</definedName>
    <definedName name="______hu2" localSheetId="2" hidden="1">{"'Sheet1'!$L$16"}</definedName>
    <definedName name="______hu2" localSheetId="3" hidden="1">{"'Sheet1'!$L$16"}</definedName>
    <definedName name="______hu2" localSheetId="4" hidden="1">{"'Sheet1'!$L$16"}</definedName>
    <definedName name="______hu2" localSheetId="5" hidden="1">{"'Sheet1'!$L$16"}</definedName>
    <definedName name="______hu2" localSheetId="7" hidden="1">{"'Sheet1'!$L$16"}</definedName>
    <definedName name="______hu2" localSheetId="1" hidden="1">{"'Sheet1'!$L$16"}</definedName>
    <definedName name="______hu2" localSheetId="6" hidden="1">{"'Sheet1'!$L$16"}</definedName>
    <definedName name="______hu2" hidden="1">{"'Sheet1'!$L$16"}</definedName>
    <definedName name="______hu5" localSheetId="0" hidden="1">{"'Sheet1'!$L$16"}</definedName>
    <definedName name="______hu5" localSheetId="2" hidden="1">{"'Sheet1'!$L$16"}</definedName>
    <definedName name="______hu5" localSheetId="3" hidden="1">{"'Sheet1'!$L$16"}</definedName>
    <definedName name="______hu5" localSheetId="4" hidden="1">{"'Sheet1'!$L$16"}</definedName>
    <definedName name="______hu5" localSheetId="5" hidden="1">{"'Sheet1'!$L$16"}</definedName>
    <definedName name="______hu5" localSheetId="7" hidden="1">{"'Sheet1'!$L$16"}</definedName>
    <definedName name="______hu5" localSheetId="1" hidden="1">{"'Sheet1'!$L$16"}</definedName>
    <definedName name="______hu5" localSheetId="6" hidden="1">{"'Sheet1'!$L$16"}</definedName>
    <definedName name="______hu5" hidden="1">{"'Sheet1'!$L$16"}</definedName>
    <definedName name="______hu6" localSheetId="0" hidden="1">{"'Sheet1'!$L$16"}</definedName>
    <definedName name="______hu6" localSheetId="2" hidden="1">{"'Sheet1'!$L$16"}</definedName>
    <definedName name="______hu6" localSheetId="3" hidden="1">{"'Sheet1'!$L$16"}</definedName>
    <definedName name="______hu6" localSheetId="4" hidden="1">{"'Sheet1'!$L$16"}</definedName>
    <definedName name="______hu6" localSheetId="5" hidden="1">{"'Sheet1'!$L$16"}</definedName>
    <definedName name="______hu6" localSheetId="7" hidden="1">{"'Sheet1'!$L$16"}</definedName>
    <definedName name="______hu6" localSheetId="1" hidden="1">{"'Sheet1'!$L$16"}</definedName>
    <definedName name="______hu6" localSheetId="6" hidden="1">{"'Sheet1'!$L$16"}</definedName>
    <definedName name="______hu6" hidden="1">{"'Sheet1'!$L$16"}</definedName>
    <definedName name="______Lan1" localSheetId="0" hidden="1">{"'Sheet1'!$L$16"}</definedName>
    <definedName name="______Lan1" hidden="1">{"'Sheet1'!$L$16"}</definedName>
    <definedName name="______LAN3" localSheetId="0" hidden="1">{"'Sheet1'!$L$16"}</definedName>
    <definedName name="______LAN3" hidden="1">{"'Sheet1'!$L$16"}</definedName>
    <definedName name="______M36" localSheetId="0" hidden="1">{"'Sheet1'!$L$16"}</definedName>
    <definedName name="______M36" localSheetId="2" hidden="1">{"'Sheet1'!$L$16"}</definedName>
    <definedName name="______M36" localSheetId="3" hidden="1">{"'Sheet1'!$L$16"}</definedName>
    <definedName name="______M36" localSheetId="4" hidden="1">{"'Sheet1'!$L$16"}</definedName>
    <definedName name="______M36" localSheetId="5" hidden="1">{"'Sheet1'!$L$16"}</definedName>
    <definedName name="______M36" localSheetId="7" hidden="1">{"'Sheet1'!$L$16"}</definedName>
    <definedName name="______M36" localSheetId="1" hidden="1">{"'Sheet1'!$L$16"}</definedName>
    <definedName name="______M36" localSheetId="6" hidden="1">{"'Sheet1'!$L$16"}</definedName>
    <definedName name="______M36" hidden="1">{"'Sheet1'!$L$16"}</definedName>
    <definedName name="______NSO2" localSheetId="0" hidden="1">{"'Sheet1'!$L$16"}</definedName>
    <definedName name="______NSO2" hidden="1">{"'Sheet1'!$L$16"}</definedName>
    <definedName name="______PA3" localSheetId="0" hidden="1">{"'Sheet1'!$L$16"}</definedName>
    <definedName name="______PA3" localSheetId="2" hidden="1">{"'Sheet1'!$L$16"}</definedName>
    <definedName name="______PA3" localSheetId="3" hidden="1">{"'Sheet1'!$L$16"}</definedName>
    <definedName name="______PA3" localSheetId="4" hidden="1">{"'Sheet1'!$L$16"}</definedName>
    <definedName name="______PA3" localSheetId="5" hidden="1">{"'Sheet1'!$L$16"}</definedName>
    <definedName name="______PA3" localSheetId="7" hidden="1">{"'Sheet1'!$L$16"}</definedName>
    <definedName name="______PA3" localSheetId="1" hidden="1">{"'Sheet1'!$L$16"}</definedName>
    <definedName name="______PA3" localSheetId="6" hidden="1">{"'Sheet1'!$L$16"}</definedName>
    <definedName name="______PA3" hidden="1">{"'Sheet1'!$L$16"}</definedName>
    <definedName name="______TM2" localSheetId="0" hidden="1">{"'Sheet1'!$L$16"}</definedName>
    <definedName name="______TM2" hidden="1">{"'Sheet1'!$L$16"}</definedName>
    <definedName name="______Tru21" localSheetId="0" hidden="1">{"'Sheet1'!$L$16"}</definedName>
    <definedName name="______Tru21" localSheetId="2" hidden="1">{"'Sheet1'!$L$16"}</definedName>
    <definedName name="______Tru21" localSheetId="3" hidden="1">{"'Sheet1'!$L$16"}</definedName>
    <definedName name="______Tru21" localSheetId="4" hidden="1">{"'Sheet1'!$L$16"}</definedName>
    <definedName name="______Tru21" localSheetId="5" hidden="1">{"'Sheet1'!$L$16"}</definedName>
    <definedName name="______Tru21" localSheetId="7" hidden="1">{"'Sheet1'!$L$16"}</definedName>
    <definedName name="______Tru21" localSheetId="1" hidden="1">{"'Sheet1'!$L$16"}</definedName>
    <definedName name="______Tru21" localSheetId="6" hidden="1">{"'Sheet1'!$L$16"}</definedName>
    <definedName name="______Tru21" hidden="1">{"'Sheet1'!$L$16"}</definedName>
    <definedName name="______tt3" localSheetId="0" hidden="1">{"'Sheet1'!$L$16"}</definedName>
    <definedName name="______tt3" hidden="1">{"'Sheet1'!$L$16"}</definedName>
    <definedName name="______vl2" localSheetId="0" hidden="1">{"'Sheet1'!$L$16"}</definedName>
    <definedName name="______vl2" hidden="1">{"'Sheet1'!$L$16"}</definedName>
    <definedName name="_____a1" localSheetId="0" hidden="1">{"'Sheet1'!$L$16"}</definedName>
    <definedName name="_____a1" localSheetId="2" hidden="1">{"'Sheet1'!$L$16"}</definedName>
    <definedName name="_____a1" localSheetId="3" hidden="1">{"'Sheet1'!$L$16"}</definedName>
    <definedName name="_____a1" localSheetId="4" hidden="1">{"'Sheet1'!$L$16"}</definedName>
    <definedName name="_____a1" localSheetId="5" hidden="1">{"'Sheet1'!$L$16"}</definedName>
    <definedName name="_____a1" localSheetId="7" hidden="1">{"'Sheet1'!$L$16"}</definedName>
    <definedName name="_____a1" localSheetId="1" hidden="1">{"'Sheet1'!$L$16"}</definedName>
    <definedName name="_____a1" localSheetId="6" hidden="1">{"'Sheet1'!$L$16"}</definedName>
    <definedName name="_____a1" hidden="1">{"'Sheet1'!$L$16"}</definedName>
    <definedName name="_____B1" localSheetId="0" hidden="1">{"'Sheet1'!$L$16"}</definedName>
    <definedName name="_____B1" localSheetId="2" hidden="1">{"'Sheet1'!$L$16"}</definedName>
    <definedName name="_____B1" localSheetId="3" hidden="1">{"'Sheet1'!$L$16"}</definedName>
    <definedName name="_____B1" localSheetId="4" hidden="1">{"'Sheet1'!$L$16"}</definedName>
    <definedName name="_____B1" localSheetId="5" hidden="1">{"'Sheet1'!$L$16"}</definedName>
    <definedName name="_____B1" localSheetId="7" hidden="1">{"'Sheet1'!$L$16"}</definedName>
    <definedName name="_____B1" localSheetId="1" hidden="1">{"'Sheet1'!$L$16"}</definedName>
    <definedName name="_____B1" localSheetId="6" hidden="1">{"'Sheet1'!$L$16"}</definedName>
    <definedName name="_____B1" hidden="1">{"'Sheet1'!$L$16"}</definedName>
    <definedName name="_____B11" localSheetId="0">{"BIEUBA~1.XLS"}</definedName>
    <definedName name="_____B11">{"BIEUBA~1.XLS"}</definedName>
    <definedName name="_____bac3">12413</definedName>
    <definedName name="_____bac4">13529</definedName>
    <definedName name="_____bac5">15483</definedName>
    <definedName name="_____ban2" localSheetId="0" hidden="1">{"'Sheet1'!$L$16"}</definedName>
    <definedName name="_____ban2" localSheetId="2" hidden="1">{"'Sheet1'!$L$16"}</definedName>
    <definedName name="_____ban2" localSheetId="3" hidden="1">{"'Sheet1'!$L$16"}</definedName>
    <definedName name="_____ban2" localSheetId="4" hidden="1">{"'Sheet1'!$L$16"}</definedName>
    <definedName name="_____ban2" localSheetId="5" hidden="1">{"'Sheet1'!$L$16"}</definedName>
    <definedName name="_____ban2" localSheetId="7" hidden="1">{"'Sheet1'!$L$16"}</definedName>
    <definedName name="_____ban2" localSheetId="1" hidden="1">{"'Sheet1'!$L$16"}</definedName>
    <definedName name="_____ban2" localSheetId="6" hidden="1">{"'Sheet1'!$L$16"}</definedName>
    <definedName name="_____ban2" hidden="1">{"'Sheet1'!$L$16"}</definedName>
    <definedName name="_____Cty501" localSheetId="0" hidden="1">{"'Sheet1'!$L$16"}</definedName>
    <definedName name="_____Cty501" hidden="1">{"'Sheet1'!$L$16"}</definedName>
    <definedName name="_____dt3" localSheetId="0" hidden="1">{"'Sheet1'!$L$16"}</definedName>
    <definedName name="_____dt3" hidden="1">{"'Sheet1'!$L$16"}</definedName>
    <definedName name="_____EVN2" localSheetId="0">boa</definedName>
    <definedName name="_____EVN2" localSheetId="2">boa</definedName>
    <definedName name="_____EVN2" localSheetId="3">boa</definedName>
    <definedName name="_____EVN2" localSheetId="4">boa</definedName>
    <definedName name="_____EVN2" localSheetId="5">boa</definedName>
    <definedName name="_____EVN2" localSheetId="7">boa</definedName>
    <definedName name="_____EVN2" localSheetId="1">boa</definedName>
    <definedName name="_____EVN2" localSheetId="6">boa</definedName>
    <definedName name="_____EVN2">boa</definedName>
    <definedName name="_____Goi8" localSheetId="0" hidden="1">{"'Sheet1'!$L$16"}</definedName>
    <definedName name="_____Goi8" hidden="1">{"'Sheet1'!$L$16"}</definedName>
    <definedName name="_____h1" localSheetId="0" hidden="1">{"'Sheet1'!$L$16"}</definedName>
    <definedName name="_____h1" localSheetId="2" hidden="1">{"'Sheet1'!$L$16"}</definedName>
    <definedName name="_____h1" localSheetId="3" hidden="1">{"'Sheet1'!$L$16"}</definedName>
    <definedName name="_____h1" localSheetId="4" hidden="1">{"'Sheet1'!$L$16"}</definedName>
    <definedName name="_____h1" localSheetId="5" hidden="1">{"'Sheet1'!$L$16"}</definedName>
    <definedName name="_____h1" localSheetId="7" hidden="1">{"'Sheet1'!$L$16"}</definedName>
    <definedName name="_____h1" localSheetId="1" hidden="1">{"'Sheet1'!$L$16"}</definedName>
    <definedName name="_____h1" localSheetId="6" hidden="1">{"'Sheet1'!$L$16"}</definedName>
    <definedName name="_____h1" hidden="1">{"'Sheet1'!$L$16"}</definedName>
    <definedName name="_____h2" localSheetId="0" hidden="1">{"'Sheet1'!$L$16"}</definedName>
    <definedName name="_____h2" hidden="1">{"'Sheet1'!$L$16"}</definedName>
    <definedName name="_____h3" localSheetId="0" hidden="1">{"'Sheet1'!$L$16"}</definedName>
    <definedName name="_____h3" hidden="1">{"'Sheet1'!$L$16"}</definedName>
    <definedName name="_____h5" localSheetId="0" hidden="1">{"'Sheet1'!$L$16"}</definedName>
    <definedName name="_____h5" hidden="1">{"'Sheet1'!$L$16"}</definedName>
    <definedName name="_____h6" localSheetId="0" hidden="1">{"'Sheet1'!$L$16"}</definedName>
    <definedName name="_____h6" hidden="1">{"'Sheet1'!$L$16"}</definedName>
    <definedName name="_____h7" localSheetId="0" hidden="1">{"'Sheet1'!$L$16"}</definedName>
    <definedName name="_____h7" hidden="1">{"'Sheet1'!$L$16"}</definedName>
    <definedName name="_____h8" localSheetId="0" hidden="1">{"'Sheet1'!$L$16"}</definedName>
    <definedName name="_____h8" hidden="1">{"'Sheet1'!$L$16"}</definedName>
    <definedName name="_____h9" localSheetId="0" hidden="1">{"'Sheet1'!$L$16"}</definedName>
    <definedName name="_____h9" hidden="1">{"'Sheet1'!$L$16"}</definedName>
    <definedName name="_____ho13" localSheetId="0" hidden="1">{"'Sheet1'!$L$16"}</definedName>
    <definedName name="_____ho13" hidden="1">{"'Sheet1'!$L$16"}</definedName>
    <definedName name="_____HS4" localSheetId="0">{"Book1","Dt tonghop.xls"}</definedName>
    <definedName name="_____HS4">{"Book1","Dt tonghop.xls"}</definedName>
    <definedName name="_____hsm2">1.1289</definedName>
    <definedName name="_____hu1" localSheetId="0" hidden="1">{"'Sheet1'!$L$16"}</definedName>
    <definedName name="_____hu1" localSheetId="2" hidden="1">{"'Sheet1'!$L$16"}</definedName>
    <definedName name="_____hu1" localSheetId="3" hidden="1">{"'Sheet1'!$L$16"}</definedName>
    <definedName name="_____hu1" localSheetId="4" hidden="1">{"'Sheet1'!$L$16"}</definedName>
    <definedName name="_____hu1" localSheetId="5" hidden="1">{"'Sheet1'!$L$16"}</definedName>
    <definedName name="_____hu1" localSheetId="7" hidden="1">{"'Sheet1'!$L$16"}</definedName>
    <definedName name="_____hu1" localSheetId="1" hidden="1">{"'Sheet1'!$L$16"}</definedName>
    <definedName name="_____hu1" localSheetId="6" hidden="1">{"'Sheet1'!$L$16"}</definedName>
    <definedName name="_____hu1" hidden="1">{"'Sheet1'!$L$16"}</definedName>
    <definedName name="_____hu2" localSheetId="0" hidden="1">{"'Sheet1'!$L$16"}</definedName>
    <definedName name="_____hu2" localSheetId="2" hidden="1">{"'Sheet1'!$L$16"}</definedName>
    <definedName name="_____hu2" localSheetId="3" hidden="1">{"'Sheet1'!$L$16"}</definedName>
    <definedName name="_____hu2" localSheetId="4" hidden="1">{"'Sheet1'!$L$16"}</definedName>
    <definedName name="_____hu2" localSheetId="5" hidden="1">{"'Sheet1'!$L$16"}</definedName>
    <definedName name="_____hu2" localSheetId="7" hidden="1">{"'Sheet1'!$L$16"}</definedName>
    <definedName name="_____hu2" localSheetId="1" hidden="1">{"'Sheet1'!$L$16"}</definedName>
    <definedName name="_____hu2" localSheetId="6" hidden="1">{"'Sheet1'!$L$16"}</definedName>
    <definedName name="_____hu2" hidden="1">{"'Sheet1'!$L$16"}</definedName>
    <definedName name="_____hu5" localSheetId="0" hidden="1">{"'Sheet1'!$L$16"}</definedName>
    <definedName name="_____hu5" localSheetId="2" hidden="1">{"'Sheet1'!$L$16"}</definedName>
    <definedName name="_____hu5" localSheetId="3" hidden="1">{"'Sheet1'!$L$16"}</definedName>
    <definedName name="_____hu5" localSheetId="4" hidden="1">{"'Sheet1'!$L$16"}</definedName>
    <definedName name="_____hu5" localSheetId="5" hidden="1">{"'Sheet1'!$L$16"}</definedName>
    <definedName name="_____hu5" localSheetId="7" hidden="1">{"'Sheet1'!$L$16"}</definedName>
    <definedName name="_____hu5" localSheetId="1" hidden="1">{"'Sheet1'!$L$16"}</definedName>
    <definedName name="_____hu5" localSheetId="6" hidden="1">{"'Sheet1'!$L$16"}</definedName>
    <definedName name="_____hu5" hidden="1">{"'Sheet1'!$L$16"}</definedName>
    <definedName name="_____hu6" localSheetId="0" hidden="1">{"'Sheet1'!$L$16"}</definedName>
    <definedName name="_____hu6" localSheetId="2" hidden="1">{"'Sheet1'!$L$16"}</definedName>
    <definedName name="_____hu6" localSheetId="3" hidden="1">{"'Sheet1'!$L$16"}</definedName>
    <definedName name="_____hu6" localSheetId="4" hidden="1">{"'Sheet1'!$L$16"}</definedName>
    <definedName name="_____hu6" localSheetId="5" hidden="1">{"'Sheet1'!$L$16"}</definedName>
    <definedName name="_____hu6" localSheetId="7" hidden="1">{"'Sheet1'!$L$16"}</definedName>
    <definedName name="_____hu6" localSheetId="1" hidden="1">{"'Sheet1'!$L$16"}</definedName>
    <definedName name="_____hu6" localSheetId="6" hidden="1">{"'Sheet1'!$L$16"}</definedName>
    <definedName name="_____hu6" hidden="1">{"'Sheet1'!$L$16"}</definedName>
    <definedName name="_____isc1">0.035</definedName>
    <definedName name="_____isc2">0.02</definedName>
    <definedName name="_____isc3">0.054</definedName>
    <definedName name="_____k27" localSheetId="0" hidden="1">{"'Sheet1'!$L$16"}</definedName>
    <definedName name="_____k27" hidden="1">{"'Sheet1'!$L$16"}</definedName>
    <definedName name="_____km03" localSheetId="0" hidden="1">{"'Sheet1'!$L$16"}</definedName>
    <definedName name="_____km03" hidden="1">{"'Sheet1'!$L$16"}</definedName>
    <definedName name="_____kom1" localSheetId="0" hidden="1">{"'Sheet1'!$L$16"}</definedName>
    <definedName name="_____kom1" hidden="1">{"'Sheet1'!$L$16"}</definedName>
    <definedName name="_____Lan1" localSheetId="0" hidden="1">{"'Sheet1'!$L$16"}</definedName>
    <definedName name="_____Lan1" hidden="1">{"'Sheet1'!$L$16"}</definedName>
    <definedName name="_____LAN3" localSheetId="0" hidden="1">{"'Sheet1'!$L$16"}</definedName>
    <definedName name="_____LAN3" hidden="1">{"'Sheet1'!$L$16"}</definedName>
    <definedName name="_____M36" localSheetId="0" hidden="1">{"'Sheet1'!$L$16"}</definedName>
    <definedName name="_____M36" localSheetId="2" hidden="1">{"'Sheet1'!$L$16"}</definedName>
    <definedName name="_____M36" localSheetId="3" hidden="1">{"'Sheet1'!$L$16"}</definedName>
    <definedName name="_____M36" localSheetId="4" hidden="1">{"'Sheet1'!$L$16"}</definedName>
    <definedName name="_____M36" localSheetId="5" hidden="1">{"'Sheet1'!$L$16"}</definedName>
    <definedName name="_____M36" localSheetId="7" hidden="1">{"'Sheet1'!$L$16"}</definedName>
    <definedName name="_____M36" localSheetId="1" hidden="1">{"'Sheet1'!$L$16"}</definedName>
    <definedName name="_____M36" localSheetId="6" hidden="1">{"'Sheet1'!$L$16"}</definedName>
    <definedName name="_____M36" hidden="1">{"'Sheet1'!$L$16"}</definedName>
    <definedName name="_____m4" localSheetId="0" hidden="1">{"'Sheet1'!$L$16"}</definedName>
    <definedName name="_____m4" hidden="1">{"'Sheet1'!$L$16"}</definedName>
    <definedName name="_____MTL12" localSheetId="0" hidden="1">{"'Sheet1'!$L$16"}</definedName>
    <definedName name="_____MTL12" hidden="1">{"'Sheet1'!$L$16"}</definedName>
    <definedName name="_____n23" localSheetId="0" hidden="1">{"'Sheet1'!$L$16"}</definedName>
    <definedName name="_____n23" hidden="1">{"'Sheet1'!$L$16"}</definedName>
    <definedName name="_____NSO2" localSheetId="0" hidden="1">{"'Sheet1'!$L$16"}</definedName>
    <definedName name="_____NSO2" localSheetId="2" hidden="1">{"'Sheet1'!$L$16"}</definedName>
    <definedName name="_____NSO2" localSheetId="3" hidden="1">{"'Sheet1'!$L$16"}</definedName>
    <definedName name="_____NSO2" localSheetId="4" hidden="1">{"'Sheet1'!$L$16"}</definedName>
    <definedName name="_____NSO2" localSheetId="5" hidden="1">{"'Sheet1'!$L$16"}</definedName>
    <definedName name="_____NSO2" localSheetId="7" hidden="1">{"'Sheet1'!$L$16"}</definedName>
    <definedName name="_____NSO2" localSheetId="1" hidden="1">{"'Sheet1'!$L$16"}</definedName>
    <definedName name="_____NSO2" localSheetId="6" hidden="1">{"'Sheet1'!$L$16"}</definedName>
    <definedName name="_____NSO2" hidden="1">{"'Sheet1'!$L$16"}</definedName>
    <definedName name="_____PA3" localSheetId="0" hidden="1">{"'Sheet1'!$L$16"}</definedName>
    <definedName name="_____PA3" localSheetId="2" hidden="1">{"'Sheet1'!$L$16"}</definedName>
    <definedName name="_____PA3" localSheetId="3" hidden="1">{"'Sheet1'!$L$16"}</definedName>
    <definedName name="_____PA3" localSheetId="4" hidden="1">{"'Sheet1'!$L$16"}</definedName>
    <definedName name="_____PA3" localSheetId="5" hidden="1">{"'Sheet1'!$L$16"}</definedName>
    <definedName name="_____PA3" localSheetId="7" hidden="1">{"'Sheet1'!$L$16"}</definedName>
    <definedName name="_____PA3" localSheetId="1" hidden="1">{"'Sheet1'!$L$16"}</definedName>
    <definedName name="_____PA3" localSheetId="6" hidden="1">{"'Sheet1'!$L$16"}</definedName>
    <definedName name="_____PA3" hidden="1">{"'Sheet1'!$L$16"}</definedName>
    <definedName name="_____phu2" localSheetId="0" hidden="1">{"'Sheet1'!$L$16"}</definedName>
    <definedName name="_____phu2" hidden="1">{"'Sheet1'!$L$16"}</definedName>
    <definedName name="_____SOC10">0.3456</definedName>
    <definedName name="_____SOC8">0.2827</definedName>
    <definedName name="_____Sta1">531.877</definedName>
    <definedName name="_____Sta2">561.952</definedName>
    <definedName name="_____Sta3">712.202</definedName>
    <definedName name="_____Sta4">762.202</definedName>
    <definedName name="_____t23" localSheetId="0" hidden="1">{"'Sheet1'!$L$16"}</definedName>
    <definedName name="_____t23" hidden="1">{"'Sheet1'!$L$16"}</definedName>
    <definedName name="_____t400" localSheetId="0" hidden="1">{"'Sheet1'!$L$16"}</definedName>
    <definedName name="_____t400" hidden="1">{"'Sheet1'!$L$16"}</definedName>
    <definedName name="_____T8" localSheetId="0" hidden="1">{"'Sheet1'!$L$16"}</definedName>
    <definedName name="_____T8" hidden="1">{"'Sheet1'!$L$16"}</definedName>
    <definedName name="_____TM2" localSheetId="0" hidden="1">{"'Sheet1'!$L$16"}</definedName>
    <definedName name="_____TM2" hidden="1">{"'Sheet1'!$L$16"}</definedName>
    <definedName name="_____Tru21" localSheetId="0" hidden="1">{"'Sheet1'!$L$16"}</definedName>
    <definedName name="_____Tru21" localSheetId="2" hidden="1">{"'Sheet1'!$L$16"}</definedName>
    <definedName name="_____Tru21" localSheetId="3" hidden="1">{"'Sheet1'!$L$16"}</definedName>
    <definedName name="_____Tru21" localSheetId="4" hidden="1">{"'Sheet1'!$L$16"}</definedName>
    <definedName name="_____Tru21" localSheetId="5" hidden="1">{"'Sheet1'!$L$16"}</definedName>
    <definedName name="_____Tru21" localSheetId="7" hidden="1">{"'Sheet1'!$L$16"}</definedName>
    <definedName name="_____Tru21" localSheetId="1" hidden="1">{"'Sheet1'!$L$16"}</definedName>
    <definedName name="_____Tru21" localSheetId="6" hidden="1">{"'Sheet1'!$L$16"}</definedName>
    <definedName name="_____Tru21" hidden="1">{"'Sheet1'!$L$16"}</definedName>
    <definedName name="_____tt3" localSheetId="0" hidden="1">{"'Sheet1'!$L$16"}</definedName>
    <definedName name="_____tt3" hidden="1">{"'Sheet1'!$L$16"}</definedName>
    <definedName name="_____vc4" localSheetId="0" hidden="1">{"'Sheet1'!$L$16"}</definedName>
    <definedName name="_____vc4" hidden="1">{"'Sheet1'!$L$16"}</definedName>
    <definedName name="_____vl2" localSheetId="0" hidden="1">{"'Sheet1'!$L$16"}</definedName>
    <definedName name="_____vl2" hidden="1">{"'Sheet1'!$L$16"}</definedName>
    <definedName name="____a1" localSheetId="0" hidden="1">{"'Sheet1'!$L$16"}</definedName>
    <definedName name="____a1" localSheetId="2" hidden="1">{"'Sheet1'!$L$16"}</definedName>
    <definedName name="____a1" localSheetId="3" hidden="1">{"'Sheet1'!$L$16"}</definedName>
    <definedName name="____a1" localSheetId="4" hidden="1">{"'Sheet1'!$L$16"}</definedName>
    <definedName name="____a1" localSheetId="5" hidden="1">{"'Sheet1'!$L$16"}</definedName>
    <definedName name="____a1" localSheetId="7" hidden="1">{"'Sheet1'!$L$16"}</definedName>
    <definedName name="____a1" localSheetId="1" hidden="1">{"'Sheet1'!$L$16"}</definedName>
    <definedName name="____a1" localSheetId="6" hidden="1">{"'Sheet1'!$L$16"}</definedName>
    <definedName name="____a1" hidden="1">{"'Sheet1'!$L$16"}</definedName>
    <definedName name="____a129" localSheetId="0" hidden="1">{"Offgrid",#N/A,FALSE,"OFFGRID";"Region",#N/A,FALSE,"REGION";"Offgrid -2",#N/A,FALSE,"OFFGRID";"WTP",#N/A,FALSE,"WTP";"WTP -2",#N/A,FALSE,"WTP";"Project",#N/A,FALSE,"PROJECT";"Summary -2",#N/A,FALSE,"SUMMARY"}</definedName>
    <definedName name="____a129" localSheetId="2" hidden="1">{"Offgrid",#N/A,FALSE,"OFFGRID";"Region",#N/A,FALSE,"REGION";"Offgrid -2",#N/A,FALSE,"OFFGRID";"WTP",#N/A,FALSE,"WTP";"WTP -2",#N/A,FALSE,"WTP";"Project",#N/A,FALSE,"PROJECT";"Summary -2",#N/A,FALSE,"SUMMARY"}</definedName>
    <definedName name="____a129" localSheetId="3" hidden="1">{"Offgrid",#N/A,FALSE,"OFFGRID";"Region",#N/A,FALSE,"REGION";"Offgrid -2",#N/A,FALSE,"OFFGRID";"WTP",#N/A,FALSE,"WTP";"WTP -2",#N/A,FALSE,"WTP";"Project",#N/A,FALSE,"PROJECT";"Summary -2",#N/A,FALSE,"SUMMARY"}</definedName>
    <definedName name="____a129" localSheetId="4" hidden="1">{"Offgrid",#N/A,FALSE,"OFFGRID";"Region",#N/A,FALSE,"REGION";"Offgrid -2",#N/A,FALSE,"OFFGRID";"WTP",#N/A,FALSE,"WTP";"WTP -2",#N/A,FALSE,"WTP";"Project",#N/A,FALSE,"PROJECT";"Summary -2",#N/A,FALSE,"SUMMARY"}</definedName>
    <definedName name="____a129" localSheetId="5" hidden="1">{"Offgrid",#N/A,FALSE,"OFFGRID";"Region",#N/A,FALSE,"REGION";"Offgrid -2",#N/A,FALSE,"OFFGRID";"WTP",#N/A,FALSE,"WTP";"WTP -2",#N/A,FALSE,"WTP";"Project",#N/A,FALSE,"PROJECT";"Summary -2",#N/A,FALSE,"SUMMARY"}</definedName>
    <definedName name="____a129" localSheetId="7" hidden="1">{"Offgrid",#N/A,FALSE,"OFFGRID";"Region",#N/A,FALSE,"REGION";"Offgrid -2",#N/A,FALSE,"OFFGRID";"WTP",#N/A,FALSE,"WTP";"WTP -2",#N/A,FALSE,"WTP";"Project",#N/A,FALSE,"PROJECT";"Summary -2",#N/A,FALSE,"SUMMARY"}</definedName>
    <definedName name="____a129" localSheetId="1" hidden="1">{"Offgrid",#N/A,FALSE,"OFFGRID";"Region",#N/A,FALSE,"REGION";"Offgrid -2",#N/A,FALSE,"OFFGRID";"WTP",#N/A,FALSE,"WTP";"WTP -2",#N/A,FALSE,"WTP";"Project",#N/A,FALSE,"PROJECT";"Summary -2",#N/A,FALSE,"SUMMARY"}</definedName>
    <definedName name="____a129" localSheetId="6"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0" hidden="1">{"Offgrid",#N/A,FALSE,"OFFGRID";"Region",#N/A,FALSE,"REGION";"Offgrid -2",#N/A,FALSE,"OFFGRID";"WTP",#N/A,FALSE,"WTP";"WTP -2",#N/A,FALSE,"WTP";"Project",#N/A,FALSE,"PROJECT";"Summary -2",#N/A,FALSE,"SUMMARY"}</definedName>
    <definedName name="____a130" localSheetId="2" hidden="1">{"Offgrid",#N/A,FALSE,"OFFGRID";"Region",#N/A,FALSE,"REGION";"Offgrid -2",#N/A,FALSE,"OFFGRID";"WTP",#N/A,FALSE,"WTP";"WTP -2",#N/A,FALSE,"WTP";"Project",#N/A,FALSE,"PROJECT";"Summary -2",#N/A,FALSE,"SUMMARY"}</definedName>
    <definedName name="____a130" localSheetId="3"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localSheetId="5" hidden="1">{"Offgrid",#N/A,FALSE,"OFFGRID";"Region",#N/A,FALSE,"REGION";"Offgrid -2",#N/A,FALSE,"OFFGRID";"WTP",#N/A,FALSE,"WTP";"WTP -2",#N/A,FALSE,"WTP";"Project",#N/A,FALSE,"PROJECT";"Summary -2",#N/A,FALSE,"SUMMARY"}</definedName>
    <definedName name="____a130" localSheetId="7"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6"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0" hidden="1">{"'Sheet1'!$L$16"}</definedName>
    <definedName name="____B1" localSheetId="2" hidden="1">{"'Sheet1'!$L$16"}</definedName>
    <definedName name="____B1" localSheetId="3" hidden="1">{"'Sheet1'!$L$16"}</definedName>
    <definedName name="____B1" localSheetId="4" hidden="1">{"'Sheet1'!$L$16"}</definedName>
    <definedName name="____B1" localSheetId="5" hidden="1">{"'Sheet1'!$L$16"}</definedName>
    <definedName name="____B1" localSheetId="7" hidden="1">{"'Sheet1'!$L$16"}</definedName>
    <definedName name="____B1" localSheetId="1" hidden="1">{"'Sheet1'!$L$16"}</definedName>
    <definedName name="____B1" localSheetId="6" hidden="1">{"'Sheet1'!$L$16"}</definedName>
    <definedName name="____B1" hidden="1">{"'Sheet1'!$L$16"}</definedName>
    <definedName name="____B11" localSheetId="0">{"BIEUBA~1.XLS"}</definedName>
    <definedName name="____B11">{"BIEUBA~1.XLS"}</definedName>
    <definedName name="____bac3">12413</definedName>
    <definedName name="____bac4">13529</definedName>
    <definedName name="____bac5">15483</definedName>
    <definedName name="____ban2" localSheetId="0" hidden="1">{"'Sheet1'!$L$16"}</definedName>
    <definedName name="____ban2" localSheetId="2" hidden="1">{"'Sheet1'!$L$16"}</definedName>
    <definedName name="____ban2" localSheetId="3" hidden="1">{"'Sheet1'!$L$16"}</definedName>
    <definedName name="____ban2" localSheetId="4" hidden="1">{"'Sheet1'!$L$16"}</definedName>
    <definedName name="____ban2" localSheetId="5" hidden="1">{"'Sheet1'!$L$16"}</definedName>
    <definedName name="____ban2" localSheetId="7" hidden="1">{"'Sheet1'!$L$16"}</definedName>
    <definedName name="____ban2" localSheetId="1" hidden="1">{"'Sheet1'!$L$16"}</definedName>
    <definedName name="____ban2" localSheetId="6" hidden="1">{"'Sheet1'!$L$16"}</definedName>
    <definedName name="____ban2" hidden="1">{"'Sheet1'!$L$16"}</definedName>
    <definedName name="____cep1" localSheetId="0" hidden="1">{"'Sheet1'!$L$16"}</definedName>
    <definedName name="____cep1" localSheetId="2" hidden="1">{"'Sheet1'!$L$16"}</definedName>
    <definedName name="____cep1" localSheetId="3" hidden="1">{"'Sheet1'!$L$16"}</definedName>
    <definedName name="____cep1" localSheetId="4" hidden="1">{"'Sheet1'!$L$16"}</definedName>
    <definedName name="____cep1" localSheetId="5" hidden="1">{"'Sheet1'!$L$16"}</definedName>
    <definedName name="____cep1" localSheetId="7" hidden="1">{"'Sheet1'!$L$16"}</definedName>
    <definedName name="____cep1" localSheetId="1" hidden="1">{"'Sheet1'!$L$16"}</definedName>
    <definedName name="____cep1" localSheetId="6" hidden="1">{"'Sheet1'!$L$16"}</definedName>
    <definedName name="____cep1" hidden="1">{"'Sheet1'!$L$16"}</definedName>
    <definedName name="____Coc39" localSheetId="0" hidden="1">{"'Sheet1'!$L$16"}</definedName>
    <definedName name="____Coc39" localSheetId="2" hidden="1">{"'Sheet1'!$L$16"}</definedName>
    <definedName name="____Coc39" localSheetId="3" hidden="1">{"'Sheet1'!$L$16"}</definedName>
    <definedName name="____Coc39" localSheetId="4" hidden="1">{"'Sheet1'!$L$16"}</definedName>
    <definedName name="____Coc39" localSheetId="5" hidden="1">{"'Sheet1'!$L$16"}</definedName>
    <definedName name="____Coc39" localSheetId="7" hidden="1">{"'Sheet1'!$L$16"}</definedName>
    <definedName name="____Coc39" localSheetId="1" hidden="1">{"'Sheet1'!$L$16"}</definedName>
    <definedName name="____Coc39" localSheetId="6" hidden="1">{"'Sheet1'!$L$16"}</definedName>
    <definedName name="____Coc39" hidden="1">{"'Sheet1'!$L$16"}</definedName>
    <definedName name="____CON1" localSheetId="0">#REF!</definedName>
    <definedName name="____CON1">#REF!</definedName>
    <definedName name="____CON2" localSheetId="0">#REF!</definedName>
    <definedName name="____CON2" localSheetId="8">#REF!</definedName>
    <definedName name="____CON2">#REF!</definedName>
    <definedName name="____Cty501" localSheetId="0" hidden="1">{"'Sheet1'!$L$16"}</definedName>
    <definedName name="____Cty501" hidden="1">{"'Sheet1'!$L$16"}</definedName>
    <definedName name="____ddn400" localSheetId="0">#REF!</definedName>
    <definedName name="____ddn400" localSheetId="8">#REF!</definedName>
    <definedName name="____ddn400">#REF!</definedName>
    <definedName name="____ddn600" localSheetId="0">#REF!</definedName>
    <definedName name="____ddn600" localSheetId="8">#REF!</definedName>
    <definedName name="____ddn600">#REF!</definedName>
    <definedName name="____dt3" localSheetId="0" hidden="1">{"'Sheet1'!$L$16"}</definedName>
    <definedName name="____dt3" hidden="1">{"'Sheet1'!$L$16"}</definedName>
    <definedName name="____EVN2" localSheetId="0">boa</definedName>
    <definedName name="____EVN2" localSheetId="2">boa</definedName>
    <definedName name="____EVN2" localSheetId="3">boa</definedName>
    <definedName name="____EVN2" localSheetId="4">boa</definedName>
    <definedName name="____EVN2" localSheetId="5">boa</definedName>
    <definedName name="____EVN2" localSheetId="7">boa</definedName>
    <definedName name="____EVN2" localSheetId="1">boa</definedName>
    <definedName name="____EVN2" localSheetId="6">boa</definedName>
    <definedName name="____EVN2">boa</definedName>
    <definedName name="____Goi8" localSheetId="0" hidden="1">{"'Sheet1'!$L$16"}</definedName>
    <definedName name="____Goi8" localSheetId="2" hidden="1">{"'Sheet1'!$L$16"}</definedName>
    <definedName name="____Goi8" localSheetId="3" hidden="1">{"'Sheet1'!$L$16"}</definedName>
    <definedName name="____Goi8" localSheetId="4" hidden="1">{"'Sheet1'!$L$16"}</definedName>
    <definedName name="____Goi8" localSheetId="5" hidden="1">{"'Sheet1'!$L$16"}</definedName>
    <definedName name="____Goi8" localSheetId="7" hidden="1">{"'Sheet1'!$L$16"}</definedName>
    <definedName name="____Goi8" localSheetId="1" hidden="1">{"'Sheet1'!$L$16"}</definedName>
    <definedName name="____Goi8" localSheetId="6" hidden="1">{"'Sheet1'!$L$16"}</definedName>
    <definedName name="____Goi8" hidden="1">{"'Sheet1'!$L$16"}</definedName>
    <definedName name="____h1" localSheetId="0" hidden="1">{"'Sheet1'!$L$16"}</definedName>
    <definedName name="____h1" localSheetId="2" hidden="1">{"'Sheet1'!$L$16"}</definedName>
    <definedName name="____h1" localSheetId="3" hidden="1">{"'Sheet1'!$L$16"}</definedName>
    <definedName name="____h1" localSheetId="4" hidden="1">{"'Sheet1'!$L$16"}</definedName>
    <definedName name="____h1" localSheetId="5" hidden="1">{"'Sheet1'!$L$16"}</definedName>
    <definedName name="____h1" localSheetId="7" hidden="1">{"'Sheet1'!$L$16"}</definedName>
    <definedName name="____h1" localSheetId="1" hidden="1">{"'Sheet1'!$L$16"}</definedName>
    <definedName name="____h1" localSheetId="6" hidden="1">{"'Sheet1'!$L$16"}</definedName>
    <definedName name="____h1" hidden="1">{"'Sheet1'!$L$16"}</definedName>
    <definedName name="____h2" localSheetId="0" hidden="1">{"'Sheet1'!$L$16"}</definedName>
    <definedName name="____h2" hidden="1">{"'Sheet1'!$L$16"}</definedName>
    <definedName name="____h3" localSheetId="0" hidden="1">{"'Sheet1'!$L$16"}</definedName>
    <definedName name="____h3" hidden="1">{"'Sheet1'!$L$16"}</definedName>
    <definedName name="____h5" localSheetId="0" hidden="1">{"'Sheet1'!$L$16"}</definedName>
    <definedName name="____h5" hidden="1">{"'Sheet1'!$L$16"}</definedName>
    <definedName name="____h6" localSheetId="0" hidden="1">{"'Sheet1'!$L$16"}</definedName>
    <definedName name="____h6" hidden="1">{"'Sheet1'!$L$16"}</definedName>
    <definedName name="____h7" localSheetId="0" hidden="1">{"'Sheet1'!$L$16"}</definedName>
    <definedName name="____h7" hidden="1">{"'Sheet1'!$L$16"}</definedName>
    <definedName name="____h8" localSheetId="0" hidden="1">{"'Sheet1'!$L$16"}</definedName>
    <definedName name="____h8" hidden="1">{"'Sheet1'!$L$16"}</definedName>
    <definedName name="____h9" localSheetId="0" hidden="1">{"'Sheet1'!$L$16"}</definedName>
    <definedName name="____h9" hidden="1">{"'Sheet1'!$L$16"}</definedName>
    <definedName name="____ho13" localSheetId="0" hidden="1">{"'Sheet1'!$L$16"}</definedName>
    <definedName name="____ho13" hidden="1">{"'Sheet1'!$L$16"}</definedName>
    <definedName name="____HS4" localSheetId="0">{"Book1","Dt tonghop.xls"}</definedName>
    <definedName name="____HS4">{"Book1","Dt tonghop.xls"}</definedName>
    <definedName name="____hsm2">1.1289</definedName>
    <definedName name="____hu1" localSheetId="0" hidden="1">{"'Sheet1'!$L$16"}</definedName>
    <definedName name="____hu1" localSheetId="2" hidden="1">{"'Sheet1'!$L$16"}</definedName>
    <definedName name="____hu1" localSheetId="3" hidden="1">{"'Sheet1'!$L$16"}</definedName>
    <definedName name="____hu1" localSheetId="4" hidden="1">{"'Sheet1'!$L$16"}</definedName>
    <definedName name="____hu1" localSheetId="5" hidden="1">{"'Sheet1'!$L$16"}</definedName>
    <definedName name="____hu1" localSheetId="7" hidden="1">{"'Sheet1'!$L$16"}</definedName>
    <definedName name="____hu1" localSheetId="1" hidden="1">{"'Sheet1'!$L$16"}</definedName>
    <definedName name="____hu1" localSheetId="6" hidden="1">{"'Sheet1'!$L$16"}</definedName>
    <definedName name="____hu1" hidden="1">{"'Sheet1'!$L$16"}</definedName>
    <definedName name="____hu2" localSheetId="0" hidden="1">{"'Sheet1'!$L$16"}</definedName>
    <definedName name="____hu2" localSheetId="2" hidden="1">{"'Sheet1'!$L$16"}</definedName>
    <definedName name="____hu2" localSheetId="3" hidden="1">{"'Sheet1'!$L$16"}</definedName>
    <definedName name="____hu2" localSheetId="4" hidden="1">{"'Sheet1'!$L$16"}</definedName>
    <definedName name="____hu2" localSheetId="5" hidden="1">{"'Sheet1'!$L$16"}</definedName>
    <definedName name="____hu2" localSheetId="7" hidden="1">{"'Sheet1'!$L$16"}</definedName>
    <definedName name="____hu2" localSheetId="1" hidden="1">{"'Sheet1'!$L$16"}</definedName>
    <definedName name="____hu2" localSheetId="6" hidden="1">{"'Sheet1'!$L$16"}</definedName>
    <definedName name="____hu2" hidden="1">{"'Sheet1'!$L$16"}</definedName>
    <definedName name="____hu5" localSheetId="0" hidden="1">{"'Sheet1'!$L$16"}</definedName>
    <definedName name="____hu5" localSheetId="2" hidden="1">{"'Sheet1'!$L$16"}</definedName>
    <definedName name="____hu5" localSheetId="3" hidden="1">{"'Sheet1'!$L$16"}</definedName>
    <definedName name="____hu5" localSheetId="4" hidden="1">{"'Sheet1'!$L$16"}</definedName>
    <definedName name="____hu5" localSheetId="5" hidden="1">{"'Sheet1'!$L$16"}</definedName>
    <definedName name="____hu5" localSheetId="7" hidden="1">{"'Sheet1'!$L$16"}</definedName>
    <definedName name="____hu5" localSheetId="1" hidden="1">{"'Sheet1'!$L$16"}</definedName>
    <definedName name="____hu5" localSheetId="6" hidden="1">{"'Sheet1'!$L$16"}</definedName>
    <definedName name="____hu5" hidden="1">{"'Sheet1'!$L$16"}</definedName>
    <definedName name="____hu6" localSheetId="0" hidden="1">{"'Sheet1'!$L$16"}</definedName>
    <definedName name="____hu6" localSheetId="2" hidden="1">{"'Sheet1'!$L$16"}</definedName>
    <definedName name="____hu6" localSheetId="3" hidden="1">{"'Sheet1'!$L$16"}</definedName>
    <definedName name="____hu6" localSheetId="4" hidden="1">{"'Sheet1'!$L$16"}</definedName>
    <definedName name="____hu6" localSheetId="5" hidden="1">{"'Sheet1'!$L$16"}</definedName>
    <definedName name="____hu6" localSheetId="7" hidden="1">{"'Sheet1'!$L$16"}</definedName>
    <definedName name="____hu6" localSheetId="1" hidden="1">{"'Sheet1'!$L$16"}</definedName>
    <definedName name="____hu6" localSheetId="6" hidden="1">{"'Sheet1'!$L$16"}</definedName>
    <definedName name="____hu6" hidden="1">{"'Sheet1'!$L$16"}</definedName>
    <definedName name="____isc1">0.035</definedName>
    <definedName name="____isc2">0.02</definedName>
    <definedName name="____isc3">0.054</definedName>
    <definedName name="____k27" localSheetId="0" hidden="1">{"'Sheet1'!$L$16"}</definedName>
    <definedName name="____k27" hidden="1">{"'Sheet1'!$L$16"}</definedName>
    <definedName name="____km03" localSheetId="0" hidden="1">{"'Sheet1'!$L$16"}</definedName>
    <definedName name="____km03" hidden="1">{"'Sheet1'!$L$16"}</definedName>
    <definedName name="____kom1" localSheetId="0" hidden="1">{"'Sheet1'!$L$16"}</definedName>
    <definedName name="____kom1" hidden="1">{"'Sheet1'!$L$16"}</definedName>
    <definedName name="____Lan1" localSheetId="0" hidden="1">{"'Sheet1'!$L$16"}</definedName>
    <definedName name="____Lan1" localSheetId="2" hidden="1">{"'Sheet1'!$L$16"}</definedName>
    <definedName name="____Lan1" localSheetId="3" hidden="1">{"'Sheet1'!$L$16"}</definedName>
    <definedName name="____Lan1" localSheetId="4" hidden="1">{"'Sheet1'!$L$16"}</definedName>
    <definedName name="____Lan1" localSheetId="5" hidden="1">{"'Sheet1'!$L$16"}</definedName>
    <definedName name="____Lan1" localSheetId="7" hidden="1">{"'Sheet1'!$L$16"}</definedName>
    <definedName name="____Lan1" localSheetId="1" hidden="1">{"'Sheet1'!$L$16"}</definedName>
    <definedName name="____Lan1" localSheetId="6" hidden="1">{"'Sheet1'!$L$16"}</definedName>
    <definedName name="____Lan1" hidden="1">{"'Sheet1'!$L$16"}</definedName>
    <definedName name="____LAN3" localSheetId="0" hidden="1">{"'Sheet1'!$L$16"}</definedName>
    <definedName name="____LAN3" localSheetId="2" hidden="1">{"'Sheet1'!$L$16"}</definedName>
    <definedName name="____LAN3" localSheetId="3" hidden="1">{"'Sheet1'!$L$16"}</definedName>
    <definedName name="____LAN3" localSheetId="4" hidden="1">{"'Sheet1'!$L$16"}</definedName>
    <definedName name="____LAN3" localSheetId="5" hidden="1">{"'Sheet1'!$L$16"}</definedName>
    <definedName name="____LAN3" localSheetId="7" hidden="1">{"'Sheet1'!$L$16"}</definedName>
    <definedName name="____LAN3" localSheetId="1" hidden="1">{"'Sheet1'!$L$16"}</definedName>
    <definedName name="____LAN3" localSheetId="6" hidden="1">{"'Sheet1'!$L$16"}</definedName>
    <definedName name="____LAN3" hidden="1">{"'Sheet1'!$L$16"}</definedName>
    <definedName name="____lk2" localSheetId="0" hidden="1">{"'Sheet1'!$L$16"}</definedName>
    <definedName name="____lk2" localSheetId="2" hidden="1">{"'Sheet1'!$L$16"}</definedName>
    <definedName name="____lk2" localSheetId="3" hidden="1">{"'Sheet1'!$L$16"}</definedName>
    <definedName name="____lk2" localSheetId="4" hidden="1">{"'Sheet1'!$L$16"}</definedName>
    <definedName name="____lk2" localSheetId="5" hidden="1">{"'Sheet1'!$L$16"}</definedName>
    <definedName name="____lk2" localSheetId="7" hidden="1">{"'Sheet1'!$L$16"}</definedName>
    <definedName name="____lk2" localSheetId="1" hidden="1">{"'Sheet1'!$L$16"}</definedName>
    <definedName name="____lk2" localSheetId="6" hidden="1">{"'Sheet1'!$L$16"}</definedName>
    <definedName name="____lk2" hidden="1">{"'Sheet1'!$L$16"}</definedName>
    <definedName name="____M36" localSheetId="0" hidden="1">{"'Sheet1'!$L$16"}</definedName>
    <definedName name="____M36" localSheetId="2" hidden="1">{"'Sheet1'!$L$16"}</definedName>
    <definedName name="____M36" localSheetId="3" hidden="1">{"'Sheet1'!$L$16"}</definedName>
    <definedName name="____M36" localSheetId="4" hidden="1">{"'Sheet1'!$L$16"}</definedName>
    <definedName name="____M36" localSheetId="5" hidden="1">{"'Sheet1'!$L$16"}</definedName>
    <definedName name="____M36" localSheetId="7" hidden="1">{"'Sheet1'!$L$16"}</definedName>
    <definedName name="____M36" localSheetId="1" hidden="1">{"'Sheet1'!$L$16"}</definedName>
    <definedName name="____M36" localSheetId="6" hidden="1">{"'Sheet1'!$L$16"}</definedName>
    <definedName name="____M36" hidden="1">{"'Sheet1'!$L$16"}</definedName>
    <definedName name="____m4" localSheetId="0" hidden="1">{"'Sheet1'!$L$16"}</definedName>
    <definedName name="____m4" hidden="1">{"'Sheet1'!$L$16"}</definedName>
    <definedName name="____MAC12" localSheetId="0">#REF!</definedName>
    <definedName name="____MAC12" localSheetId="8">#REF!</definedName>
    <definedName name="____MAC12">#REF!</definedName>
    <definedName name="____MAC46" localSheetId="0">#REF!</definedName>
    <definedName name="____MAC46" localSheetId="8">#REF!</definedName>
    <definedName name="____MAC46">#REF!</definedName>
    <definedName name="____MTL12" localSheetId="0" hidden="1">{"'Sheet1'!$L$16"}</definedName>
    <definedName name="____MTL12" hidden="1">{"'Sheet1'!$L$16"}</definedName>
    <definedName name="____n23" localSheetId="0" hidden="1">{"'Sheet1'!$L$16"}</definedName>
    <definedName name="____n23" hidden="1">{"'Sheet1'!$L$16"}</definedName>
    <definedName name="____NCL100" localSheetId="0">#REF!</definedName>
    <definedName name="____NCL100" localSheetId="8">#REF!</definedName>
    <definedName name="____NCL100">#REF!</definedName>
    <definedName name="____NCL200" localSheetId="0">#REF!</definedName>
    <definedName name="____NCL200" localSheetId="8">#REF!</definedName>
    <definedName name="____NCL200">#REF!</definedName>
    <definedName name="____NCL250" localSheetId="0">#REF!</definedName>
    <definedName name="____NCL250" localSheetId="8">#REF!</definedName>
    <definedName name="____NCL250">#REF!</definedName>
    <definedName name="____NET2" localSheetId="8">#REF!</definedName>
    <definedName name="____NET2">#REF!</definedName>
    <definedName name="____nin190" localSheetId="8">#REF!</definedName>
    <definedName name="____nin190">#REF!</definedName>
    <definedName name="____NSO2" localSheetId="0" hidden="1">{"'Sheet1'!$L$16"}</definedName>
    <definedName name="____NSO2" localSheetId="2" hidden="1">{"'Sheet1'!$L$16"}</definedName>
    <definedName name="____NSO2" localSheetId="3" hidden="1">{"'Sheet1'!$L$16"}</definedName>
    <definedName name="____NSO2" localSheetId="4" hidden="1">{"'Sheet1'!$L$16"}</definedName>
    <definedName name="____NSO2" localSheetId="5" hidden="1">{"'Sheet1'!$L$16"}</definedName>
    <definedName name="____NSO2" localSheetId="7" hidden="1">{"'Sheet1'!$L$16"}</definedName>
    <definedName name="____NSO2" localSheetId="1" hidden="1">{"'Sheet1'!$L$16"}</definedName>
    <definedName name="____NSO2" localSheetId="6" hidden="1">{"'Sheet1'!$L$16"}</definedName>
    <definedName name="____NSO2" hidden="1">{"'Sheet1'!$L$16"}</definedName>
    <definedName name="____PA3" localSheetId="0" hidden="1">{"'Sheet1'!$L$16"}</definedName>
    <definedName name="____PA3" localSheetId="2" hidden="1">{"'Sheet1'!$L$16"}</definedName>
    <definedName name="____PA3" localSheetId="3" hidden="1">{"'Sheet1'!$L$16"}</definedName>
    <definedName name="____PA3" localSheetId="4" hidden="1">{"'Sheet1'!$L$16"}</definedName>
    <definedName name="____PA3" localSheetId="5" hidden="1">{"'Sheet1'!$L$16"}</definedName>
    <definedName name="____PA3" localSheetId="7" hidden="1">{"'Sheet1'!$L$16"}</definedName>
    <definedName name="____PA3" localSheetId="1" hidden="1">{"'Sheet1'!$L$16"}</definedName>
    <definedName name="____PA3" localSheetId="6" hidden="1">{"'Sheet1'!$L$16"}</definedName>
    <definedName name="____PA3" hidden="1">{"'Sheet1'!$L$16"}</definedName>
    <definedName name="____phu2" localSheetId="0" hidden="1">{"'Sheet1'!$L$16"}</definedName>
    <definedName name="____phu2" hidden="1">{"'Sheet1'!$L$16"}</definedName>
    <definedName name="____Pl2" localSheetId="0" hidden="1">{"'Sheet1'!$L$16"}</definedName>
    <definedName name="____Pl2" localSheetId="2" hidden="1">{"'Sheet1'!$L$16"}</definedName>
    <definedName name="____Pl2" localSheetId="3" hidden="1">{"'Sheet1'!$L$16"}</definedName>
    <definedName name="____Pl2" localSheetId="4" hidden="1">{"'Sheet1'!$L$16"}</definedName>
    <definedName name="____Pl2" localSheetId="5" hidden="1">{"'Sheet1'!$L$16"}</definedName>
    <definedName name="____Pl2" localSheetId="7" hidden="1">{"'Sheet1'!$L$16"}</definedName>
    <definedName name="____Pl2" localSheetId="1" hidden="1">{"'Sheet1'!$L$16"}</definedName>
    <definedName name="____Pl2" localSheetId="6" hidden="1">{"'Sheet1'!$L$16"}</definedName>
    <definedName name="____Pl2" hidden="1">{"'Sheet1'!$L$16"}</definedName>
    <definedName name="____Sat27" localSheetId="0">#REF!</definedName>
    <definedName name="____Sat27" localSheetId="8">#REF!</definedName>
    <definedName name="____Sat27">#REF!</definedName>
    <definedName name="____sc1" localSheetId="0">#REF!</definedName>
    <definedName name="____sc1" localSheetId="8">#REF!</definedName>
    <definedName name="____sc1">#REF!</definedName>
    <definedName name="____SC2" localSheetId="0">#REF!</definedName>
    <definedName name="____SC2" localSheetId="8">#REF!</definedName>
    <definedName name="____SC2">#REF!</definedName>
    <definedName name="____sc3" localSheetId="8">#REF!</definedName>
    <definedName name="____sc3">#REF!</definedName>
    <definedName name="____SN3" localSheetId="8">#REF!</definedName>
    <definedName name="____SN3">#REF!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t23" localSheetId="0" hidden="1">{"'Sheet1'!$L$16"}</definedName>
    <definedName name="____t23" hidden="1">{"'Sheet1'!$L$16"}</definedName>
    <definedName name="____t400" localSheetId="0" hidden="1">{"'Sheet1'!$L$16"}</definedName>
    <definedName name="____t400" hidden="1">{"'Sheet1'!$L$16"}</definedName>
    <definedName name="____T8" localSheetId="0" hidden="1">{"'Sheet1'!$L$16"}</definedName>
    <definedName name="____T8" hidden="1">{"'Sheet1'!$L$16"}</definedName>
    <definedName name="____tl1" localSheetId="0">#REF!</definedName>
    <definedName name="____tl1" localSheetId="8">#REF!</definedName>
    <definedName name="____tl1">#REF!</definedName>
    <definedName name="____tl2" localSheetId="0">#REF!</definedName>
    <definedName name="____tl2" localSheetId="8">#REF!</definedName>
    <definedName name="____tl2">#REF!</definedName>
    <definedName name="____tl3" localSheetId="0">#REF!</definedName>
    <definedName name="____tl3" localSheetId="8">#REF!</definedName>
    <definedName name="____tl3">#REF!</definedName>
    <definedName name="____TLA120" localSheetId="8">#REF!</definedName>
    <definedName name="____TLA120">#REF!</definedName>
    <definedName name="____TLA35" localSheetId="8">#REF!</definedName>
    <definedName name="____TLA35">#REF!</definedName>
    <definedName name="____TLA50" localSheetId="8">#REF!</definedName>
    <definedName name="____TLA50">#REF!</definedName>
    <definedName name="____TLA70" localSheetId="8">#REF!</definedName>
    <definedName name="____TLA70">#REF!</definedName>
    <definedName name="____TLA95" localSheetId="8">#REF!</definedName>
    <definedName name="____TLA95">#REF!</definedName>
    <definedName name="____TM2" localSheetId="0" hidden="1">{"'Sheet1'!$L$16"}</definedName>
    <definedName name="____TM2" hidden="1">{"'Sheet1'!$L$16"}</definedName>
    <definedName name="____Tru21" localSheetId="0" hidden="1">{"'Sheet1'!$L$16"}</definedName>
    <definedName name="____Tru21" localSheetId="2" hidden="1">{"'Sheet1'!$L$16"}</definedName>
    <definedName name="____Tru21" localSheetId="3" hidden="1">{"'Sheet1'!$L$16"}</definedName>
    <definedName name="____Tru21" localSheetId="4" hidden="1">{"'Sheet1'!$L$16"}</definedName>
    <definedName name="____Tru21" localSheetId="5" hidden="1">{"'Sheet1'!$L$16"}</definedName>
    <definedName name="____Tru21" localSheetId="7" hidden="1">{"'Sheet1'!$L$16"}</definedName>
    <definedName name="____Tru21" localSheetId="1" hidden="1">{"'Sheet1'!$L$16"}</definedName>
    <definedName name="____Tru21" localSheetId="6" hidden="1">{"'Sheet1'!$L$16"}</definedName>
    <definedName name="____Tru21" hidden="1">{"'Sheet1'!$L$16"}</definedName>
    <definedName name="____tt3" localSheetId="0" hidden="1">{"'Sheet1'!$L$16"}</definedName>
    <definedName name="____tt3" localSheetId="2" hidden="1">{"'Sheet1'!$L$16"}</definedName>
    <definedName name="____tt3" localSheetId="3" hidden="1">{"'Sheet1'!$L$16"}</definedName>
    <definedName name="____tt3" localSheetId="4" hidden="1">{"'Sheet1'!$L$16"}</definedName>
    <definedName name="____tt3" localSheetId="5" hidden="1">{"'Sheet1'!$L$16"}</definedName>
    <definedName name="____tt3" localSheetId="7" hidden="1">{"'Sheet1'!$L$16"}</definedName>
    <definedName name="____tt3" localSheetId="1" hidden="1">{"'Sheet1'!$L$16"}</definedName>
    <definedName name="____tt3" localSheetId="6" hidden="1">{"'Sheet1'!$L$16"}</definedName>
    <definedName name="____tt3" hidden="1">{"'Sheet1'!$L$16"}</definedName>
    <definedName name="____TT31" localSheetId="0" hidden="1">{"'Sheet1'!$L$16"}</definedName>
    <definedName name="____TT31" localSheetId="2" hidden="1">{"'Sheet1'!$L$16"}</definedName>
    <definedName name="____TT31" localSheetId="3" hidden="1">{"'Sheet1'!$L$16"}</definedName>
    <definedName name="____TT31" localSheetId="4" hidden="1">{"'Sheet1'!$L$16"}</definedName>
    <definedName name="____TT31" localSheetId="5" hidden="1">{"'Sheet1'!$L$16"}</definedName>
    <definedName name="____TT31" localSheetId="7" hidden="1">{"'Sheet1'!$L$16"}</definedName>
    <definedName name="____TT31" localSheetId="1" hidden="1">{"'Sheet1'!$L$16"}</definedName>
    <definedName name="____TT31" localSheetId="6" hidden="1">{"'Sheet1'!$L$16"}</definedName>
    <definedName name="____TT31" hidden="1">{"'Sheet1'!$L$16"}</definedName>
    <definedName name="____tz593" localSheetId="0">#REF!</definedName>
    <definedName name="____tz593" localSheetId="8">#REF!</definedName>
    <definedName name="____tz593">#REF!</definedName>
    <definedName name="____vc4" localSheetId="0" hidden="1">{"'Sheet1'!$L$16"}</definedName>
    <definedName name="____vc4" hidden="1">{"'Sheet1'!$L$16"}</definedName>
    <definedName name="____VL100" localSheetId="0">#REF!</definedName>
    <definedName name="____VL100" localSheetId="8">#REF!</definedName>
    <definedName name="____VL100">#REF!</definedName>
    <definedName name="____vl2" localSheetId="0" hidden="1">{"'Sheet1'!$L$16"}</definedName>
    <definedName name="____vl2" hidden="1">{"'Sheet1'!$L$16"}</definedName>
    <definedName name="____VL250" localSheetId="0">#REF!</definedName>
    <definedName name="____VL250" localSheetId="8">#REF!</definedName>
    <definedName name="____VL250">#REF!</definedName>
    <definedName name="____xlfn.BAHTTEXT" hidden="1">#NAME?</definedName>
    <definedName name="___a1" localSheetId="0" hidden="1">{"'Sheet1'!$L$16"}</definedName>
    <definedName name="___a1" localSheetId="8" hidden="1">{"'Sheet1'!$L$16"}</definedName>
    <definedName name="___a1" localSheetId="2" hidden="1">{"'Sheet1'!$L$16"}</definedName>
    <definedName name="___a1" localSheetId="3" hidden="1">{"'Sheet1'!$L$16"}</definedName>
    <definedName name="___a1" localSheetId="4" hidden="1">{"'Sheet1'!$L$16"}</definedName>
    <definedName name="___a1" localSheetId="5" hidden="1">{"'Sheet1'!$L$16"}</definedName>
    <definedName name="___a1" localSheetId="7" hidden="1">{"'Sheet1'!$L$16"}</definedName>
    <definedName name="___a1" localSheetId="1" hidden="1">{"'Sheet1'!$L$16"}</definedName>
    <definedName name="___a1" localSheetId="6" hidden="1">{"'Sheet1'!$L$16"}</definedName>
    <definedName name="___a1" hidden="1">{"'Sheet1'!$L$16"}</definedName>
    <definedName name="___B1" localSheetId="0" hidden="1">{"'Sheet1'!$L$16"}</definedName>
    <definedName name="___B1" localSheetId="2" hidden="1">{"'Sheet1'!$L$16"}</definedName>
    <definedName name="___B1" localSheetId="3" hidden="1">{"'Sheet1'!$L$16"}</definedName>
    <definedName name="___B1" localSheetId="4" hidden="1">{"'Sheet1'!$L$16"}</definedName>
    <definedName name="___B1" localSheetId="5" hidden="1">{"'Sheet1'!$L$16"}</definedName>
    <definedName name="___B1" localSheetId="7" hidden="1">{"'Sheet1'!$L$16"}</definedName>
    <definedName name="___B1" localSheetId="1" hidden="1">{"'Sheet1'!$L$16"}</definedName>
    <definedName name="___B1" localSheetId="6" hidden="1">{"'Sheet1'!$L$16"}</definedName>
    <definedName name="___B1" hidden="1">{"'Sheet1'!$L$16"}</definedName>
    <definedName name="___B11" localSheetId="0">{"BIEUBA~1.XLS"}</definedName>
    <definedName name="___B11">{"BIEUBA~1.XLS"}</definedName>
    <definedName name="___bac3">12413</definedName>
    <definedName name="___bac4">13529</definedName>
    <definedName name="___bac5">15483</definedName>
    <definedName name="___ban2" localSheetId="0" hidden="1">{"'Sheet1'!$L$16"}</definedName>
    <definedName name="___ban2" localSheetId="2" hidden="1">{"'Sheet1'!$L$16"}</definedName>
    <definedName name="___ban2" localSheetId="3" hidden="1">{"'Sheet1'!$L$16"}</definedName>
    <definedName name="___ban2" localSheetId="4" hidden="1">{"'Sheet1'!$L$16"}</definedName>
    <definedName name="___ban2" localSheetId="5" hidden="1">{"'Sheet1'!$L$16"}</definedName>
    <definedName name="___ban2" localSheetId="7" hidden="1">{"'Sheet1'!$L$16"}</definedName>
    <definedName name="___ban2" localSheetId="1" hidden="1">{"'Sheet1'!$L$16"}</definedName>
    <definedName name="___ban2" localSheetId="6" hidden="1">{"'Sheet1'!$L$16"}</definedName>
    <definedName name="___ban2" hidden="1">{"'Sheet1'!$L$16"}</definedName>
    <definedName name="___cep1" localSheetId="0" hidden="1">{"'Sheet1'!$L$16"}</definedName>
    <definedName name="___cep1" localSheetId="2" hidden="1">{"'Sheet1'!$L$16"}</definedName>
    <definedName name="___cep1" localSheetId="3" hidden="1">{"'Sheet1'!$L$16"}</definedName>
    <definedName name="___cep1" localSheetId="4" hidden="1">{"'Sheet1'!$L$16"}</definedName>
    <definedName name="___cep1" localSheetId="5" hidden="1">{"'Sheet1'!$L$16"}</definedName>
    <definedName name="___cep1" localSheetId="7" hidden="1">{"'Sheet1'!$L$16"}</definedName>
    <definedName name="___cep1" localSheetId="1" hidden="1">{"'Sheet1'!$L$16"}</definedName>
    <definedName name="___cep1" localSheetId="6" hidden="1">{"'Sheet1'!$L$16"}</definedName>
    <definedName name="___cep1" hidden="1">{"'Sheet1'!$L$16"}</definedName>
    <definedName name="___Coc39" localSheetId="0" hidden="1">{"'Sheet1'!$L$16"}</definedName>
    <definedName name="___Coc39" localSheetId="2" hidden="1">{"'Sheet1'!$L$16"}</definedName>
    <definedName name="___Coc39" localSheetId="3" hidden="1">{"'Sheet1'!$L$16"}</definedName>
    <definedName name="___Coc39" localSheetId="4" hidden="1">{"'Sheet1'!$L$16"}</definedName>
    <definedName name="___Coc39" localSheetId="5" hidden="1">{"'Sheet1'!$L$16"}</definedName>
    <definedName name="___Coc39" localSheetId="7" hidden="1">{"'Sheet1'!$L$16"}</definedName>
    <definedName name="___Coc39" localSheetId="1" hidden="1">{"'Sheet1'!$L$16"}</definedName>
    <definedName name="___Coc39" localSheetId="6" hidden="1">{"'Sheet1'!$L$16"}</definedName>
    <definedName name="___Coc39" hidden="1">{"'Sheet1'!$L$16"}</definedName>
    <definedName name="___CON1" localSheetId="0">#REF!</definedName>
    <definedName name="___CON1" localSheetId="8">#REF!</definedName>
    <definedName name="___CON1">#REF!</definedName>
    <definedName name="___CON2" localSheetId="0">#REF!</definedName>
    <definedName name="___CON2" localSheetId="8">#REF!</definedName>
    <definedName name="___CON2">#REF!</definedName>
    <definedName name="___Cty501" localSheetId="0" hidden="1">{"'Sheet1'!$L$16"}</definedName>
    <definedName name="___Cty501" hidden="1">{"'Sheet1'!$L$16"}</definedName>
    <definedName name="___ddn400" localSheetId="0">#REF!</definedName>
    <definedName name="___ddn400" localSheetId="8">#REF!</definedName>
    <definedName name="___ddn400">#REF!</definedName>
    <definedName name="___ddn600" localSheetId="0">#REF!</definedName>
    <definedName name="___ddn600" localSheetId="8">#REF!</definedName>
    <definedName name="___ddn600">#REF!</definedName>
    <definedName name="___dt3" localSheetId="0" hidden="1">{"'Sheet1'!$L$16"}</definedName>
    <definedName name="___dt3" hidden="1">{"'Sheet1'!$L$16"}</definedName>
    <definedName name="___EVN2" localSheetId="0">boa</definedName>
    <definedName name="___EVN2" localSheetId="2">boa</definedName>
    <definedName name="___EVN2" localSheetId="3">boa</definedName>
    <definedName name="___EVN2" localSheetId="4">boa</definedName>
    <definedName name="___EVN2" localSheetId="5">boa</definedName>
    <definedName name="___EVN2" localSheetId="7">boa</definedName>
    <definedName name="___EVN2" localSheetId="1">boa</definedName>
    <definedName name="___EVN2" localSheetId="6">boa</definedName>
    <definedName name="___EVN2">boa</definedName>
    <definedName name="___Goi8" localSheetId="0" hidden="1">{"'Sheet1'!$L$16"}</definedName>
    <definedName name="___Goi8" localSheetId="2" hidden="1">{"'Sheet1'!$L$16"}</definedName>
    <definedName name="___Goi8" localSheetId="3" hidden="1">{"'Sheet1'!$L$16"}</definedName>
    <definedName name="___Goi8" localSheetId="4" hidden="1">{"'Sheet1'!$L$16"}</definedName>
    <definedName name="___Goi8" localSheetId="5" hidden="1">{"'Sheet1'!$L$16"}</definedName>
    <definedName name="___Goi8" localSheetId="7" hidden="1">{"'Sheet1'!$L$16"}</definedName>
    <definedName name="___Goi8" localSheetId="1" hidden="1">{"'Sheet1'!$L$16"}</definedName>
    <definedName name="___Goi8" localSheetId="6" hidden="1">{"'Sheet1'!$L$16"}</definedName>
    <definedName name="___Goi8" hidden="1">{"'Sheet1'!$L$16"}</definedName>
    <definedName name="___h1" localSheetId="0" hidden="1">{"'Sheet1'!$L$16"}</definedName>
    <definedName name="___h1" localSheetId="2" hidden="1">{"'Sheet1'!$L$16"}</definedName>
    <definedName name="___h1" localSheetId="3" hidden="1">{"'Sheet1'!$L$16"}</definedName>
    <definedName name="___h1" localSheetId="4" hidden="1">{"'Sheet1'!$L$16"}</definedName>
    <definedName name="___h1" localSheetId="5" hidden="1">{"'Sheet1'!$L$16"}</definedName>
    <definedName name="___h1" localSheetId="7" hidden="1">{"'Sheet1'!$L$16"}</definedName>
    <definedName name="___h1" localSheetId="1" hidden="1">{"'Sheet1'!$L$16"}</definedName>
    <definedName name="___h1" localSheetId="6" hidden="1">{"'Sheet1'!$L$16"}</definedName>
    <definedName name="___h1" hidden="1">{"'Sheet1'!$L$16"}</definedName>
    <definedName name="___h2" localSheetId="0" hidden="1">{"'Sheet1'!$L$16"}</definedName>
    <definedName name="___h2" hidden="1">{"'Sheet1'!$L$16"}</definedName>
    <definedName name="___h3" localSheetId="0" hidden="1">{"'Sheet1'!$L$16"}</definedName>
    <definedName name="___h3" hidden="1">{"'Sheet1'!$L$16"}</definedName>
    <definedName name="___h5" localSheetId="0" hidden="1">{"'Sheet1'!$L$16"}</definedName>
    <definedName name="___h5" hidden="1">{"'Sheet1'!$L$16"}</definedName>
    <definedName name="___h6" localSheetId="0" hidden="1">{"'Sheet1'!$L$16"}</definedName>
    <definedName name="___h6" hidden="1">{"'Sheet1'!$L$16"}</definedName>
    <definedName name="___h7" localSheetId="0" hidden="1">{"'Sheet1'!$L$16"}</definedName>
    <definedName name="___h7" hidden="1">{"'Sheet1'!$L$16"}</definedName>
    <definedName name="___h8" localSheetId="0" hidden="1">{"'Sheet1'!$L$16"}</definedName>
    <definedName name="___h8" hidden="1">{"'Sheet1'!$L$16"}</definedName>
    <definedName name="___h9" localSheetId="0" hidden="1">{"'Sheet1'!$L$16"}</definedName>
    <definedName name="___h9" hidden="1">{"'Sheet1'!$L$16"}</definedName>
    <definedName name="___ho13" localSheetId="0" hidden="1">{"'Sheet1'!$L$16"}</definedName>
    <definedName name="___ho13" hidden="1">{"'Sheet1'!$L$16"}</definedName>
    <definedName name="___HS4" localSheetId="0">{"Book1","Dt tonghop.xls"}</definedName>
    <definedName name="___HS4">{"Book1","Dt tonghop.xls"}</definedName>
    <definedName name="___hsm2">1.1289</definedName>
    <definedName name="___hu1" localSheetId="0" hidden="1">{"'Sheet1'!$L$16"}</definedName>
    <definedName name="___hu1" localSheetId="2" hidden="1">{"'Sheet1'!$L$16"}</definedName>
    <definedName name="___hu1" localSheetId="3" hidden="1">{"'Sheet1'!$L$16"}</definedName>
    <definedName name="___hu1" localSheetId="4" hidden="1">{"'Sheet1'!$L$16"}</definedName>
    <definedName name="___hu1" localSheetId="5" hidden="1">{"'Sheet1'!$L$16"}</definedName>
    <definedName name="___hu1" localSheetId="7" hidden="1">{"'Sheet1'!$L$16"}</definedName>
    <definedName name="___hu1" localSheetId="1" hidden="1">{"'Sheet1'!$L$16"}</definedName>
    <definedName name="___hu1" localSheetId="6" hidden="1">{"'Sheet1'!$L$16"}</definedName>
    <definedName name="___hu1" hidden="1">{"'Sheet1'!$L$16"}</definedName>
    <definedName name="___hu2" localSheetId="0" hidden="1">{"'Sheet1'!$L$16"}</definedName>
    <definedName name="___hu2" localSheetId="2" hidden="1">{"'Sheet1'!$L$16"}</definedName>
    <definedName name="___hu2" localSheetId="3" hidden="1">{"'Sheet1'!$L$16"}</definedName>
    <definedName name="___hu2" localSheetId="4" hidden="1">{"'Sheet1'!$L$16"}</definedName>
    <definedName name="___hu2" localSheetId="5" hidden="1">{"'Sheet1'!$L$16"}</definedName>
    <definedName name="___hu2" localSheetId="7" hidden="1">{"'Sheet1'!$L$16"}</definedName>
    <definedName name="___hu2" localSheetId="1" hidden="1">{"'Sheet1'!$L$16"}</definedName>
    <definedName name="___hu2" localSheetId="6" hidden="1">{"'Sheet1'!$L$16"}</definedName>
    <definedName name="___hu2" hidden="1">{"'Sheet1'!$L$16"}</definedName>
    <definedName name="___hu5" localSheetId="0" hidden="1">{"'Sheet1'!$L$16"}</definedName>
    <definedName name="___hu5" localSheetId="2" hidden="1">{"'Sheet1'!$L$16"}</definedName>
    <definedName name="___hu5" localSheetId="3" hidden="1">{"'Sheet1'!$L$16"}</definedName>
    <definedName name="___hu5" localSheetId="4" hidden="1">{"'Sheet1'!$L$16"}</definedName>
    <definedName name="___hu5" localSheetId="5" hidden="1">{"'Sheet1'!$L$16"}</definedName>
    <definedName name="___hu5" localSheetId="7" hidden="1">{"'Sheet1'!$L$16"}</definedName>
    <definedName name="___hu5" localSheetId="1" hidden="1">{"'Sheet1'!$L$16"}</definedName>
    <definedName name="___hu5" localSheetId="6" hidden="1">{"'Sheet1'!$L$16"}</definedName>
    <definedName name="___hu5" hidden="1">{"'Sheet1'!$L$16"}</definedName>
    <definedName name="___hu6" localSheetId="0" hidden="1">{"'Sheet1'!$L$16"}</definedName>
    <definedName name="___hu6" localSheetId="2" hidden="1">{"'Sheet1'!$L$16"}</definedName>
    <definedName name="___hu6" localSheetId="3" hidden="1">{"'Sheet1'!$L$16"}</definedName>
    <definedName name="___hu6" localSheetId="4" hidden="1">{"'Sheet1'!$L$16"}</definedName>
    <definedName name="___hu6" localSheetId="5" hidden="1">{"'Sheet1'!$L$16"}</definedName>
    <definedName name="___hu6" localSheetId="7" hidden="1">{"'Sheet1'!$L$16"}</definedName>
    <definedName name="___hu6" localSheetId="1" hidden="1">{"'Sheet1'!$L$16"}</definedName>
    <definedName name="___hu6" localSheetId="6" hidden="1">{"'Sheet1'!$L$16"}</definedName>
    <definedName name="___hu6" hidden="1">{"'Sheet1'!$L$16"}</definedName>
    <definedName name="___isc1">0.035</definedName>
    <definedName name="___isc2">0.02</definedName>
    <definedName name="___isc3">0.054</definedName>
    <definedName name="___k27" localSheetId="0" hidden="1">{"'Sheet1'!$L$16"}</definedName>
    <definedName name="___k27" hidden="1">{"'Sheet1'!$L$16"}</definedName>
    <definedName name="___Key1" localSheetId="8">[3]BKq2!#REF!</definedName>
    <definedName name="___Key1">[3]BKq2!#REF!</definedName>
    <definedName name="___Key2" localSheetId="8">[3]BKq2!#REF!</definedName>
    <definedName name="___Key2">[3]BKq2!#REF!</definedName>
    <definedName name="___km03" localSheetId="0" hidden="1">{"'Sheet1'!$L$16"}</definedName>
    <definedName name="___km03" hidden="1">{"'Sheet1'!$L$16"}</definedName>
    <definedName name="___kom1" localSheetId="0" hidden="1">{"'Sheet1'!$L$16"}</definedName>
    <definedName name="___kom1" hidden="1">{"'Sheet1'!$L$16"}</definedName>
    <definedName name="___Lan1" localSheetId="0" hidden="1">{"'Sheet1'!$L$16"}</definedName>
    <definedName name="___Lan1" localSheetId="2" hidden="1">{"'Sheet1'!$L$16"}</definedName>
    <definedName name="___Lan1" localSheetId="3" hidden="1">{"'Sheet1'!$L$16"}</definedName>
    <definedName name="___Lan1" localSheetId="4" hidden="1">{"'Sheet1'!$L$16"}</definedName>
    <definedName name="___Lan1" localSheetId="5" hidden="1">{"'Sheet1'!$L$16"}</definedName>
    <definedName name="___Lan1" localSheetId="7" hidden="1">{"'Sheet1'!$L$16"}</definedName>
    <definedName name="___Lan1" localSheetId="1" hidden="1">{"'Sheet1'!$L$16"}</definedName>
    <definedName name="___Lan1" localSheetId="6" hidden="1">{"'Sheet1'!$L$16"}</definedName>
    <definedName name="___Lan1" hidden="1">{"'Sheet1'!$L$16"}</definedName>
    <definedName name="___LAN3" localSheetId="0" hidden="1">{"'Sheet1'!$L$16"}</definedName>
    <definedName name="___LAN3" localSheetId="2" hidden="1">{"'Sheet1'!$L$16"}</definedName>
    <definedName name="___LAN3" localSheetId="3" hidden="1">{"'Sheet1'!$L$16"}</definedName>
    <definedName name="___LAN3" localSheetId="4" hidden="1">{"'Sheet1'!$L$16"}</definedName>
    <definedName name="___LAN3" localSheetId="5" hidden="1">{"'Sheet1'!$L$16"}</definedName>
    <definedName name="___LAN3" localSheetId="7" hidden="1">{"'Sheet1'!$L$16"}</definedName>
    <definedName name="___LAN3" localSheetId="1" hidden="1">{"'Sheet1'!$L$16"}</definedName>
    <definedName name="___LAN3" localSheetId="6" hidden="1">{"'Sheet1'!$L$16"}</definedName>
    <definedName name="___LAN3" hidden="1">{"'Sheet1'!$L$16"}</definedName>
    <definedName name="___lk2" localSheetId="0" hidden="1">{"'Sheet1'!$L$16"}</definedName>
    <definedName name="___lk2" localSheetId="2" hidden="1">{"'Sheet1'!$L$16"}</definedName>
    <definedName name="___lk2" localSheetId="3" hidden="1">{"'Sheet1'!$L$16"}</definedName>
    <definedName name="___lk2" localSheetId="4" hidden="1">{"'Sheet1'!$L$16"}</definedName>
    <definedName name="___lk2" localSheetId="5" hidden="1">{"'Sheet1'!$L$16"}</definedName>
    <definedName name="___lk2" localSheetId="7" hidden="1">{"'Sheet1'!$L$16"}</definedName>
    <definedName name="___lk2" localSheetId="1" hidden="1">{"'Sheet1'!$L$16"}</definedName>
    <definedName name="___lk2" localSheetId="6" hidden="1">{"'Sheet1'!$L$16"}</definedName>
    <definedName name="___lk2" hidden="1">{"'Sheet1'!$L$16"}</definedName>
    <definedName name="___M36" localSheetId="0" hidden="1">{"'Sheet1'!$L$16"}</definedName>
    <definedName name="___M36" localSheetId="2" hidden="1">{"'Sheet1'!$L$16"}</definedName>
    <definedName name="___M36" localSheetId="3" hidden="1">{"'Sheet1'!$L$16"}</definedName>
    <definedName name="___M36" localSheetId="4" hidden="1">{"'Sheet1'!$L$16"}</definedName>
    <definedName name="___M36" localSheetId="5" hidden="1">{"'Sheet1'!$L$16"}</definedName>
    <definedName name="___M36" localSheetId="7" hidden="1">{"'Sheet1'!$L$16"}</definedName>
    <definedName name="___M36" localSheetId="1" hidden="1">{"'Sheet1'!$L$16"}</definedName>
    <definedName name="___M36" localSheetId="6" hidden="1">{"'Sheet1'!$L$16"}</definedName>
    <definedName name="___M36" hidden="1">{"'Sheet1'!$L$16"}</definedName>
    <definedName name="___m4" localSheetId="0" hidden="1">{"'Sheet1'!$L$16"}</definedName>
    <definedName name="___m4" hidden="1">{"'Sheet1'!$L$16"}</definedName>
    <definedName name="___MAC12" localSheetId="0">#REF!</definedName>
    <definedName name="___MAC12" localSheetId="8">#REF!</definedName>
    <definedName name="___MAC12">#REF!</definedName>
    <definedName name="___MAC46" localSheetId="0">#REF!</definedName>
    <definedName name="___MAC46" localSheetId="8">#REF!</definedName>
    <definedName name="___MAC46">#REF!</definedName>
    <definedName name="___MTL12" localSheetId="0" hidden="1">{"'Sheet1'!$L$16"}</definedName>
    <definedName name="___MTL12" hidden="1">{"'Sheet1'!$L$16"}</definedName>
    <definedName name="___n23" localSheetId="0" hidden="1">{"'Sheet1'!$L$16"}</definedName>
    <definedName name="___n23" hidden="1">{"'Sheet1'!$L$16"}</definedName>
    <definedName name="___NCL100" localSheetId="0">#REF!</definedName>
    <definedName name="___NCL100" localSheetId="8">#REF!</definedName>
    <definedName name="___NCL100">#REF!</definedName>
    <definedName name="___NCL200" localSheetId="0">#REF!</definedName>
    <definedName name="___NCL200" localSheetId="8">#REF!</definedName>
    <definedName name="___NCL200">#REF!</definedName>
    <definedName name="___NCL250" localSheetId="0">#REF!</definedName>
    <definedName name="___NCL250" localSheetId="8">#REF!</definedName>
    <definedName name="___NCL250">#REF!</definedName>
    <definedName name="___NET2" localSheetId="8">#REF!</definedName>
    <definedName name="___NET2">#REF!</definedName>
    <definedName name="___nin190" localSheetId="8">#REF!</definedName>
    <definedName name="___nin190">#REF!</definedName>
    <definedName name="___NSO2" localSheetId="0" hidden="1">{"'Sheet1'!$L$16"}</definedName>
    <definedName name="___NSO2" localSheetId="2" hidden="1">{"'Sheet1'!$L$16"}</definedName>
    <definedName name="___NSO2" localSheetId="3" hidden="1">{"'Sheet1'!$L$16"}</definedName>
    <definedName name="___NSO2" localSheetId="4" hidden="1">{"'Sheet1'!$L$16"}</definedName>
    <definedName name="___NSO2" localSheetId="5" hidden="1">{"'Sheet1'!$L$16"}</definedName>
    <definedName name="___NSO2" localSheetId="7" hidden="1">{"'Sheet1'!$L$16"}</definedName>
    <definedName name="___NSO2" localSheetId="1" hidden="1">{"'Sheet1'!$L$16"}</definedName>
    <definedName name="___NSO2" localSheetId="6" hidden="1">{"'Sheet1'!$L$16"}</definedName>
    <definedName name="___NSO2" hidden="1">{"'Sheet1'!$L$16"}</definedName>
    <definedName name="___PA3" localSheetId="0" hidden="1">{"'Sheet1'!$L$16"}</definedName>
    <definedName name="___PA3" localSheetId="8" hidden="1">{"'Sheet1'!$L$16"}</definedName>
    <definedName name="___PA3" localSheetId="2" hidden="1">{"'Sheet1'!$L$16"}</definedName>
    <definedName name="___PA3" localSheetId="3" hidden="1">{"'Sheet1'!$L$16"}</definedName>
    <definedName name="___PA3" localSheetId="4" hidden="1">{"'Sheet1'!$L$16"}</definedName>
    <definedName name="___PA3" localSheetId="5" hidden="1">{"'Sheet1'!$L$16"}</definedName>
    <definedName name="___PA3" localSheetId="7" hidden="1">{"'Sheet1'!$L$16"}</definedName>
    <definedName name="___PA3" localSheetId="1" hidden="1">{"'Sheet1'!$L$16"}</definedName>
    <definedName name="___PA3" localSheetId="6" hidden="1">{"'Sheet1'!$L$16"}</definedName>
    <definedName name="___PA3" hidden="1">{"'Sheet1'!$L$16"}</definedName>
    <definedName name="___phu2" localSheetId="0" hidden="1">{"'Sheet1'!$L$16"}</definedName>
    <definedName name="___phu2" hidden="1">{"'Sheet1'!$L$16"}</definedName>
    <definedName name="___Pl2" localSheetId="0" hidden="1">{"'Sheet1'!$L$16"}</definedName>
    <definedName name="___Pl2" localSheetId="2" hidden="1">{"'Sheet1'!$L$16"}</definedName>
    <definedName name="___Pl2" localSheetId="3" hidden="1">{"'Sheet1'!$L$16"}</definedName>
    <definedName name="___Pl2" localSheetId="4" hidden="1">{"'Sheet1'!$L$16"}</definedName>
    <definedName name="___Pl2" localSheetId="5" hidden="1">{"'Sheet1'!$L$16"}</definedName>
    <definedName name="___Pl2" localSheetId="7" hidden="1">{"'Sheet1'!$L$16"}</definedName>
    <definedName name="___Pl2" localSheetId="1" hidden="1">{"'Sheet1'!$L$16"}</definedName>
    <definedName name="___Pl2" localSheetId="6" hidden="1">{"'Sheet1'!$L$16"}</definedName>
    <definedName name="___Pl2" hidden="1">{"'Sheet1'!$L$16"}</definedName>
    <definedName name="___PL3" localSheetId="0" hidden="1">#REF!</definedName>
    <definedName name="___PL3" hidden="1">#REF!</definedName>
    <definedName name="___Sat27" localSheetId="0">#REF!</definedName>
    <definedName name="___Sat27">#REF!</definedName>
    <definedName name="___Sat6" localSheetId="0">#REF!</definedName>
    <definedName name="___Sat6" localSheetId="8">#REF!</definedName>
    <definedName name="___Sat6">#REF!</definedName>
    <definedName name="___sc1" localSheetId="0">#REF!</definedName>
    <definedName name="___sc1" localSheetId="8">#REF!</definedName>
    <definedName name="___sc1">#REF!</definedName>
    <definedName name="___SC2" localSheetId="8">#REF!</definedName>
    <definedName name="___SC2">#REF!</definedName>
    <definedName name="___sc3" localSheetId="8">#REF!</definedName>
    <definedName name="___sc3">#REF!</definedName>
    <definedName name="___SN3" localSheetId="8">#REF!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23" localSheetId="0" hidden="1">{"'Sheet1'!$L$16"}</definedName>
    <definedName name="___t23" hidden="1">{"'Sheet1'!$L$16"}</definedName>
    <definedName name="___t400" localSheetId="0" hidden="1">{"'Sheet1'!$L$16"}</definedName>
    <definedName name="___t400" hidden="1">{"'Sheet1'!$L$16"}</definedName>
    <definedName name="___T8" localSheetId="0" hidden="1">{"'Sheet1'!$L$16"}</definedName>
    <definedName name="___T8" hidden="1">{"'Sheet1'!$L$16"}</definedName>
    <definedName name="___TL1" localSheetId="0">#REF!</definedName>
    <definedName name="___TL1" localSheetId="8">#REF!</definedName>
    <definedName name="___TL1">#REF!</definedName>
    <definedName name="___TL2" localSheetId="0">#REF!</definedName>
    <definedName name="___TL2" localSheetId="8">#REF!</definedName>
    <definedName name="___TL2">#REF!</definedName>
    <definedName name="___TL3" localSheetId="0">#REF!</definedName>
    <definedName name="___TL3" localSheetId="8">#REF!</definedName>
    <definedName name="___TL3">#REF!</definedName>
    <definedName name="___TLA120" localSheetId="8">#REF!</definedName>
    <definedName name="___TLA120">#REF!</definedName>
    <definedName name="___TLA35" localSheetId="8">#REF!</definedName>
    <definedName name="___TLA35">#REF!</definedName>
    <definedName name="___TLA50" localSheetId="8">#REF!</definedName>
    <definedName name="___TLA50">#REF!</definedName>
    <definedName name="___TLA70" localSheetId="8">#REF!</definedName>
    <definedName name="___TLA70">#REF!</definedName>
    <definedName name="___TLA95" localSheetId="8">#REF!</definedName>
    <definedName name="___TLA95">#REF!</definedName>
    <definedName name="___TM2" localSheetId="0" hidden="1">{"'Sheet1'!$L$16"}</definedName>
    <definedName name="___TM2" hidden="1">{"'Sheet1'!$L$16"}</definedName>
    <definedName name="___Tru21" localSheetId="0" hidden="1">{"'Sheet1'!$L$16"}</definedName>
    <definedName name="___Tru21" localSheetId="2" hidden="1">{"'Sheet1'!$L$16"}</definedName>
    <definedName name="___Tru21" localSheetId="3" hidden="1">{"'Sheet1'!$L$16"}</definedName>
    <definedName name="___Tru21" localSheetId="4" hidden="1">{"'Sheet1'!$L$16"}</definedName>
    <definedName name="___Tru21" localSheetId="5" hidden="1">{"'Sheet1'!$L$16"}</definedName>
    <definedName name="___Tru21" localSheetId="7" hidden="1">{"'Sheet1'!$L$16"}</definedName>
    <definedName name="___Tru21" localSheetId="1" hidden="1">{"'Sheet1'!$L$16"}</definedName>
    <definedName name="___Tru21" localSheetId="6" hidden="1">{"'Sheet1'!$L$16"}</definedName>
    <definedName name="___Tru21" hidden="1">{"'Sheet1'!$L$16"}</definedName>
    <definedName name="___tt3" localSheetId="0" hidden="1">{"'Sheet1'!$L$16"}</definedName>
    <definedName name="___tt3" localSheetId="2" hidden="1">{"'Sheet1'!$L$16"}</definedName>
    <definedName name="___tt3" localSheetId="3" hidden="1">{"'Sheet1'!$L$16"}</definedName>
    <definedName name="___tt3" localSheetId="4" hidden="1">{"'Sheet1'!$L$16"}</definedName>
    <definedName name="___tt3" localSheetId="5" hidden="1">{"'Sheet1'!$L$16"}</definedName>
    <definedName name="___tt3" localSheetId="7" hidden="1">{"'Sheet1'!$L$16"}</definedName>
    <definedName name="___tt3" localSheetId="1" hidden="1">{"'Sheet1'!$L$16"}</definedName>
    <definedName name="___tt3" localSheetId="6" hidden="1">{"'Sheet1'!$L$16"}</definedName>
    <definedName name="___tt3" hidden="1">{"'Sheet1'!$L$16"}</definedName>
    <definedName name="___TT31" localSheetId="0" hidden="1">{"'Sheet1'!$L$16"}</definedName>
    <definedName name="___TT31" localSheetId="2" hidden="1">{"'Sheet1'!$L$16"}</definedName>
    <definedName name="___TT31" localSheetId="3" hidden="1">{"'Sheet1'!$L$16"}</definedName>
    <definedName name="___TT31" localSheetId="4" hidden="1">{"'Sheet1'!$L$16"}</definedName>
    <definedName name="___TT31" localSheetId="5" hidden="1">{"'Sheet1'!$L$16"}</definedName>
    <definedName name="___TT31" localSheetId="7" hidden="1">{"'Sheet1'!$L$16"}</definedName>
    <definedName name="___TT31" localSheetId="1" hidden="1">{"'Sheet1'!$L$16"}</definedName>
    <definedName name="___TT31" localSheetId="6" hidden="1">{"'Sheet1'!$L$16"}</definedName>
    <definedName name="___TT31" hidden="1">{"'Sheet1'!$L$16"}</definedName>
    <definedName name="___tz593" localSheetId="0">#REF!</definedName>
    <definedName name="___tz593" localSheetId="8">#REF!</definedName>
    <definedName name="___tz593">#REF!</definedName>
    <definedName name="___vc4" localSheetId="0" hidden="1">{"'Sheet1'!$L$16"}</definedName>
    <definedName name="___vc4" hidden="1">{"'Sheet1'!$L$16"}</definedName>
    <definedName name="___VL100" localSheetId="0">#REF!</definedName>
    <definedName name="___VL100" localSheetId="8">#REF!</definedName>
    <definedName name="___VL100">#REF!</definedName>
    <definedName name="___vl2" localSheetId="0" hidden="1">{"'Sheet1'!$L$16"}</definedName>
    <definedName name="___vl2" hidden="1">{"'Sheet1'!$L$16"}</definedName>
    <definedName name="___VL200" localSheetId="0">#REF!</definedName>
    <definedName name="___VL200" localSheetId="8">#REF!</definedName>
    <definedName name="___VL200">#REF!</definedName>
    <definedName name="___VL250" localSheetId="0">#REF!</definedName>
    <definedName name="___VL250" localSheetId="8">#REF!</definedName>
    <definedName name="___VL250">#REF!</definedName>
    <definedName name="___xlfn.BAHTTEXT" hidden="1">#NAME?</definedName>
    <definedName name="__a1" localSheetId="0" hidden="1">{"'Sheet1'!$L$16"}</definedName>
    <definedName name="__a1" localSheetId="8" hidden="1">{"'Sheet1'!$L$16"}</definedName>
    <definedName name="__a1" localSheetId="2" hidden="1">{"'Sheet1'!$L$16"}</definedName>
    <definedName name="__a1" localSheetId="3" hidden="1">{"'Sheet1'!$L$16"}</definedName>
    <definedName name="__a1" localSheetId="4" hidden="1">{"'Sheet1'!$L$16"}</definedName>
    <definedName name="__a1" localSheetId="5" hidden="1">{"'Sheet1'!$L$16"}</definedName>
    <definedName name="__a1" localSheetId="7" hidden="1">{"'Sheet1'!$L$16"}</definedName>
    <definedName name="__a1" localSheetId="1" hidden="1">{"'Sheet1'!$L$16"}</definedName>
    <definedName name="__a1" localSheetId="6" hidden="1">{"'Sheet1'!$L$16"}</definedName>
    <definedName name="__a1" hidden="1">{"'Sheet1'!$L$16"}</definedName>
    <definedName name="__a129" localSheetId="0" hidden="1">{"Offgrid",#N/A,FALSE,"OFFGRID";"Region",#N/A,FALSE,"REGION";"Offgrid -2",#N/A,FALSE,"OFFGRID";"WTP",#N/A,FALSE,"WTP";"WTP -2",#N/A,FALSE,"WTP";"Project",#N/A,FALSE,"PROJECT";"Summary -2",#N/A,FALSE,"SUMMARY"}</definedName>
    <definedName name="__a129" localSheetId="2" hidden="1">{"Offgrid",#N/A,FALSE,"OFFGRID";"Region",#N/A,FALSE,"REGION";"Offgrid -2",#N/A,FALSE,"OFFGRID";"WTP",#N/A,FALSE,"WTP";"WTP -2",#N/A,FALSE,"WTP";"Project",#N/A,FALSE,"PROJECT";"Summary -2",#N/A,FALSE,"SUMMARY"}</definedName>
    <definedName name="__a129" localSheetId="3" hidden="1">{"Offgrid",#N/A,FALSE,"OFFGRID";"Region",#N/A,FALSE,"REGION";"Offgrid -2",#N/A,FALSE,"OFFGRID";"WTP",#N/A,FALSE,"WTP";"WTP -2",#N/A,FALSE,"WTP";"Project",#N/A,FALSE,"PROJECT";"Summary -2",#N/A,FALSE,"SUMMARY"}</definedName>
    <definedName name="__a129" localSheetId="4"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localSheetId="7" hidden="1">{"Offgrid",#N/A,FALSE,"OFFGRID";"Region",#N/A,FALSE,"REGION";"Offgrid -2",#N/A,FALSE,"OFFGRID";"WTP",#N/A,FALSE,"WTP";"WTP -2",#N/A,FALSE,"WTP";"Project",#N/A,FALSE,"PROJECT";"Summary -2",#N/A,FALSE,"SUMMARY"}</definedName>
    <definedName name="__a129" localSheetId="1" hidden="1">{"Offgrid",#N/A,FALSE,"OFFGRID";"Region",#N/A,FALSE,"REGION";"Offgrid -2",#N/A,FALSE,"OFFGRID";"WTP",#N/A,FALSE,"WTP";"WTP -2",#N/A,FALSE,"WTP";"Project",#N/A,FALSE,"PROJECT";"Summary -2",#N/A,FALSE,"SUMMARY"}</definedName>
    <definedName name="__a129" localSheetId="6"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localSheetId="7"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6"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65700">'[4]MTO REV.2(ARMOR)'!#REF!</definedName>
    <definedName name="__A65800">'[4]MTO REV.2(ARMOR)'!#REF!</definedName>
    <definedName name="__A66000">'[4]MTO REV.2(ARMOR)'!#REF!</definedName>
    <definedName name="__A67000">'[4]MTO REV.2(ARMOR)'!#REF!</definedName>
    <definedName name="__A68000">'[4]MTO REV.2(ARMOR)'!#REF!</definedName>
    <definedName name="__A70000">'[4]MTO REV.2(ARMOR)'!#REF!</definedName>
    <definedName name="__A75000">'[4]MTO REV.2(ARMOR)'!#REF!</definedName>
    <definedName name="__A85000">'[4]MTO REV.2(ARMOR)'!#REF!</definedName>
    <definedName name="__B1" localSheetId="0" hidden="1">{"'Sheet1'!$L$16"}</definedName>
    <definedName name="__B1" localSheetId="2" hidden="1">{"'Sheet1'!$L$16"}</definedName>
    <definedName name="__B1" localSheetId="3" hidden="1">{"'Sheet1'!$L$16"}</definedName>
    <definedName name="__B1" localSheetId="4" hidden="1">{"'Sheet1'!$L$16"}</definedName>
    <definedName name="__B1" localSheetId="5" hidden="1">{"'Sheet1'!$L$16"}</definedName>
    <definedName name="__B1" localSheetId="7" hidden="1">{"'Sheet1'!$L$16"}</definedName>
    <definedName name="__B1" localSheetId="1" hidden="1">{"'Sheet1'!$L$16"}</definedName>
    <definedName name="__B1" localSheetId="6" hidden="1">{"'Sheet1'!$L$16"}</definedName>
    <definedName name="__B1" hidden="1">{"'Sheet1'!$L$16"}</definedName>
    <definedName name="__B11" localSheetId="0">{"BIEUBA~1.XLS"}</definedName>
    <definedName name="__B11">{"BIEUBA~1.XLS"}</definedName>
    <definedName name="__bac3">12413</definedName>
    <definedName name="__bac4">13529</definedName>
    <definedName name="__bac5">15483</definedName>
    <definedName name="__ban2" localSheetId="0" hidden="1">{"'Sheet1'!$L$16"}</definedName>
    <definedName name="__ban2" localSheetId="2" hidden="1">{"'Sheet1'!$L$16"}</definedName>
    <definedName name="__ban2" localSheetId="3" hidden="1">{"'Sheet1'!$L$16"}</definedName>
    <definedName name="__ban2" localSheetId="4" hidden="1">{"'Sheet1'!$L$16"}</definedName>
    <definedName name="__ban2" localSheetId="5" hidden="1">{"'Sheet1'!$L$16"}</definedName>
    <definedName name="__ban2" localSheetId="7" hidden="1">{"'Sheet1'!$L$16"}</definedName>
    <definedName name="__ban2" localSheetId="1" hidden="1">{"'Sheet1'!$L$16"}</definedName>
    <definedName name="__ban2" localSheetId="6" hidden="1">{"'Sheet1'!$L$16"}</definedName>
    <definedName name="__ban2" hidden="1">{"'Sheet1'!$L$16"}</definedName>
    <definedName name="__boi1" localSheetId="0">#REF!</definedName>
    <definedName name="__boi1" localSheetId="8">#REF!</definedName>
    <definedName name="__boi1">#REF!</definedName>
    <definedName name="__boi2" localSheetId="0">#REF!</definedName>
    <definedName name="__boi2" localSheetId="8">#REF!</definedName>
    <definedName name="__boi2">#REF!</definedName>
    <definedName name="__btc20" localSheetId="0">#REF!</definedName>
    <definedName name="__btc20" localSheetId="8">#REF!</definedName>
    <definedName name="__btc20">#REF!</definedName>
    <definedName name="__btc30" localSheetId="8">#REF!</definedName>
    <definedName name="__btc30">#REF!</definedName>
    <definedName name="__btc35" localSheetId="8">#REF!</definedName>
    <definedName name="__btc35">#REF!</definedName>
    <definedName name="__btm100" localSheetId="8">#REF!</definedName>
    <definedName name="__btm100">#REF!</definedName>
    <definedName name="__BTM150" localSheetId="8">#REF!</definedName>
    <definedName name="__BTM150">#REF!</definedName>
    <definedName name="__BTM250" localSheetId="8">#REF!</definedName>
    <definedName name="__BTM250">#REF!</definedName>
    <definedName name="__btM300" localSheetId="8">#REF!</definedName>
    <definedName name="__btM300">#REF!</definedName>
    <definedName name="__cep1" localSheetId="0" hidden="1">{"'Sheet1'!$L$16"}</definedName>
    <definedName name="__cep1" localSheetId="2" hidden="1">{"'Sheet1'!$L$16"}</definedName>
    <definedName name="__cep1" localSheetId="3" hidden="1">{"'Sheet1'!$L$16"}</definedName>
    <definedName name="__cep1" localSheetId="4" hidden="1">{"'Sheet1'!$L$16"}</definedName>
    <definedName name="__cep1" localSheetId="5" hidden="1">{"'Sheet1'!$L$16"}</definedName>
    <definedName name="__cep1" localSheetId="7" hidden="1">{"'Sheet1'!$L$16"}</definedName>
    <definedName name="__cep1" localSheetId="1" hidden="1">{"'Sheet1'!$L$16"}</definedName>
    <definedName name="__cep1" localSheetId="6" hidden="1">{"'Sheet1'!$L$16"}</definedName>
    <definedName name="__cep1" hidden="1">{"'Sheet1'!$L$16"}</definedName>
    <definedName name="__Coc39" localSheetId="0" hidden="1">{"'Sheet1'!$L$16"}</definedName>
    <definedName name="__Coc39" localSheetId="2" hidden="1">{"'Sheet1'!$L$16"}</definedName>
    <definedName name="__Coc39" localSheetId="3" hidden="1">{"'Sheet1'!$L$16"}</definedName>
    <definedName name="__Coc39" localSheetId="4" hidden="1">{"'Sheet1'!$L$16"}</definedName>
    <definedName name="__Coc39" localSheetId="5" hidden="1">{"'Sheet1'!$L$16"}</definedName>
    <definedName name="__Coc39" localSheetId="7" hidden="1">{"'Sheet1'!$L$16"}</definedName>
    <definedName name="__Coc39" localSheetId="1" hidden="1">{"'Sheet1'!$L$16"}</definedName>
    <definedName name="__Coc39" localSheetId="6" hidden="1">{"'Sheet1'!$L$16"}</definedName>
    <definedName name="__Coc39" hidden="1">{"'Sheet1'!$L$16"}</definedName>
    <definedName name="__CON1" localSheetId="0">#REF!</definedName>
    <definedName name="__CON1" localSheetId="8">#REF!</definedName>
    <definedName name="__CON1">#REF!</definedName>
    <definedName name="__CON2" localSheetId="0">#REF!</definedName>
    <definedName name="__CON2" localSheetId="8">#REF!</definedName>
    <definedName name="__CON2">#REF!</definedName>
    <definedName name="__CT250">'[5]NTM biểu các xã 2017-2020'!#REF!</definedName>
    <definedName name="__Cty501" localSheetId="0" hidden="1">{"'Sheet1'!$L$16"}</definedName>
    <definedName name="__Cty501" hidden="1">{"'Sheet1'!$L$16"}</definedName>
    <definedName name="__dao1">'[6]CT Thang Mo'!$B$189:$H$189</definedName>
    <definedName name="__dao2">'[6]CT Thang Mo'!$B$161:$H$161</definedName>
    <definedName name="__dap2">'[6]CT Thang Mo'!$B$162:$H$162</definedName>
    <definedName name="__day1" localSheetId="0">'[7]Chiet tinh dz22'!#REF!</definedName>
    <definedName name="__day1" localSheetId="8">'[7]Chiet tinh dz22'!#REF!</definedName>
    <definedName name="__day1">'[7]Chiet tinh dz22'!#REF!</definedName>
    <definedName name="__day2">'[8]Chiet tinh dz35'!$H$3</definedName>
    <definedName name="__dbu1" localSheetId="0">'[6]CT Thang Mo'!#REF!</definedName>
    <definedName name="__dbu1" localSheetId="8">'[6]CT Thang Mo'!#REF!</definedName>
    <definedName name="__dbu1">'[6]CT Thang Mo'!#REF!</definedName>
    <definedName name="__dbu2">'[6]CT Thang Mo'!$B$93:$F$93</definedName>
    <definedName name="__ddn400" localSheetId="0">#REF!</definedName>
    <definedName name="__ddn400" localSheetId="8">#REF!</definedName>
    <definedName name="__ddn400">#REF!</definedName>
    <definedName name="__ddn600" localSheetId="0">#REF!</definedName>
    <definedName name="__ddn600" localSheetId="8">#REF!</definedName>
    <definedName name="__ddn600">#REF!</definedName>
    <definedName name="__DT12" localSheetId="0" hidden="1">{"'Sheet1'!$L$16"}</definedName>
    <definedName name="__DT12" localSheetId="8" hidden="1">{"'Sheet1'!$L$16"}</definedName>
    <definedName name="__DT12" hidden="1">{"'Sheet1'!$L$16"}</definedName>
    <definedName name="__dt3" localSheetId="0" hidden="1">{"'Sheet1'!$L$16"}</definedName>
    <definedName name="__dt3" hidden="1">{"'Sheet1'!$L$16"}</definedName>
    <definedName name="__EVN2" localSheetId="0">boa</definedName>
    <definedName name="__EVN2" localSheetId="2">boa</definedName>
    <definedName name="__EVN2" localSheetId="3">boa</definedName>
    <definedName name="__EVN2" localSheetId="4">boa</definedName>
    <definedName name="__EVN2" localSheetId="5">boa</definedName>
    <definedName name="__EVN2" localSheetId="7">boa</definedName>
    <definedName name="__EVN2" localSheetId="1">boa</definedName>
    <definedName name="__EVN2" localSheetId="6">boa</definedName>
    <definedName name="__EVN2">boa</definedName>
    <definedName name="__Goi8" localSheetId="0" hidden="1">{"'Sheet1'!$L$16"}</definedName>
    <definedName name="__Goi8" localSheetId="8" hidden="1">{"'Sheet1'!$L$16"}</definedName>
    <definedName name="__Goi8" localSheetId="2" hidden="1">{"'Sheet1'!$L$16"}</definedName>
    <definedName name="__Goi8" localSheetId="3" hidden="1">{"'Sheet1'!$L$16"}</definedName>
    <definedName name="__Goi8" localSheetId="4" hidden="1">{"'Sheet1'!$L$16"}</definedName>
    <definedName name="__Goi8" localSheetId="5" hidden="1">{"'Sheet1'!$L$16"}</definedName>
    <definedName name="__Goi8" localSheetId="7" hidden="1">{"'Sheet1'!$L$16"}</definedName>
    <definedName name="__Goi8" localSheetId="1" hidden="1">{"'Sheet1'!$L$16"}</definedName>
    <definedName name="__Goi8" localSheetId="6" hidden="1">{"'Sheet1'!$L$16"}</definedName>
    <definedName name="__Goi8" hidden="1">{"'Sheet1'!$L$16"}</definedName>
    <definedName name="__h1" localSheetId="0" hidden="1">{"'Sheet1'!$L$16"}</definedName>
    <definedName name="__h1" localSheetId="2" hidden="1">{"'Sheet1'!$L$16"}</definedName>
    <definedName name="__h1" localSheetId="3" hidden="1">{"'Sheet1'!$L$16"}</definedName>
    <definedName name="__h1" localSheetId="4" hidden="1">{"'Sheet1'!$L$16"}</definedName>
    <definedName name="__h1" localSheetId="5" hidden="1">{"'Sheet1'!$L$16"}</definedName>
    <definedName name="__h1" localSheetId="7" hidden="1">{"'Sheet1'!$L$16"}</definedName>
    <definedName name="__h1" localSheetId="1" hidden="1">{"'Sheet1'!$L$16"}</definedName>
    <definedName name="__h1" localSheetId="6" hidden="1">{"'Sheet1'!$L$16"}</definedName>
    <definedName name="__h1" hidden="1">{"'Sheet1'!$L$16"}</definedName>
    <definedName name="__h2" localSheetId="0" hidden="1">{"'Sheet1'!$L$16"}</definedName>
    <definedName name="__h2" hidden="1">{"'Sheet1'!$L$16"}</definedName>
    <definedName name="__h3" localSheetId="0" hidden="1">{"'Sheet1'!$L$16"}</definedName>
    <definedName name="__h3" hidden="1">{"'Sheet1'!$L$16"}</definedName>
    <definedName name="__h5" localSheetId="0" hidden="1">{"'Sheet1'!$L$16"}</definedName>
    <definedName name="__h5" hidden="1">{"'Sheet1'!$L$16"}</definedName>
    <definedName name="__h6" localSheetId="0" hidden="1">{"'Sheet1'!$L$16"}</definedName>
    <definedName name="__h6" hidden="1">{"'Sheet1'!$L$16"}</definedName>
    <definedName name="__h7" localSheetId="0" hidden="1">{"'Sheet1'!$L$16"}</definedName>
    <definedName name="__h7" hidden="1">{"'Sheet1'!$L$16"}</definedName>
    <definedName name="__h8" localSheetId="0" hidden="1">{"'Sheet1'!$L$16"}</definedName>
    <definedName name="__h8" hidden="1">{"'Sheet1'!$L$16"}</definedName>
    <definedName name="__h9" localSheetId="0" hidden="1">{"'Sheet1'!$L$16"}</definedName>
    <definedName name="__h9" hidden="1">{"'Sheet1'!$L$16"}</definedName>
    <definedName name="__ho13" localSheetId="0" hidden="1">{"'Sheet1'!$L$16"}</definedName>
    <definedName name="__ho13" hidden="1">{"'Sheet1'!$L$16"}</definedName>
    <definedName name="__HS4" localSheetId="0">{"Book1","Dt tonghop.xls"}</definedName>
    <definedName name="__HS4">{"Book1","Dt tonghop.xls"}</definedName>
    <definedName name="__hsm2">1.1289</definedName>
    <definedName name="__hso2" localSheetId="0">#REF!</definedName>
    <definedName name="__hso2" localSheetId="8">#REF!</definedName>
    <definedName name="__hso2">#REF!</definedName>
    <definedName name="__hu1" localSheetId="0" hidden="1">{"'Sheet1'!$L$16"}</definedName>
    <definedName name="__hu1" localSheetId="2" hidden="1">{"'Sheet1'!$L$16"}</definedName>
    <definedName name="__hu1" localSheetId="3" hidden="1">{"'Sheet1'!$L$16"}</definedName>
    <definedName name="__hu1" localSheetId="4" hidden="1">{"'Sheet1'!$L$16"}</definedName>
    <definedName name="__hu1" localSheetId="5" hidden="1">{"'Sheet1'!$L$16"}</definedName>
    <definedName name="__hu1" localSheetId="7" hidden="1">{"'Sheet1'!$L$16"}</definedName>
    <definedName name="__hu1" localSheetId="1" hidden="1">{"'Sheet1'!$L$16"}</definedName>
    <definedName name="__hu1" localSheetId="6" hidden="1">{"'Sheet1'!$L$16"}</definedName>
    <definedName name="__hu1" hidden="1">{"'Sheet1'!$L$16"}</definedName>
    <definedName name="__hu2" localSheetId="0" hidden="1">{"'Sheet1'!$L$16"}</definedName>
    <definedName name="__hu2" localSheetId="2" hidden="1">{"'Sheet1'!$L$16"}</definedName>
    <definedName name="__hu2" localSheetId="3" hidden="1">{"'Sheet1'!$L$16"}</definedName>
    <definedName name="__hu2" localSheetId="4" hidden="1">{"'Sheet1'!$L$16"}</definedName>
    <definedName name="__hu2" localSheetId="5" hidden="1">{"'Sheet1'!$L$16"}</definedName>
    <definedName name="__hu2" localSheetId="7" hidden="1">{"'Sheet1'!$L$16"}</definedName>
    <definedName name="__hu2" localSheetId="1" hidden="1">{"'Sheet1'!$L$16"}</definedName>
    <definedName name="__hu2" localSheetId="6" hidden="1">{"'Sheet1'!$L$16"}</definedName>
    <definedName name="__hu2" hidden="1">{"'Sheet1'!$L$16"}</definedName>
    <definedName name="__hu5" localSheetId="0" hidden="1">{"'Sheet1'!$L$16"}</definedName>
    <definedName name="__hu5" localSheetId="2" hidden="1">{"'Sheet1'!$L$16"}</definedName>
    <definedName name="__hu5" localSheetId="3" hidden="1">{"'Sheet1'!$L$16"}</definedName>
    <definedName name="__hu5" localSheetId="4" hidden="1">{"'Sheet1'!$L$16"}</definedName>
    <definedName name="__hu5" localSheetId="5" hidden="1">{"'Sheet1'!$L$16"}</definedName>
    <definedName name="__hu5" localSheetId="7" hidden="1">{"'Sheet1'!$L$16"}</definedName>
    <definedName name="__hu5" localSheetId="1" hidden="1">{"'Sheet1'!$L$16"}</definedName>
    <definedName name="__hu5" localSheetId="6" hidden="1">{"'Sheet1'!$L$16"}</definedName>
    <definedName name="__hu5" hidden="1">{"'Sheet1'!$L$16"}</definedName>
    <definedName name="__hu6" localSheetId="0" hidden="1">{"'Sheet1'!$L$16"}</definedName>
    <definedName name="__hu6" localSheetId="2" hidden="1">{"'Sheet1'!$L$16"}</definedName>
    <definedName name="__hu6" localSheetId="3" hidden="1">{"'Sheet1'!$L$16"}</definedName>
    <definedName name="__hu6" localSheetId="4" hidden="1">{"'Sheet1'!$L$16"}</definedName>
    <definedName name="__hu6" localSheetId="5" hidden="1">{"'Sheet1'!$L$16"}</definedName>
    <definedName name="__hu6" localSheetId="7" hidden="1">{"'Sheet1'!$L$16"}</definedName>
    <definedName name="__hu6" localSheetId="1" hidden="1">{"'Sheet1'!$L$16"}</definedName>
    <definedName name="__hu6" localSheetId="6" hidden="1">{"'Sheet1'!$L$16"}</definedName>
    <definedName name="__hu6" hidden="1">{"'Sheet1'!$L$16"}</definedName>
    <definedName name="__IntlFixup" hidden="1">TRUE</definedName>
    <definedName name="__isc1">0.035</definedName>
    <definedName name="__isc2">0.02</definedName>
    <definedName name="__isc3">0.054</definedName>
    <definedName name="__k27" localSheetId="0" hidden="1">{"'Sheet1'!$L$16"}</definedName>
    <definedName name="__k27" hidden="1">{"'Sheet1'!$L$16"}</definedName>
    <definedName name="__Key1" localSheetId="8">[3]BKq2!#REF!</definedName>
    <definedName name="__Key1">[3]BKq2!#REF!</definedName>
    <definedName name="__Key2" localSheetId="8">[3]BKq2!#REF!</definedName>
    <definedName name="__Key2">[3]BKq2!#REF!</definedName>
    <definedName name="__Key3" localSheetId="8">[3]BKq2!#REF!</definedName>
    <definedName name="__Key3">[3]BKq2!#REF!</definedName>
    <definedName name="__kha1" localSheetId="0">#REF!</definedName>
    <definedName name="__kha1" localSheetId="8">#REF!</definedName>
    <definedName name="__kha1">#REF!</definedName>
    <definedName name="__km03" localSheetId="0" hidden="1">{"'Sheet1'!$L$16"}</definedName>
    <definedName name="__km03" hidden="1">{"'Sheet1'!$L$16"}</definedName>
    <definedName name="__kom1" localSheetId="0" hidden="1">{"'Sheet1'!$L$16"}</definedName>
    <definedName name="__kom1" hidden="1">{"'Sheet1'!$L$16"}</definedName>
    <definedName name="__Lan1" localSheetId="0" hidden="1">{"'Sheet1'!$L$16"}</definedName>
    <definedName name="__Lan1" localSheetId="2" hidden="1">{"'Sheet1'!$L$16"}</definedName>
    <definedName name="__Lan1" localSheetId="3" hidden="1">{"'Sheet1'!$L$16"}</definedName>
    <definedName name="__Lan1" localSheetId="4" hidden="1">{"'Sheet1'!$L$16"}</definedName>
    <definedName name="__Lan1" localSheetId="5" hidden="1">{"'Sheet1'!$L$16"}</definedName>
    <definedName name="__Lan1" localSheetId="7" hidden="1">{"'Sheet1'!$L$16"}</definedName>
    <definedName name="__Lan1" localSheetId="1" hidden="1">{"'Sheet1'!$L$16"}</definedName>
    <definedName name="__Lan1" localSheetId="6" hidden="1">{"'Sheet1'!$L$16"}</definedName>
    <definedName name="__Lan1" hidden="1">{"'Sheet1'!$L$16"}</definedName>
    <definedName name="__LAN3" localSheetId="0" hidden="1">{"'Sheet1'!$L$16"}</definedName>
    <definedName name="__LAN3" localSheetId="2" hidden="1">{"'Sheet1'!$L$16"}</definedName>
    <definedName name="__LAN3" localSheetId="3" hidden="1">{"'Sheet1'!$L$16"}</definedName>
    <definedName name="__LAN3" localSheetId="4" hidden="1">{"'Sheet1'!$L$16"}</definedName>
    <definedName name="__LAN3" localSheetId="5" hidden="1">{"'Sheet1'!$L$16"}</definedName>
    <definedName name="__LAN3" localSheetId="7" hidden="1">{"'Sheet1'!$L$16"}</definedName>
    <definedName name="__LAN3" localSheetId="1" hidden="1">{"'Sheet1'!$L$16"}</definedName>
    <definedName name="__LAN3" localSheetId="6" hidden="1">{"'Sheet1'!$L$16"}</definedName>
    <definedName name="__LAN3" hidden="1">{"'Sheet1'!$L$16"}</definedName>
    <definedName name="__lap1" localSheetId="0">#REF!</definedName>
    <definedName name="__lap1" localSheetId="8">#REF!</definedName>
    <definedName name="__lap1">#REF!</definedName>
    <definedName name="__lap2" localSheetId="0">#REF!</definedName>
    <definedName name="__lap2" localSheetId="8">#REF!</definedName>
    <definedName name="__lap2">#REF!</definedName>
    <definedName name="__lk2" localSheetId="0" hidden="1">{"'Sheet1'!$L$16"}</definedName>
    <definedName name="__lk2" localSheetId="2" hidden="1">{"'Sheet1'!$L$16"}</definedName>
    <definedName name="__lk2" localSheetId="3" hidden="1">{"'Sheet1'!$L$16"}</definedName>
    <definedName name="__lk2" localSheetId="4" hidden="1">{"'Sheet1'!$L$16"}</definedName>
    <definedName name="__lk2" localSheetId="5" hidden="1">{"'Sheet1'!$L$16"}</definedName>
    <definedName name="__lk2" localSheetId="7" hidden="1">{"'Sheet1'!$L$16"}</definedName>
    <definedName name="__lk2" localSheetId="1" hidden="1">{"'Sheet1'!$L$16"}</definedName>
    <definedName name="__lk2" localSheetId="6" hidden="1">{"'Sheet1'!$L$16"}</definedName>
    <definedName name="__lk2" hidden="1">{"'Sheet1'!$L$16"}</definedName>
    <definedName name="__M36" localSheetId="0" hidden="1">{"'Sheet1'!$L$16"}</definedName>
    <definedName name="__M36" localSheetId="2" hidden="1">{"'Sheet1'!$L$16"}</definedName>
    <definedName name="__M36" localSheetId="3" hidden="1">{"'Sheet1'!$L$16"}</definedName>
    <definedName name="__M36" localSheetId="4" hidden="1">{"'Sheet1'!$L$16"}</definedName>
    <definedName name="__M36" localSheetId="5" hidden="1">{"'Sheet1'!$L$16"}</definedName>
    <definedName name="__M36" localSheetId="7" hidden="1">{"'Sheet1'!$L$16"}</definedName>
    <definedName name="__M36" localSheetId="1" hidden="1">{"'Sheet1'!$L$16"}</definedName>
    <definedName name="__M36" localSheetId="6" hidden="1">{"'Sheet1'!$L$16"}</definedName>
    <definedName name="__M36" hidden="1">{"'Sheet1'!$L$16"}</definedName>
    <definedName name="__m4" localSheetId="0" hidden="1">{"'Sheet1'!$L$16"}</definedName>
    <definedName name="__m4" hidden="1">{"'Sheet1'!$L$16"}</definedName>
    <definedName name="__MAC12" localSheetId="0">#REF!</definedName>
    <definedName name="__MAC12" localSheetId="8">#REF!</definedName>
    <definedName name="__MAC12">#REF!</definedName>
    <definedName name="__MAC46" localSheetId="0">#REF!</definedName>
    <definedName name="__MAC46" localSheetId="8">#REF!</definedName>
    <definedName name="__MAC46">#REF!</definedName>
    <definedName name="__MTL12" localSheetId="0" hidden="1">{"'Sheet1'!$L$16"}</definedName>
    <definedName name="__MTL12" hidden="1">{"'Sheet1'!$L$16"}</definedName>
    <definedName name="__n23" localSheetId="0" hidden="1">{"'Sheet1'!$L$16"}</definedName>
    <definedName name="__n23" hidden="1">{"'Sheet1'!$L$16"}</definedName>
    <definedName name="__nc46">[9]Giathanh1m3BT!$H$12</definedName>
    <definedName name="__NCL100" localSheetId="0">#REF!</definedName>
    <definedName name="__NCL100" localSheetId="8">#REF!</definedName>
    <definedName name="__NCL100">#REF!</definedName>
    <definedName name="__NCL200" localSheetId="0">#REF!</definedName>
    <definedName name="__NCL200" localSheetId="8">#REF!</definedName>
    <definedName name="__NCL200">#REF!</definedName>
    <definedName name="__NCL250" localSheetId="0">#REF!</definedName>
    <definedName name="__NCL250" localSheetId="8">#REF!</definedName>
    <definedName name="__NCL250">#REF!</definedName>
    <definedName name="__NET2" localSheetId="8">#REF!</definedName>
    <definedName name="__NET2">#REF!</definedName>
    <definedName name="__nin190" localSheetId="8">#REF!</definedName>
    <definedName name="__nin190">#REF!</definedName>
    <definedName name="__NSO2" localSheetId="0" hidden="1">{"'Sheet1'!$L$16"}</definedName>
    <definedName name="__NSO2" localSheetId="2" hidden="1">{"'Sheet1'!$L$16"}</definedName>
    <definedName name="__NSO2" localSheetId="3" hidden="1">{"'Sheet1'!$L$16"}</definedName>
    <definedName name="__NSO2" localSheetId="4" hidden="1">{"'Sheet1'!$L$16"}</definedName>
    <definedName name="__NSO2" localSheetId="5" hidden="1">{"'Sheet1'!$L$16"}</definedName>
    <definedName name="__NSO2" localSheetId="7" hidden="1">{"'Sheet1'!$L$16"}</definedName>
    <definedName name="__NSO2" localSheetId="1" hidden="1">{"'Sheet1'!$L$16"}</definedName>
    <definedName name="__NSO2" localSheetId="6" hidden="1">{"'Sheet1'!$L$16"}</definedName>
    <definedName name="__NSO2" hidden="1">{"'Sheet1'!$L$16"}</definedName>
    <definedName name="__PA3" localSheetId="0" hidden="1">{"'Sheet1'!$L$16"}</definedName>
    <definedName name="__PA3" localSheetId="8" hidden="1">{"'Sheet1'!$L$16"}</definedName>
    <definedName name="__PA3" localSheetId="2" hidden="1">{"'Sheet1'!$L$16"}</definedName>
    <definedName name="__PA3" localSheetId="3" hidden="1">{"'Sheet1'!$L$16"}</definedName>
    <definedName name="__PA3" localSheetId="4" hidden="1">{"'Sheet1'!$L$16"}</definedName>
    <definedName name="__PA3" localSheetId="5" hidden="1">{"'Sheet1'!$L$16"}</definedName>
    <definedName name="__PA3" localSheetId="7" hidden="1">{"'Sheet1'!$L$16"}</definedName>
    <definedName name="__PA3" localSheetId="1" hidden="1">{"'Sheet1'!$L$16"}</definedName>
    <definedName name="__PA3" localSheetId="6" hidden="1">{"'Sheet1'!$L$16"}</definedName>
    <definedName name="__PA3" hidden="1">{"'Sheet1'!$L$16"}</definedName>
    <definedName name="__phu2" localSheetId="0" hidden="1">{"'Sheet1'!$L$16"}</definedName>
    <definedName name="__phu2" hidden="1">{"'Sheet1'!$L$16"}</definedName>
    <definedName name="__Pl2" localSheetId="0" hidden="1">{"'Sheet1'!$L$16"}</definedName>
    <definedName name="__Pl2" localSheetId="2" hidden="1">{"'Sheet1'!$L$16"}</definedName>
    <definedName name="__Pl2" localSheetId="3" hidden="1">{"'Sheet1'!$L$16"}</definedName>
    <definedName name="__Pl2" localSheetId="4" hidden="1">{"'Sheet1'!$L$16"}</definedName>
    <definedName name="__Pl2" localSheetId="5" hidden="1">{"'Sheet1'!$L$16"}</definedName>
    <definedName name="__Pl2" localSheetId="7" hidden="1">{"'Sheet1'!$L$16"}</definedName>
    <definedName name="__Pl2" localSheetId="1" hidden="1">{"'Sheet1'!$L$16"}</definedName>
    <definedName name="__Pl2" localSheetId="6" hidden="1">{"'Sheet1'!$L$16"}</definedName>
    <definedName name="__Pl2" hidden="1">{"'Sheet1'!$L$16"}</definedName>
    <definedName name="__Sat27" localSheetId="0">#REF!</definedName>
    <definedName name="__Sat27">#REF!</definedName>
    <definedName name="__Sat6" localSheetId="0">#REF!</definedName>
    <definedName name="__Sat6" localSheetId="8">#REF!</definedName>
    <definedName name="__Sat6">#REF!</definedName>
    <definedName name="__sc1" localSheetId="0">#REF!</definedName>
    <definedName name="__sc1" localSheetId="8">#REF!</definedName>
    <definedName name="__sc1">#REF!</definedName>
    <definedName name="__SC2" localSheetId="8">#REF!</definedName>
    <definedName name="__SC2">#REF!</definedName>
    <definedName name="__sc3" localSheetId="8">#REF!</definedName>
    <definedName name="__sc3">#REF!</definedName>
    <definedName name="__SN3" localSheetId="8">#REF!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w70609" localSheetId="0">[10]MTP!#REF!</definedName>
    <definedName name="__sw70609" localSheetId="8">[10]MTP!#REF!</definedName>
    <definedName name="__sw70609">[10]MTP!#REF!</definedName>
    <definedName name="__t23" localSheetId="0" hidden="1">{"'Sheet1'!$L$16"}</definedName>
    <definedName name="__t23" hidden="1">{"'Sheet1'!$L$16"}</definedName>
    <definedName name="__t400" localSheetId="0" hidden="1">{"'Sheet1'!$L$16"}</definedName>
    <definedName name="__t400" hidden="1">{"'Sheet1'!$L$16"}</definedName>
    <definedName name="__T8" localSheetId="0" hidden="1">{"'Sheet1'!$L$16"}</definedName>
    <definedName name="__T8" hidden="1">{"'Sheet1'!$L$16"}</definedName>
    <definedName name="__TK155" localSheetId="0">#REF!</definedName>
    <definedName name="__TK155" localSheetId="8">#REF!</definedName>
    <definedName name="__TK155">#REF!</definedName>
    <definedName name="__TK422" localSheetId="0">#REF!</definedName>
    <definedName name="__TK422" localSheetId="8">#REF!</definedName>
    <definedName name="__TK422">#REF!</definedName>
    <definedName name="__TL1" localSheetId="0">#REF!</definedName>
    <definedName name="__TL1" localSheetId="8">#REF!</definedName>
    <definedName name="__TL1">#REF!</definedName>
    <definedName name="__TL2" localSheetId="8">#REF!</definedName>
    <definedName name="__TL2">#REF!</definedName>
    <definedName name="__TL3" localSheetId="8">#REF!</definedName>
    <definedName name="__TL3">#REF!</definedName>
    <definedName name="__TLA120" localSheetId="8">#REF!</definedName>
    <definedName name="__TLA120">#REF!</definedName>
    <definedName name="__TLA35" localSheetId="8">#REF!</definedName>
    <definedName name="__TLA35">#REF!</definedName>
    <definedName name="__TLA50" localSheetId="8">#REF!</definedName>
    <definedName name="__TLA50">#REF!</definedName>
    <definedName name="__TLA70" localSheetId="8">#REF!</definedName>
    <definedName name="__TLA70">#REF!</definedName>
    <definedName name="__TLA95" localSheetId="8">#REF!</definedName>
    <definedName name="__TLA95">#REF!</definedName>
    <definedName name="__TM2" localSheetId="0" hidden="1">{"'Sheet1'!$L$16"}</definedName>
    <definedName name="__TM2" hidden="1">{"'Sheet1'!$L$16"}</definedName>
    <definedName name="__tra100" localSheetId="0">#REF!</definedName>
    <definedName name="__tra100" localSheetId="8">#REF!</definedName>
    <definedName name="__tra100">#REF!</definedName>
    <definedName name="__tra102" localSheetId="0">#REF!</definedName>
    <definedName name="__tra102" localSheetId="8">#REF!</definedName>
    <definedName name="__tra102">#REF!</definedName>
    <definedName name="__tra104" localSheetId="8">#REF!</definedName>
    <definedName name="__tra104">#REF!</definedName>
    <definedName name="__tra106" localSheetId="8">#REF!</definedName>
    <definedName name="__tra106">#REF!</definedName>
    <definedName name="__tra108" localSheetId="8">#REF!</definedName>
    <definedName name="__tra108">#REF!</definedName>
    <definedName name="__tra110" localSheetId="8">#REF!</definedName>
    <definedName name="__tra110">#REF!</definedName>
    <definedName name="__tra112" localSheetId="8">#REF!</definedName>
    <definedName name="__tra112">#REF!</definedName>
    <definedName name="__tra114" localSheetId="8">#REF!</definedName>
    <definedName name="__tra114">#REF!</definedName>
    <definedName name="__tra116" localSheetId="8">#REF!</definedName>
    <definedName name="__tra116">#REF!</definedName>
    <definedName name="__tra118" localSheetId="8">#REF!</definedName>
    <definedName name="__tra118">#REF!</definedName>
    <definedName name="__tra120" localSheetId="8">#REF!</definedName>
    <definedName name="__tra120">#REF!</definedName>
    <definedName name="__tra122" localSheetId="8">#REF!</definedName>
    <definedName name="__tra122">#REF!</definedName>
    <definedName name="__tra124" localSheetId="8">#REF!</definedName>
    <definedName name="__tra124">#REF!</definedName>
    <definedName name="__tra126" localSheetId="8">#REF!</definedName>
    <definedName name="__tra126">#REF!</definedName>
    <definedName name="__tra128" localSheetId="8">#REF!</definedName>
    <definedName name="__tra128">#REF!</definedName>
    <definedName name="__tra130" localSheetId="8">#REF!</definedName>
    <definedName name="__tra130">#REF!</definedName>
    <definedName name="__tra132" localSheetId="8">#REF!</definedName>
    <definedName name="__tra132">#REF!</definedName>
    <definedName name="__tra134" localSheetId="8">#REF!</definedName>
    <definedName name="__tra134">#REF!</definedName>
    <definedName name="__tra136" localSheetId="8">#REF!</definedName>
    <definedName name="__tra136">#REF!</definedName>
    <definedName name="__tra138" localSheetId="8">#REF!</definedName>
    <definedName name="__tra138">#REF!</definedName>
    <definedName name="__tra140" localSheetId="8">#REF!</definedName>
    <definedName name="__tra140">#REF!</definedName>
    <definedName name="__tra70" localSheetId="8">#REF!</definedName>
    <definedName name="__tra70">#REF!</definedName>
    <definedName name="__tra72" localSheetId="8">#REF!</definedName>
    <definedName name="__tra72">#REF!</definedName>
    <definedName name="__tra74" localSheetId="8">#REF!</definedName>
    <definedName name="__tra74">#REF!</definedName>
    <definedName name="__tra76" localSheetId="8">#REF!</definedName>
    <definedName name="__tra76">#REF!</definedName>
    <definedName name="__tra78" localSheetId="8">#REF!</definedName>
    <definedName name="__tra78">#REF!</definedName>
    <definedName name="__tra80" localSheetId="8">#REF!</definedName>
    <definedName name="__tra80">#REF!</definedName>
    <definedName name="__tra82" localSheetId="8">#REF!</definedName>
    <definedName name="__tra82">#REF!</definedName>
    <definedName name="__tra84" localSheetId="8">#REF!</definedName>
    <definedName name="__tra84">#REF!</definedName>
    <definedName name="__tra86" localSheetId="8">#REF!</definedName>
    <definedName name="__tra86">#REF!</definedName>
    <definedName name="__tra88" localSheetId="8">#REF!</definedName>
    <definedName name="__tra88">#REF!</definedName>
    <definedName name="__tra90" localSheetId="8">#REF!</definedName>
    <definedName name="__tra90">#REF!</definedName>
    <definedName name="__tra92" localSheetId="8">#REF!</definedName>
    <definedName name="__tra92">#REF!</definedName>
    <definedName name="__tra94" localSheetId="8">#REF!</definedName>
    <definedName name="__tra94">#REF!</definedName>
    <definedName name="__tra96" localSheetId="8">#REF!</definedName>
    <definedName name="__tra96">#REF!</definedName>
    <definedName name="__tra98" localSheetId="8">#REF!</definedName>
    <definedName name="__tra98">#REF!</definedName>
    <definedName name="__Tru21" localSheetId="0" hidden="1">{"'Sheet1'!$L$16"}</definedName>
    <definedName name="__Tru21" localSheetId="2" hidden="1">{"'Sheet1'!$L$16"}</definedName>
    <definedName name="__Tru21" localSheetId="3" hidden="1">{"'Sheet1'!$L$16"}</definedName>
    <definedName name="__Tru21" localSheetId="4" hidden="1">{"'Sheet1'!$L$16"}</definedName>
    <definedName name="__Tru21" localSheetId="5" hidden="1">{"'Sheet1'!$L$16"}</definedName>
    <definedName name="__Tru21" localSheetId="7" hidden="1">{"'Sheet1'!$L$16"}</definedName>
    <definedName name="__Tru21" localSheetId="1" hidden="1">{"'Sheet1'!$L$16"}</definedName>
    <definedName name="__Tru21" localSheetId="6" hidden="1">{"'Sheet1'!$L$16"}</definedName>
    <definedName name="__Tru21" hidden="1">{"'Sheet1'!$L$16"}</definedName>
    <definedName name="__tt3" localSheetId="0" hidden="1">{"'Sheet1'!$L$16"}</definedName>
    <definedName name="__tt3" localSheetId="2" hidden="1">{"'Sheet1'!$L$16"}</definedName>
    <definedName name="__tt3" localSheetId="3" hidden="1">{"'Sheet1'!$L$16"}</definedName>
    <definedName name="__tt3" localSheetId="4" hidden="1">{"'Sheet1'!$L$16"}</definedName>
    <definedName name="__tt3" localSheetId="5" hidden="1">{"'Sheet1'!$L$16"}</definedName>
    <definedName name="__tt3" localSheetId="7" hidden="1">{"'Sheet1'!$L$16"}</definedName>
    <definedName name="__tt3" localSheetId="1" hidden="1">{"'Sheet1'!$L$16"}</definedName>
    <definedName name="__tt3" localSheetId="6" hidden="1">{"'Sheet1'!$L$16"}</definedName>
    <definedName name="__tt3" hidden="1">{"'Sheet1'!$L$16"}</definedName>
    <definedName name="__TT31" localSheetId="0" hidden="1">{"'Sheet1'!$L$16"}</definedName>
    <definedName name="__TT31" localSheetId="2" hidden="1">{"'Sheet1'!$L$16"}</definedName>
    <definedName name="__TT31" localSheetId="3" hidden="1">{"'Sheet1'!$L$16"}</definedName>
    <definedName name="__TT31" localSheetId="4" hidden="1">{"'Sheet1'!$L$16"}</definedName>
    <definedName name="__TT31" localSheetId="5" hidden="1">{"'Sheet1'!$L$16"}</definedName>
    <definedName name="__TT31" localSheetId="7" hidden="1">{"'Sheet1'!$L$16"}</definedName>
    <definedName name="__TT31" localSheetId="1" hidden="1">{"'Sheet1'!$L$16"}</definedName>
    <definedName name="__TT31" localSheetId="6" hidden="1">{"'Sheet1'!$L$16"}</definedName>
    <definedName name="__TT31" hidden="1">{"'Sheet1'!$L$16"}</definedName>
    <definedName name="__tz593" localSheetId="0">#REF!</definedName>
    <definedName name="__tz593" localSheetId="8">#REF!</definedName>
    <definedName name="__tz593">#REF!</definedName>
    <definedName name="__vc1">'[6]CT Thang Mo'!$B$34:$H$34</definedName>
    <definedName name="__vc2">'[6]CT Thang Mo'!$B$35:$H$35</definedName>
    <definedName name="__vc3">'[6]CT Thang Mo'!$B$36:$H$36</definedName>
    <definedName name="__vc4" localSheetId="0" hidden="1">{"'Sheet1'!$L$16"}</definedName>
    <definedName name="__vc4" hidden="1">{"'Sheet1'!$L$16"}</definedName>
    <definedName name="__VL100" localSheetId="0">#REF!</definedName>
    <definedName name="__VL100" localSheetId="8">#REF!</definedName>
    <definedName name="__VL100">#REF!</definedName>
    <definedName name="__vl2" localSheetId="0" hidden="1">{"'Sheet1'!$L$16"}</definedName>
    <definedName name="__vl2" localSheetId="2" hidden="1">{"'Sheet1'!$L$16"}</definedName>
    <definedName name="__vl2" localSheetId="3" hidden="1">{"'Sheet1'!$L$16"}</definedName>
    <definedName name="__vl2" localSheetId="4" hidden="1">{"'Sheet1'!$L$16"}</definedName>
    <definedName name="__vl2" localSheetId="5" hidden="1">{"'Sheet1'!$L$16"}</definedName>
    <definedName name="__vl2" localSheetId="7" hidden="1">{"'Sheet1'!$L$16"}</definedName>
    <definedName name="__vl2" localSheetId="1" hidden="1">{"'Sheet1'!$L$16"}</definedName>
    <definedName name="__vl2" localSheetId="6" hidden="1">{"'Sheet1'!$L$16"}</definedName>
    <definedName name="__vl2" hidden="1">{"'Sheet1'!$L$16"}</definedName>
    <definedName name="__VL200" localSheetId="0">#REF!</definedName>
    <definedName name="__VL200" localSheetId="8">#REF!</definedName>
    <definedName name="__VL200">#REF!</definedName>
    <definedName name="__VL250" localSheetId="0">#REF!</definedName>
    <definedName name="__VL250" localSheetId="8">#REF!</definedName>
    <definedName name="__VL250">#REF!</definedName>
    <definedName name="__xl150" localSheetId="0">#REF!</definedName>
    <definedName name="__xl150" localSheetId="8">#REF!</definedName>
    <definedName name="__xl150">#REF!</definedName>
    <definedName name="__xlfn.BAHTTEXT" hidden="1">#NAME?</definedName>
    <definedName name="_02" localSheetId="0">#REF!</definedName>
    <definedName name="_02" localSheetId="8">#REF!</definedName>
    <definedName name="_02">#REF!</definedName>
    <definedName name="_1" localSheetId="0">#REF!</definedName>
    <definedName name="_1" localSheetId="8">#N/A</definedName>
    <definedName name="_1">#N/A</definedName>
    <definedName name="_10___MAÕ_HAØNG" localSheetId="0">#REF!</definedName>
    <definedName name="_10___MAÕ_HAØNG">#REF!</definedName>
    <definedName name="_1000A01">#N/A</definedName>
    <definedName name="_11___MAÕ_SOÁ_THUEÁ" localSheetId="0">#REF!</definedName>
    <definedName name="_11___MAÕ_SOÁ_THUEÁ">#REF!</definedName>
    <definedName name="_12___ÑÔN_GIAÙ" localSheetId="0">'[11]GT BH'!#REF!</definedName>
    <definedName name="_12___ÑÔN_GIAÙ">'[11]GT BH'!#REF!</definedName>
    <definedName name="_13___SOÁ_CTÖØ" localSheetId="0">'[11]GT BH'!#REF!</definedName>
    <definedName name="_13___SOÁ_CTÖØ">'[11]GT BH'!#REF!</definedName>
    <definedName name="_14___TEÂN_HAØNG" localSheetId="0">'[11]GT BH'!#REF!</definedName>
    <definedName name="_14___TEÂN_HAØNG">'[11]GT BH'!#REF!</definedName>
    <definedName name="_15___TEÂN_KHAÙCH_HAØ" localSheetId="0">'[11]GT BH'!#REF!</definedName>
    <definedName name="_15___TEÂN_KHAÙCH_HAØ">'[11]GT BH'!#REF!</definedName>
    <definedName name="_16___THAØNH_TIEÀN" localSheetId="0">'[11]GT BH'!#REF!</definedName>
    <definedName name="_16___THAØNH_TIEÀN">'[11]GT BH'!#REF!</definedName>
    <definedName name="_17___TRÒ_GIAÙ" localSheetId="0">'[11]GT BH'!#REF!</definedName>
    <definedName name="_17___TRÒ_GIAÙ">'[11]GT BH'!#REF!</definedName>
    <definedName name="_18___TRÒ_GIAÙ__VAT" localSheetId="0">'[11]GT BH'!#REF!</definedName>
    <definedName name="_18___TRÒ_GIAÙ__VAT">'[11]GT BH'!#REF!</definedName>
    <definedName name="_19____0DATA_DATA2_L" localSheetId="0">#REF!</definedName>
    <definedName name="_19____0DATA_DATA2_L">#REF!</definedName>
    <definedName name="_1BA1025" localSheetId="8">[12]MTP!#REF!</definedName>
    <definedName name="_1BA1025">[12]MTP!#REF!</definedName>
    <definedName name="_1BA1037" localSheetId="8">[12]MTP!#REF!</definedName>
    <definedName name="_1BA1037">[12]MTP!#REF!</definedName>
    <definedName name="_1BA1050">[12]MTP!#REF!</definedName>
    <definedName name="_1BA1075">[12]MTP!#REF!</definedName>
    <definedName name="_1BA1100">[12]MTP!#REF!</definedName>
    <definedName name="_1BA2500" localSheetId="0">#REF!</definedName>
    <definedName name="_1BA2500" localSheetId="8">#REF!</definedName>
    <definedName name="_1BA2500">#REF!</definedName>
    <definedName name="_1BA3025" localSheetId="8">[12]MTP!#REF!</definedName>
    <definedName name="_1BA3025">[12]MTP!#REF!</definedName>
    <definedName name="_1BA3037">[12]MTP!#REF!</definedName>
    <definedName name="_1BA3050">[12]MTP!#REF!</definedName>
    <definedName name="_1BA305G">[12]MTP!#REF!</definedName>
    <definedName name="_1BA3075">[12]MTP!#REF!</definedName>
    <definedName name="_1BA3100">[12]MTP!#REF!</definedName>
    <definedName name="_1BA3160">[12]MTP!#REF!</definedName>
    <definedName name="_1BA3250" localSheetId="0">#REF!</definedName>
    <definedName name="_1BA3250" localSheetId="8">#REF!</definedName>
    <definedName name="_1BA3250">#REF!</definedName>
    <definedName name="_1BA3320" localSheetId="8">[12]MTP!#REF!</definedName>
    <definedName name="_1BA3320">[12]MTP!#REF!</definedName>
    <definedName name="_1BA3400">[12]MTP!#REF!</definedName>
    <definedName name="_1BA400P" localSheetId="0">#REF!</definedName>
    <definedName name="_1BA400P" localSheetId="8">#REF!</definedName>
    <definedName name="_1BA400P">#REF!</definedName>
    <definedName name="_1CAP001" localSheetId="0">#REF!</definedName>
    <definedName name="_1CAP001" localSheetId="8">#REF!</definedName>
    <definedName name="_1CAP001">#REF!</definedName>
    <definedName name="_1CAP002" localSheetId="0">[13]MTP!#REF!</definedName>
    <definedName name="_1CAP002" localSheetId="8">[13]MTP!#REF!</definedName>
    <definedName name="_1CAP002">[13]MTP!#REF!</definedName>
    <definedName name="_1CAP003" localSheetId="0">[12]MTP!#REF!</definedName>
    <definedName name="_1CAP003" localSheetId="8">[12]MTP!#REF!</definedName>
    <definedName name="_1CAP003">[12]MTP!#REF!</definedName>
    <definedName name="_1CAPTU1">[10]MTP!#REF!</definedName>
    <definedName name="_1CDHT01">[12]MTP!#REF!</definedName>
    <definedName name="_1CDHT02">[12]MTP!#REF!</definedName>
    <definedName name="_1CHANG1">[12]MTP!#REF!</definedName>
    <definedName name="_1DA0801">[12]MTP!#REF!</definedName>
    <definedName name="_1DA0802">[12]MTP!#REF!</definedName>
    <definedName name="_1DA1201">[12]MTP!#REF!</definedName>
    <definedName name="_1DA2001">[12]MTP!#REF!</definedName>
    <definedName name="_1DA2401">[14]MTP!#REF!</definedName>
    <definedName name="_1DA2402">[14]MTP!#REF!</definedName>
    <definedName name="_1DA3201">[14]MTP!#REF!</definedName>
    <definedName name="_1DA3202">[14]MTP!#REF!</definedName>
    <definedName name="_1DA3203">[14]MTP!#REF!</definedName>
    <definedName name="_1DA3204">[12]MTP!#REF!</definedName>
    <definedName name="_1DAU001">[12]MTP!#REF!</definedName>
    <definedName name="_1DAU002" localSheetId="0">#REF!</definedName>
    <definedName name="_1DAU002" localSheetId="8">#REF!</definedName>
    <definedName name="_1DAU002">#REF!</definedName>
    <definedName name="_1DAU003" localSheetId="8">[12]MTP!#REF!</definedName>
    <definedName name="_1DAU003">[12]MTP!#REF!</definedName>
    <definedName name="_1DCTT48">[12]MTP!#REF!</definedName>
    <definedName name="_1DDAY03" localSheetId="0">#REF!</definedName>
    <definedName name="_1DDAY03" localSheetId="8">#REF!</definedName>
    <definedName name="_1DDAY03">#REF!</definedName>
    <definedName name="_1DDTT01" localSheetId="0">#REF!</definedName>
    <definedName name="_1DDTT01" localSheetId="8">#REF!</definedName>
    <definedName name="_1DDTT01">#REF!</definedName>
    <definedName name="_1DK1001" localSheetId="0">[12]MTP!#REF!</definedName>
    <definedName name="_1DK1001" localSheetId="8">[12]MTP!#REF!</definedName>
    <definedName name="_1DK1001">[12]MTP!#REF!</definedName>
    <definedName name="_1DK3001" localSheetId="0">[12]MTP!#REF!</definedName>
    <definedName name="_1DK3001" localSheetId="8">[12]MTP!#REF!</definedName>
    <definedName name="_1DK3001">[12]MTP!#REF!</definedName>
    <definedName name="_1FCO101" localSheetId="0">#REF!</definedName>
    <definedName name="_1FCO101" localSheetId="8">#REF!</definedName>
    <definedName name="_1FCO101">#REF!</definedName>
    <definedName name="_1GIA101" localSheetId="0">#REF!</definedName>
    <definedName name="_1GIA101" localSheetId="8">#REF!</definedName>
    <definedName name="_1GIA101">#REF!</definedName>
    <definedName name="_1KD22B1" localSheetId="0">[12]MTP!#REF!</definedName>
    <definedName name="_1KD22B1" localSheetId="8">[12]MTP!#REF!</definedName>
    <definedName name="_1KD22B1">[12]MTP!#REF!</definedName>
    <definedName name="_1KDM22T" localSheetId="0">[12]MTP!#REF!</definedName>
    <definedName name="_1KDM22T" localSheetId="8">[12]MTP!#REF!</definedName>
    <definedName name="_1KDM22T">[12]MTP!#REF!</definedName>
    <definedName name="_1KEP001" localSheetId="0">[12]MTP!#REF!</definedName>
    <definedName name="_1KEP001">[12]MTP!#REF!</definedName>
    <definedName name="_1LA1001" localSheetId="0">#REF!</definedName>
    <definedName name="_1LA1001" localSheetId="8">#REF!</definedName>
    <definedName name="_1LA1001">#REF!</definedName>
    <definedName name="_1LCAP01" localSheetId="0">[12]MTP!#REF!</definedName>
    <definedName name="_1LCAP01" localSheetId="8">[12]MTP!#REF!</definedName>
    <definedName name="_1LCAP01">[12]MTP!#REF!</definedName>
    <definedName name="_1M2_chi__.cap_nhat_phieu_chi">#N/A</definedName>
    <definedName name="_1MCCBO2" localSheetId="0">#REF!</definedName>
    <definedName name="_1MCCBO2" localSheetId="8">#REF!</definedName>
    <definedName name="_1MCCBO2">#REF!</definedName>
    <definedName name="_1NEO001" localSheetId="0">[14]MTP!#REF!</definedName>
    <definedName name="_1NEO001" localSheetId="8">[14]MTP!#REF!</definedName>
    <definedName name="_1NEO001">[14]MTP!#REF!</definedName>
    <definedName name="_1PKCAP1" localSheetId="0">#REF!</definedName>
    <definedName name="_1PKCAP1" localSheetId="8">#REF!</definedName>
    <definedName name="_1PKCAP1">#REF!</definedName>
    <definedName name="_1PKIEN1" localSheetId="0">[12]MTP!#REF!</definedName>
    <definedName name="_1PKIEN1" localSheetId="8">[12]MTP!#REF!</definedName>
    <definedName name="_1PKIEN1">[12]MTP!#REF!</definedName>
    <definedName name="_1PKTT01" localSheetId="0">#REF!</definedName>
    <definedName name="_1PKTT01" localSheetId="8">#REF!</definedName>
    <definedName name="_1PKTT01">#REF!</definedName>
    <definedName name="_1SDUNG1" localSheetId="8">[14]MTP!#REF!</definedName>
    <definedName name="_1SDUNG1">[14]MTP!#REF!</definedName>
    <definedName name="_1STREO1" localSheetId="8">[12]MTP!#REF!</definedName>
    <definedName name="_1STREO1">[12]MTP!#REF!</definedName>
    <definedName name="_1STREO2">[12]MTP!#REF!</definedName>
    <definedName name="_1STREO3">[12]MTP!#REF!</definedName>
    <definedName name="_1TCD101" localSheetId="0">#REF!</definedName>
    <definedName name="_1TCD101" localSheetId="8">#REF!</definedName>
    <definedName name="_1TCD101">#REF!</definedName>
    <definedName name="_1TCD201" localSheetId="0">#REF!</definedName>
    <definedName name="_1TCD201" localSheetId="8">#REF!</definedName>
    <definedName name="_1TCD201">#REF!</definedName>
    <definedName name="_1TD1001" localSheetId="0">[12]MTP!#REF!</definedName>
    <definedName name="_1TD1001" localSheetId="8">[12]MTP!#REF!</definedName>
    <definedName name="_1TD1001">[12]MTP!#REF!</definedName>
    <definedName name="_1TD1002" localSheetId="0">[12]MTP!#REF!</definedName>
    <definedName name="_1TD1002" localSheetId="8">[12]MTP!#REF!</definedName>
    <definedName name="_1TD1002">[12]MTP!#REF!</definedName>
    <definedName name="_1TD2001" localSheetId="0">#REF!</definedName>
    <definedName name="_1TD2001" localSheetId="8">#REF!</definedName>
    <definedName name="_1TD2001">#REF!</definedName>
    <definedName name="_1TIHT01" localSheetId="0">#REF!</definedName>
    <definedName name="_1TIHT01" localSheetId="8">#REF!</definedName>
    <definedName name="_1TIHT01">#REF!</definedName>
    <definedName name="_1TIHT02" localSheetId="0">[12]MTP!#REF!</definedName>
    <definedName name="_1TIHT02" localSheetId="8">[12]MTP!#REF!</definedName>
    <definedName name="_1TIHT02">[12]MTP!#REF!</definedName>
    <definedName name="_1TIHT03" localSheetId="0">[12]MTP!#REF!</definedName>
    <definedName name="_1TIHT03" localSheetId="8">[12]MTP!#REF!</definedName>
    <definedName name="_1TIHT03">[12]MTP!#REF!</definedName>
    <definedName name="_1TIHT04" localSheetId="0">[12]MTP!#REF!</definedName>
    <definedName name="_1TIHT04">[12]MTP!#REF!</definedName>
    <definedName name="_1TIHT05" localSheetId="0">[12]MTP!#REF!</definedName>
    <definedName name="_1TIHT05">[12]MTP!#REF!</definedName>
    <definedName name="_1TRU121" localSheetId="0">#REF!</definedName>
    <definedName name="_1TRU121" localSheetId="8">#REF!</definedName>
    <definedName name="_1TRU121">#REF!</definedName>
    <definedName name="_1UCLEV1" localSheetId="0">[12]MTP!#REF!</definedName>
    <definedName name="_1UCLEV1" localSheetId="8">[12]MTP!#REF!</definedName>
    <definedName name="_1UCLEV1">[12]MTP!#REF!</definedName>
    <definedName name="_2" localSheetId="0">#REF!</definedName>
    <definedName name="_2" localSheetId="8">#N/A</definedName>
    <definedName name="_2">#N/A</definedName>
    <definedName name="_2__CT_CB_KD_than_H__Néi">[15]HN!$A$25</definedName>
    <definedName name="_20_____DATA_DATA2_L">#N/A</definedName>
    <definedName name="_21__MAÕ_HAØNG" localSheetId="0">#REF!</definedName>
    <definedName name="_21__MAÕ_HAØNG">#REF!</definedName>
    <definedName name="_22__MAÕ_SOÁ_THUEÁ" localSheetId="0">#REF!</definedName>
    <definedName name="_22__MAÕ_SOÁ_THUEÁ">#REF!</definedName>
    <definedName name="_23__ÑÔN_GIAÙ" localSheetId="0">'[11]GT BH'!#REF!</definedName>
    <definedName name="_23__ÑÔN_GIAÙ">'[11]GT BH'!#REF!</definedName>
    <definedName name="_24__SOÁ_CTÖØ" localSheetId="0">'[11]GT BH'!#REF!</definedName>
    <definedName name="_24__SOÁ_CTÖØ">'[11]GT BH'!#REF!</definedName>
    <definedName name="_25__TEÂN_HAØNG" localSheetId="0">'[11]GT BH'!#REF!</definedName>
    <definedName name="_25__TEÂN_HAØNG">'[11]GT BH'!#REF!</definedName>
    <definedName name="_26__TEÂN_KHAÙCH_HAØ" localSheetId="0">'[11]GT BH'!#REF!</definedName>
    <definedName name="_26__TEÂN_KHAÙCH_HAØ">'[11]GT BH'!#REF!</definedName>
    <definedName name="_27__THAØNH_TIEÀN" localSheetId="0">'[11]GT BH'!#REF!</definedName>
    <definedName name="_27__THAØNH_TIEÀN">'[11]GT BH'!#REF!</definedName>
    <definedName name="_27_02_01" localSheetId="0">#REF!</definedName>
    <definedName name="_27_02_01" localSheetId="8">#REF!</definedName>
    <definedName name="_27_02_01">#REF!</definedName>
    <definedName name="_28__TRÒ_GIAÙ" localSheetId="0">'[11]GT BH'!#REF!</definedName>
    <definedName name="_28__TRÒ_GIAÙ">'[11]GT BH'!#REF!</definedName>
    <definedName name="_29__TRÒ_GIAÙ__VAT" localSheetId="0">'[11]GT BH'!#REF!</definedName>
    <definedName name="_29__TRÒ_GIAÙ__VAT">'[11]GT BH'!#REF!</definedName>
    <definedName name="_2BLA100" localSheetId="0">#REF!</definedName>
    <definedName name="_2BLA100" localSheetId="8">#REF!</definedName>
    <definedName name="_2BLA100">#REF!</definedName>
    <definedName name="_2CHAG01" localSheetId="8">[12]MTP!#REF!</definedName>
    <definedName name="_2CHAG01">[12]MTP!#REF!</definedName>
    <definedName name="_2CHAG02" localSheetId="8">[12]MTP!#REF!</definedName>
    <definedName name="_2CHAG02">[12]MTP!#REF!</definedName>
    <definedName name="_2CHDG01">[12]MTP!#REF!</definedName>
    <definedName name="_2CHDG02">[12]MTP!#REF!</definedName>
    <definedName name="_2CHGI01">[12]MTP!#REF!</definedName>
    <definedName name="_2CHSG01">[12]MTP!#REF!</definedName>
    <definedName name="_2COTT48" localSheetId="0">[12]MTP!#REF!</definedName>
    <definedName name="_2COTT48">[12]MTP!#REF!</definedName>
    <definedName name="_2DA0801">[12]MTP!#REF!</definedName>
    <definedName name="_2DA0802">[12]MTP!#REF!</definedName>
    <definedName name="_2DA2001">[12]MTP!#REF!</definedName>
    <definedName name="_2DA2002">[12]MTP!#REF!</definedName>
    <definedName name="_2DA2401">[12]MTP!#REF!</definedName>
    <definedName name="_2DA2402">[12]MTP!#REF!</definedName>
    <definedName name="_2DA2403">[12]MTP!#REF!</definedName>
    <definedName name="_2DA2404">[12]MTP!#REF!</definedName>
    <definedName name="_2DA2405">[12]MTP!#REF!</definedName>
    <definedName name="_2DA2406">[12]MTP!#REF!</definedName>
    <definedName name="_2DA3202">[12]MTP!#REF!</definedName>
    <definedName name="_2DAL201" localSheetId="0">#REF!</definedName>
    <definedName name="_2DAL201" localSheetId="8">#REF!</definedName>
    <definedName name="_2DAL201">#REF!</definedName>
    <definedName name="_2DCT001" localSheetId="8">[12]MTP!#REF!</definedName>
    <definedName name="_2DCT001">[12]MTP!#REF!</definedName>
    <definedName name="_2DDAY01">[12]MTP!#REF!</definedName>
    <definedName name="_2DS1P01">[12]MTP!#REF!</definedName>
    <definedName name="_2DS3P01">[12]MTP!#REF!</definedName>
    <definedName name="_2FCO100">[12]MTP!#REF!</definedName>
    <definedName name="_2FCO200">[12]MTP!#REF!</definedName>
    <definedName name="_2KD0221">[12]MTP!#REF!</definedName>
    <definedName name="_2KD0223">[12]MTP!#REF!</definedName>
    <definedName name="_2KD0481">[12]MTP!#REF!</definedName>
    <definedName name="_2KD0500">[12]MTP!#REF!</definedName>
    <definedName name="_2KD0501">[12]MTP!#REF!</definedName>
    <definedName name="_2KD0502">[12]MTP!#REF!</definedName>
    <definedName name="_2KD0700">[12]MTP!#REF!</definedName>
    <definedName name="_2KD0701">[12]MTP!#REF!</definedName>
    <definedName name="_2KD0702">[12]MTP!#REF!</definedName>
    <definedName name="_2KD0950">[12]MTP!#REF!</definedName>
    <definedName name="_2KD0951">[12]MTP!#REF!</definedName>
    <definedName name="_2KD1501">[12]MTP!#REF!</definedName>
    <definedName name="_2KD1502">[12]MTP!#REF!</definedName>
    <definedName name="_2KD22B1">[12]MTP!#REF!</definedName>
    <definedName name="_2KD2401">[12]MTP!#REF!</definedName>
    <definedName name="_2KD48B1">[12]MTP!#REF!</definedName>
    <definedName name="_2LA1001">[12]MTP!#REF!</definedName>
    <definedName name="_2LBCO01">[12]MTP!#REF!</definedName>
    <definedName name="_2LBS001">[12]MTP!#REF!</definedName>
    <definedName name="_2M3_UNC__.cap_nhat_phieu_chi">#N/A</definedName>
    <definedName name="_2MONG01">[12]MTP!#REF!</definedName>
    <definedName name="_2NEO001">[12]MTP!#REF!</definedName>
    <definedName name="_2NHANH1">[12]MTP!#REF!</definedName>
    <definedName name="_2OILS01">[12]MTP!#REF!</definedName>
    <definedName name="_2PKTT01">[12]MTP!#REF!</definedName>
    <definedName name="_2RECLO1">[12]MTP!#REF!</definedName>
    <definedName name="_2SDINH1">[12]MTP!#REF!</definedName>
    <definedName name="_2SDUNG1">[12]MTP!#REF!</definedName>
    <definedName name="_2SDUNG4">[16]MTP!#REF!</definedName>
    <definedName name="_2STREO1">[12]MTP!#REF!</definedName>
    <definedName name="_2STREO2">[12]MTP!#REF!</definedName>
    <definedName name="_2STREO3">[12]MTP!#REF!</definedName>
    <definedName name="_2STREO4">[12]MTP!#REF!</definedName>
    <definedName name="_2STREO7">[17]MTP!#REF!</definedName>
    <definedName name="_2SUDO01">[12]MTP!#REF!</definedName>
    <definedName name="_2TDIA01">[12]MTP!#REF!</definedName>
    <definedName name="_2TDTD01">[12]MTP!#REF!</definedName>
    <definedName name="_2TRU121">[12]MTP!#REF!</definedName>
    <definedName name="_2TRU122">[12]MTP!#REF!</definedName>
    <definedName name="_2TRU141">[12]MTP!#REF!</definedName>
    <definedName name="_2TU3100">[12]MTP!#REF!</definedName>
    <definedName name="_2TU6100">[12]MTP!#REF!</definedName>
    <definedName name="_2UCLEV1">[12]MTP!#REF!</definedName>
    <definedName name="_2UCLEV2">[16]MTP!#REF!</definedName>
    <definedName name="_2VTLT01">[12]MTP!#REF!</definedName>
    <definedName name="_3__M2_chi__.cap_nhat_phieu_chi">#N/A</definedName>
    <definedName name="_30___0DATA_DATA2_L" localSheetId="0">#REF!</definedName>
    <definedName name="_30___0DATA_DATA2_L">#REF!</definedName>
    <definedName name="_31____DATA_DATA2_L">#N/A</definedName>
    <definedName name="_32_MAÕ_HAØNG" localSheetId="0">#REF!</definedName>
    <definedName name="_32_MAÕ_HAØNG">#REF!</definedName>
    <definedName name="_33_MAÕ_SOÁ_THUEÁ" localSheetId="0">#REF!</definedName>
    <definedName name="_33_MAÕ_SOÁ_THUEÁ">#REF!</definedName>
    <definedName name="_34_ÑÔN_GIAÙ" localSheetId="0">'[11]GT BH'!#REF!</definedName>
    <definedName name="_34_ÑÔN_GIAÙ">'[11]GT BH'!#REF!</definedName>
    <definedName name="_35_SOÁ_CTÖØ" localSheetId="0">'[11]GT BH'!#REF!</definedName>
    <definedName name="_35_SOÁ_CTÖØ">'[11]GT BH'!#REF!</definedName>
    <definedName name="_36_TEÂN_HAØNG" localSheetId="0">'[11]GT BH'!#REF!</definedName>
    <definedName name="_36_TEÂN_HAØNG">'[11]GT BH'!#REF!</definedName>
    <definedName name="_37_TEÂN_KHAÙCH_HAØ" localSheetId="0">'[11]GT BH'!#REF!</definedName>
    <definedName name="_37_TEÂN_KHAÙCH_HAØ">'[11]GT BH'!#REF!</definedName>
    <definedName name="_38_THAØNH_TIEÀN" localSheetId="0">'[11]GT BH'!#REF!</definedName>
    <definedName name="_38_THAØNH_TIEÀN">'[11]GT BH'!#REF!</definedName>
    <definedName name="_39_TRÒ_GIAÙ" localSheetId="0">'[11]GT BH'!#REF!</definedName>
    <definedName name="_39_TRÒ_GIAÙ">'[11]GT BH'!#REF!</definedName>
    <definedName name="_3ABC501">[12]MTP!#REF!</definedName>
    <definedName name="_3ABC701">[12]MTP!#REF!</definedName>
    <definedName name="_3ABC951">[12]MTP!#REF!</definedName>
    <definedName name="_3BLXMD" localSheetId="0">#REF!</definedName>
    <definedName name="_3BLXMD" localSheetId="8">#REF!</definedName>
    <definedName name="_3BLXMD">#REF!</definedName>
    <definedName name="_3BRANCH" localSheetId="8">[12]MTP!#REF!</definedName>
    <definedName name="_3BRANCH">[12]MTP!#REF!</definedName>
    <definedName name="_3BTHT01">[12]MTP!#REF!</definedName>
    <definedName name="_3BTHT02">[12]MTP!#REF!</definedName>
    <definedName name="_3BTHT11">[12]MTP!#REF!</definedName>
    <definedName name="_3CHAG01">[12]MTP!#REF!</definedName>
    <definedName name="_3CHAG02">[12]MTP!#REF!</definedName>
    <definedName name="_3CHAG03">[12]MTP!#REF!</definedName>
    <definedName name="_3CHAG04">[12]MTP!#REF!</definedName>
    <definedName name="_3CHDG01">[12]MTP!#REF!</definedName>
    <definedName name="_3CHDG02">[12]MTP!#REF!</definedName>
    <definedName name="_3CHDG03">[12]MTP!#REF!</definedName>
    <definedName name="_3CHDG04">[12]MTP!#REF!</definedName>
    <definedName name="_3CHSG01">[12]MTP!#REF!</definedName>
    <definedName name="_3CHSG02">[12]MTP!#REF!</definedName>
    <definedName name="_3CLHT01">[12]MTP!#REF!</definedName>
    <definedName name="_3CLHT02">[12]MTP!#REF!</definedName>
    <definedName name="_3CLHT03">[12]MTP!#REF!</definedName>
    <definedName name="_3COABC1">[12]MTP!#REF!</definedName>
    <definedName name="_3CPHA01">[12]MTP!#REF!</definedName>
    <definedName name="_3DA0001">[12]MTP!#REF!</definedName>
    <definedName name="_3DA0002">[12]MTP!#REF!</definedName>
    <definedName name="_3DCT001">[12]MTP!#REF!</definedName>
    <definedName name="_3DUPLEX">[12]MTP!#REF!</definedName>
    <definedName name="_3FERRU1">[12]MTP!#REF!</definedName>
    <definedName name="_3FERRU2">[12]MTP!#REF!</definedName>
    <definedName name="_3KD3501">[12]MTP!#REF!</definedName>
    <definedName name="_3KD3502">[12]MTP!#REF!</definedName>
    <definedName name="_3KD3511">[12]MTP!#REF!</definedName>
    <definedName name="_3KD3801">[12]MTP!#REF!</definedName>
    <definedName name="_3KD4801">[12]MTP!#REF!</definedName>
    <definedName name="_3KD5011">[12]MTP!#REF!</definedName>
    <definedName name="_3KD7501">[12]MTP!#REF!</definedName>
    <definedName name="_3KD9501">[12]MTP!#REF!</definedName>
    <definedName name="_3LABC01">[12]MTP!#REF!</definedName>
    <definedName name="_3LONG01">[12]MTP!#REF!</definedName>
    <definedName name="_3LONG02">[12]MTP!#REF!</definedName>
    <definedName name="_3LONG03">[12]MTP!#REF!</definedName>
    <definedName name="_3LONG04">[12]MTP!#REF!</definedName>
    <definedName name="_3LSON01">[12]MTP!#REF!</definedName>
    <definedName name="_3LSON02">[12]MTP!#REF!</definedName>
    <definedName name="_3LSON03">[12]MTP!#REF!</definedName>
    <definedName name="_3LSON04">[12]MTP!#REF!</definedName>
    <definedName name="_3LSON05">[12]MTP!#REF!</definedName>
    <definedName name="_3LSON06">[12]MTP!#REF!</definedName>
    <definedName name="_3LSON07">[12]MTP!#REF!</definedName>
    <definedName name="_3LSON08">[12]MTP!#REF!</definedName>
    <definedName name="_3LSON09">[12]MTP!#REF!</definedName>
    <definedName name="_3LSON10">[12]MTP!#REF!</definedName>
    <definedName name="_3LSON11">[12]MTP!#REF!</definedName>
    <definedName name="_3LSON12">[12]MTP!#REF!</definedName>
    <definedName name="_3LSON13">[12]MTP!#REF!</definedName>
    <definedName name="_3LSON14">[12]MTP!#REF!</definedName>
    <definedName name="_3LSON15">[12]MTP!#REF!</definedName>
    <definedName name="_3LSON16">[12]MTP!#REF!</definedName>
    <definedName name="_3LSON17">[12]MTP!#REF!</definedName>
    <definedName name="_3LSON18">[12]MTP!#REF!</definedName>
    <definedName name="_3LSON19">[12]MTP!#REF!</definedName>
    <definedName name="_3MONG01">[12]MTP!#REF!</definedName>
    <definedName name="_3NEO001">[12]MTP!#REF!</definedName>
    <definedName name="_3NEO002">[12]MTP!#REF!</definedName>
    <definedName name="_3PKABC1">[12]MTP!#REF!</definedName>
    <definedName name="_3PKHT01">[12]MTP!#REF!</definedName>
    <definedName name="_3QUARTD">[12]MTP!#REF!</definedName>
    <definedName name="_3RACK31">[12]MTP!#REF!</definedName>
    <definedName name="_3RACK41">[12]MTP!#REF!</definedName>
    <definedName name="_3TDIA01">[12]MTP!#REF!</definedName>
    <definedName name="_3TDIA02">[12]MTP!#REF!</definedName>
    <definedName name="_3TRU091">[12]MTP!#REF!</definedName>
    <definedName name="_3TRU101">[12]MTP!#REF!</definedName>
    <definedName name="_3TRU102">[12]MTP!#REF!</definedName>
    <definedName name="_3TRU121">[12]MTP!#REF!</definedName>
    <definedName name="_3TRU731">[12]MTP!#REF!</definedName>
    <definedName name="_3TRU841">[12]MTP!#REF!</definedName>
    <definedName name="_3TRU842">[12]MTP!#REF!</definedName>
    <definedName name="_3TRU843" localSheetId="0">[18]MTP!#REF!</definedName>
    <definedName name="_3TRU843">[19]MTP!#REF!</definedName>
    <definedName name="_3TU0601">[12]MTP!#REF!</definedName>
    <definedName name="_3TU0602">[12]MTP!#REF!</definedName>
    <definedName name="_3TU0603">[12]MTP!#REF!</definedName>
    <definedName name="_3TU0609" localSheetId="0">#REF!</definedName>
    <definedName name="_3TU0609" localSheetId="8">#REF!</definedName>
    <definedName name="_3TU0609">#REF!</definedName>
    <definedName name="_3TU0901" localSheetId="8">[12]MTP!#REF!</definedName>
    <definedName name="_3TU0901">[12]MTP!#REF!</definedName>
    <definedName name="_3TU0902">[12]MTP!#REF!</definedName>
    <definedName name="_3TU0903">[12]MTP!#REF!</definedName>
    <definedName name="_4__M3_UNC__.cap_nhat_phieu_chi">#N/A</definedName>
    <definedName name="_40_TRÒ_GIAÙ__VAT" localSheetId="0">'[11]GT BH'!#REF!</definedName>
    <definedName name="_40_TRÒ_GIAÙ__VAT">'[11]GT BH'!#REF!</definedName>
    <definedName name="_40x4">5100</definedName>
    <definedName name="_41_0DATA_DATA2_L" localSheetId="0">#REF!</definedName>
    <definedName name="_41_0DATA_DATA2_L">#REF!</definedName>
    <definedName name="_42DATA_DATA2_L">#N/A</definedName>
    <definedName name="_43MAÕ_HAØNG" localSheetId="0">#REF!</definedName>
    <definedName name="_43MAÕ_HAØNG">#REF!</definedName>
    <definedName name="_44MAÕ_SOÁ_THUEÁ" localSheetId="0">#REF!</definedName>
    <definedName name="_44MAÕ_SOÁ_THUEÁ">#REF!</definedName>
    <definedName name="_45ÑÔN_GIAÙ" localSheetId="0">'[11]GT BH'!#REF!</definedName>
    <definedName name="_45ÑÔN_GIAÙ">'[11]GT BH'!#REF!</definedName>
    <definedName name="_46SOÁ_CTÖØ" localSheetId="0">'[11]GT BH'!#REF!</definedName>
    <definedName name="_46SOÁ_CTÖØ">'[11]GT BH'!#REF!</definedName>
    <definedName name="_47TEÂN_HAØNG" localSheetId="0">'[11]GT BH'!#REF!</definedName>
    <definedName name="_47TEÂN_HAØNG">'[11]GT BH'!#REF!</definedName>
    <definedName name="_48TEÂN_KHAÙCH_HAØ" localSheetId="0">'[11]GT BH'!#REF!</definedName>
    <definedName name="_48TEÂN_KHAÙCH_HAØ">'[11]GT BH'!#REF!</definedName>
    <definedName name="_49THAØNH_TIEÀN" localSheetId="0">'[11]GT BH'!#REF!</definedName>
    <definedName name="_49THAØNH_TIEÀN">'[11]GT BH'!#REF!</definedName>
    <definedName name="_4CDB095">[20]MTP!#REF!</definedName>
    <definedName name="_4CDTT01">[12]MTP!#REF!</definedName>
    <definedName name="_4CNT050">[12]MTP!#REF!</definedName>
    <definedName name="_4CNT095">[12]MTP!#REF!</definedName>
    <definedName name="_4CNT150">[12]MTP!#REF!</definedName>
    <definedName name="_4CNT240" localSheetId="0">#REF!</definedName>
    <definedName name="_4CNT240" localSheetId="8">#REF!</definedName>
    <definedName name="_4CNT240">#REF!</definedName>
    <definedName name="_4CTL050" localSheetId="8">[12]MTP!#REF!</definedName>
    <definedName name="_4CTL050">[12]MTP!#REF!</definedName>
    <definedName name="_4CTL095">[12]MTP!#REF!</definedName>
    <definedName name="_4CTL150">[20]MTP!#REF!</definedName>
    <definedName name="_4CTL240" localSheetId="0">#REF!</definedName>
    <definedName name="_4CTL240" localSheetId="8">#REF!</definedName>
    <definedName name="_4CTL240">#REF!</definedName>
    <definedName name="_4ED2062" localSheetId="8">[12]MTP!#REF!</definedName>
    <definedName name="_4ED2062">[12]MTP!#REF!</definedName>
    <definedName name="_4ED2063">[12]MTP!#REF!</definedName>
    <definedName name="_4ED2064">[12]MTP!#REF!</definedName>
    <definedName name="_4FCO100" localSheetId="0">#REF!</definedName>
    <definedName name="_4FCO100" localSheetId="8">#REF!</definedName>
    <definedName name="_4FCO100">#REF!</definedName>
    <definedName name="_4FCO101" localSheetId="8">[12]MTP!#REF!</definedName>
    <definedName name="_4FCO101">[12]MTP!#REF!</definedName>
    <definedName name="_4FCO200">[20]MTP!#REF!</definedName>
    <definedName name="_4GDDCN1">[20]MTP!#REF!</definedName>
    <definedName name="_4GIA101">[12]MTP!#REF!</definedName>
    <definedName name="_4GOIC01">[21]MTP!#REF!</definedName>
    <definedName name="_4HDCTT1">[12]MTP!#REF!</definedName>
    <definedName name="_4HDCTT2">[12]MTP!#REF!</definedName>
    <definedName name="_4HDCTT3">[20]MTP!#REF!</definedName>
    <definedName name="_4HDCTT4" localSheetId="0">#REF!</definedName>
    <definedName name="_4HDCTT4" localSheetId="8">#REF!</definedName>
    <definedName name="_4HDCTT4">#REF!</definedName>
    <definedName name="_4HNCTT1" localSheetId="8">[12]MTP!#REF!</definedName>
    <definedName name="_4HNCTT1">[12]MTP!#REF!</definedName>
    <definedName name="_4HNCTT2">[12]MTP!#REF!</definedName>
    <definedName name="_4HNCTT3">[12]MTP!#REF!</definedName>
    <definedName name="_4HNCTT4" localSheetId="0">#REF!</definedName>
    <definedName name="_4HNCTT4" localSheetId="8">#REF!</definedName>
    <definedName name="_4HNCTT4">#REF!</definedName>
    <definedName name="_4KEPC01" localSheetId="8">[12]MTP!#REF!</definedName>
    <definedName name="_4KEPC01">[12]MTP!#REF!</definedName>
    <definedName name="_4LA1001">[20]MTP!#REF!</definedName>
    <definedName name="_4LBCO01" localSheetId="0">#REF!</definedName>
    <definedName name="_4LBCO01" localSheetId="8">#REF!</definedName>
    <definedName name="_4LBCO01">#REF!</definedName>
    <definedName name="_4OSLCN2" localSheetId="8">[20]MTP!#REF!</definedName>
    <definedName name="_4OSLCN2">[20]MTP!#REF!</definedName>
    <definedName name="_4OSLCTT">[21]MTP!#REF!</definedName>
    <definedName name="_4PKIECN">[20]MTP!#REF!</definedName>
    <definedName name="_4VATLT1">[20]MTP!#REF!</definedName>
    <definedName name="_5___M2_chi__.cap_nhat_phieu_chi">#N/A</definedName>
    <definedName name="_50TRÒ_GIAÙ" localSheetId="0">'[11]GT BH'!#REF!</definedName>
    <definedName name="_50TRÒ_GIAÙ">'[11]GT BH'!#REF!</definedName>
    <definedName name="_51TRÒ_GIAÙ__VAT" localSheetId="0">'[11]GT BH'!#REF!</definedName>
    <definedName name="_51TRÒ_GIAÙ__VAT">'[11]GT BH'!#REF!</definedName>
    <definedName name="_5CNHT95">[12]MTP!#REF!</definedName>
    <definedName name="_5DNCNG1">[20]MTP!#REF!</definedName>
    <definedName name="_5GOIC01">[12]MTP!#REF!</definedName>
    <definedName name="_5HDCHT1">[12]MTP!#REF!</definedName>
    <definedName name="_5KEPC01">[12]MTP!#REF!</definedName>
    <definedName name="_5OSLCHT">[12]MTP!#REF!</definedName>
    <definedName name="_5TU120">[10]MTP!#REF!</definedName>
    <definedName name="_5TU130">[10]MTP!#REF!</definedName>
    <definedName name="_6___M3_UNC__.cap_nhat_phieu_chi">#N/A</definedName>
    <definedName name="_6BNTTTH">[17]MTP1!#REF!</definedName>
    <definedName name="_6DCTTBO">[17]MTP1!#REF!</definedName>
    <definedName name="_6DD24TT">[17]MTP1!#REF!</definedName>
    <definedName name="_6FCOTBU">[17]MTP1!#REF!</definedName>
    <definedName name="_6LATUBU">[17]MTP1!#REF!</definedName>
    <definedName name="_6SDTT24">[17]MTP1!#REF!</definedName>
    <definedName name="_6TBUDTT">[17]MTP1!#REF!</definedName>
    <definedName name="_6TDDDTT">[17]MTP1!#REF!</definedName>
    <definedName name="_6TLTTTH">[17]MTP1!#REF!</definedName>
    <definedName name="_6TUBUTT">[17]MTP1!#REF!</definedName>
    <definedName name="_6UCLVIS">[17]MTP1!#REF!</definedName>
    <definedName name="_7____M3_UNC__.cap_nhat_phieu_chi">#N/A</definedName>
    <definedName name="_7DNCABC">[17]MTP1!#REF!</definedName>
    <definedName name="_7HDCTBU">[17]MTP1!#REF!</definedName>
    <definedName name="_7PKTUBU">[17]MTP1!#REF!</definedName>
    <definedName name="_7TBHT20">[17]MTP1!#REF!</definedName>
    <definedName name="_7TBHT30">[17]MTP1!#REF!</definedName>
    <definedName name="_7TDCABC">[17]MTP1!#REF!</definedName>
    <definedName name="_8_____0DATA_DATA2_L" localSheetId="0">#REF!</definedName>
    <definedName name="_8_____0DATA_DATA2_L">#REF!</definedName>
    <definedName name="_9______DATA_DATA2_L">#N/A</definedName>
    <definedName name="_9_5" localSheetId="0">#REF!</definedName>
    <definedName name="_9_5" localSheetId="8">#REF!</definedName>
    <definedName name="_9_5">#REF!</definedName>
    <definedName name="_a1" localSheetId="0" hidden="1">{"'Sheet1'!$L$16"}</definedName>
    <definedName name="_a1" localSheetId="8" hidden="1">{"'Sheet1'!$L$16"}</definedName>
    <definedName name="_a1" localSheetId="2" hidden="1">{"'Sheet1'!$L$16"}</definedName>
    <definedName name="_a1" localSheetId="3" hidden="1">{"'Sheet1'!$L$16"}</definedName>
    <definedName name="_a1" localSheetId="4" hidden="1">{"'Sheet1'!$L$16"}</definedName>
    <definedName name="_a1" localSheetId="5" hidden="1">{"'Sheet1'!$L$16"}</definedName>
    <definedName name="_a1" localSheetId="7" hidden="1">{"'Sheet1'!$L$16"}</definedName>
    <definedName name="_a1" localSheetId="1" hidden="1">{"'Sheet1'!$L$16"}</definedName>
    <definedName name="_a1" localSheetId="6" hidden="1">{"'Sheet1'!$L$16"}</definedName>
    <definedName name="_a1" hidden="1">{"'Sheet1'!$L$16"}</definedName>
    <definedName name="_a129" localSheetId="0" hidden="1">{"Offgrid",#N/A,FALSE,"OFFGRID";"Region",#N/A,FALSE,"REGION";"Offgrid -2",#N/A,FALSE,"OFFGRID";"WTP",#N/A,FALSE,"WTP";"WTP -2",#N/A,FALSE,"WTP";"Project",#N/A,FALSE,"PROJECT";"Summary -2",#N/A,FALSE,"SUMMARY"}</definedName>
    <definedName name="_a129" localSheetId="8" hidden="1">{"Offgrid",#N/A,FALSE,"OFFGRID";"Region",#N/A,FALSE,"REGION";"Offgrid -2",#N/A,FALSE,"OFFGRID";"WTP",#N/A,FALSE,"WTP";"WTP -2",#N/A,FALSE,"WTP";"Project",#N/A,FALSE,"PROJECT";"Summary -2",#N/A,FALSE,"SUMMARY"}</definedName>
    <definedName name="_a129" localSheetId="2" hidden="1">{"Offgrid",#N/A,FALSE,"OFFGRID";"Region",#N/A,FALSE,"REGION";"Offgrid -2",#N/A,FALSE,"OFFGRID";"WTP",#N/A,FALSE,"WTP";"WTP -2",#N/A,FALSE,"WTP";"Project",#N/A,FALSE,"PROJECT";"Summary -2",#N/A,FALSE,"SUMMARY"}</definedName>
    <definedName name="_a129" localSheetId="3" hidden="1">{"Offgrid",#N/A,FALSE,"OFFGRID";"Region",#N/A,FALSE,"REGION";"Offgrid -2",#N/A,FALSE,"OFFGRID";"WTP",#N/A,FALSE,"WTP";"WTP -2",#N/A,FALSE,"WTP";"Project",#N/A,FALSE,"PROJECT";"Summary -2",#N/A,FALSE,"SUMMARY"}</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7" hidden="1">{"Offgrid",#N/A,FALSE,"OFFGRID";"Region",#N/A,FALSE,"REGION";"Offgrid -2",#N/A,FALSE,"OFFGRID";"WTP",#N/A,FALSE,"WTP";"WTP -2",#N/A,FALSE,"WTP";"Project",#N/A,FALSE,"PROJECT";"Summary -2",#N/A,FALSE,"SUMMARY"}</definedName>
    <definedName name="_a129" localSheetId="1" hidden="1">{"Offgrid",#N/A,FALSE,"OFFGRID";"Region",#N/A,FALSE,"REGION";"Offgrid -2",#N/A,FALSE,"OFFGRID";"WTP",#N/A,FALSE,"WTP";"WTP -2",#N/A,FALSE,"WTP";"Project",#N/A,FALSE,"PROJECT";"Summary -2",#N/A,FALSE,"SUMMARY"}</definedName>
    <definedName name="_a129" localSheetId="6"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localSheetId="8"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6"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#N/A</definedName>
    <definedName name="_a2" localSheetId="0" hidden="1">{"'Sheet1'!$L$16"}</definedName>
    <definedName name="_a2" localSheetId="2" hidden="1">{"'Sheet1'!$L$16"}</definedName>
    <definedName name="_a2" localSheetId="3" hidden="1">{"'Sheet1'!$L$16"}</definedName>
    <definedName name="_a2" localSheetId="4" hidden="1">{"'Sheet1'!$L$16"}</definedName>
    <definedName name="_a2" localSheetId="5" hidden="1">{"'Sheet1'!$L$16"}</definedName>
    <definedName name="_a2" localSheetId="7" hidden="1">{"'Sheet1'!$L$16"}</definedName>
    <definedName name="_a2" localSheetId="1" hidden="1">{"'Sheet1'!$L$16"}</definedName>
    <definedName name="_a2" localSheetId="6" hidden="1">{"'Sheet1'!$L$16"}</definedName>
    <definedName name="_a2" hidden="1">{"'Sheet1'!$L$16"}</definedName>
    <definedName name="_A4" localSheetId="0" hidden="1">{"'Sheet1'!$L$16"}</definedName>
    <definedName name="_A4" localSheetId="2" hidden="1">{"'Sheet1'!$L$16"}</definedName>
    <definedName name="_A4" localSheetId="3" hidden="1">{"'Sheet1'!$L$16"}</definedName>
    <definedName name="_A4" localSheetId="4" hidden="1">{"'Sheet1'!$L$16"}</definedName>
    <definedName name="_A4" localSheetId="5" hidden="1">{"'Sheet1'!$L$16"}</definedName>
    <definedName name="_A4" localSheetId="7" hidden="1">{"'Sheet1'!$L$16"}</definedName>
    <definedName name="_A4" localSheetId="1" hidden="1">{"'Sheet1'!$L$16"}</definedName>
    <definedName name="_A4" localSheetId="6" hidden="1">{"'Sheet1'!$L$16"}</definedName>
    <definedName name="_A4" hidden="1">{"'Sheet1'!$L$16"}</definedName>
    <definedName name="_A65700">'[4]MTO REV.2(ARMOR)'!#REF!</definedName>
    <definedName name="_A65800">'[4]MTO REV.2(ARMOR)'!#REF!</definedName>
    <definedName name="_A66000">'[4]MTO REV.2(ARMOR)'!#REF!</definedName>
    <definedName name="_A67000">'[4]MTO REV.2(ARMOR)'!#REF!</definedName>
    <definedName name="_A68000">'[4]MTO REV.2(ARMOR)'!#REF!</definedName>
    <definedName name="_A70000">'[4]MTO REV.2(ARMOR)'!#REF!</definedName>
    <definedName name="_A75000">'[4]MTO REV.2(ARMOR)'!#REF!</definedName>
    <definedName name="_A85000">'[4]MTO REV.2(ARMOR)'!#REF!</definedName>
    <definedName name="_abb91">[22]chitimc!#REF!</definedName>
    <definedName name="_Act3" localSheetId="0">#REF!</definedName>
    <definedName name="_Act3" localSheetId="8">#REF!</definedName>
    <definedName name="_Act3">#REF!</definedName>
    <definedName name="_atn1" localSheetId="0">#REF!</definedName>
    <definedName name="_atn1" localSheetId="8">#REF!</definedName>
    <definedName name="_atn1">#REF!</definedName>
    <definedName name="_atn10" localSheetId="0">#REF!</definedName>
    <definedName name="_atn10" localSheetId="8">#REF!</definedName>
    <definedName name="_atn10">#REF!</definedName>
    <definedName name="_atn2" localSheetId="8">#REF!</definedName>
    <definedName name="_atn2">#REF!</definedName>
    <definedName name="_atn3" localSheetId="8">#REF!</definedName>
    <definedName name="_atn3">#REF!</definedName>
    <definedName name="_atn4" localSheetId="8">#REF!</definedName>
    <definedName name="_atn4">#REF!</definedName>
    <definedName name="_atn5" localSheetId="8">#REF!</definedName>
    <definedName name="_atn5">#REF!</definedName>
    <definedName name="_atn6" localSheetId="8">#REF!</definedName>
    <definedName name="_atn6">#REF!</definedName>
    <definedName name="_atn7" localSheetId="8">#REF!</definedName>
    <definedName name="_atn7">#REF!</definedName>
    <definedName name="_atn8" localSheetId="8">#REF!</definedName>
    <definedName name="_atn8">#REF!</definedName>
    <definedName name="_atn9" localSheetId="8">#REF!</definedName>
    <definedName name="_atn9">#REF!</definedName>
    <definedName name="_B1" localSheetId="0" hidden="1">{"'Sheet1'!$L$16"}</definedName>
    <definedName name="_B1" localSheetId="2" hidden="1">{"'Sheet1'!$L$16"}</definedName>
    <definedName name="_B1" localSheetId="3" hidden="1">{"'Sheet1'!$L$16"}</definedName>
    <definedName name="_B1" localSheetId="4" hidden="1">{"'Sheet1'!$L$16"}</definedName>
    <definedName name="_B1" localSheetId="5" hidden="1">{"'Sheet1'!$L$16"}</definedName>
    <definedName name="_B1" localSheetId="7" hidden="1">{"'Sheet1'!$L$16"}</definedName>
    <definedName name="_B1" localSheetId="1" hidden="1">{"'Sheet1'!$L$16"}</definedName>
    <definedName name="_B1" localSheetId="6" hidden="1">{"'Sheet1'!$L$16"}</definedName>
    <definedName name="_B1" hidden="1">{"'Sheet1'!$L$16"}</definedName>
    <definedName name="_b100000" localSheetId="0">#REF!</definedName>
    <definedName name="_b100000" localSheetId="8">#REF!</definedName>
    <definedName name="_b100000">#REF!</definedName>
    <definedName name="_B11" localSheetId="0">{"BIEUBA~1.XLS"}</definedName>
    <definedName name="_B11">{"BIEUBA~1.XLS"}</definedName>
    <definedName name="_b4" localSheetId="0" hidden="1">{"'Sheet1'!$L$16"}</definedName>
    <definedName name="_b4" localSheetId="2" hidden="1">{"'Sheet1'!$L$16"}</definedName>
    <definedName name="_b4" localSheetId="3" hidden="1">{"'Sheet1'!$L$16"}</definedName>
    <definedName name="_b4" localSheetId="4" hidden="1">{"'Sheet1'!$L$16"}</definedName>
    <definedName name="_b4" localSheetId="5" hidden="1">{"'Sheet1'!$L$16"}</definedName>
    <definedName name="_b4" localSheetId="7" hidden="1">{"'Sheet1'!$L$16"}</definedName>
    <definedName name="_b4" localSheetId="1" hidden="1">{"'Sheet1'!$L$16"}</definedName>
    <definedName name="_b4" localSheetId="6" hidden="1">{"'Sheet1'!$L$16"}</definedName>
    <definedName name="_b4" hidden="1">{"'Sheet1'!$L$16"}</definedName>
    <definedName name="_B72172" localSheetId="0">#REF!</definedName>
    <definedName name="_B72172" localSheetId="8">#REF!</definedName>
    <definedName name="_B72172">#REF!</definedName>
    <definedName name="_B86000" localSheetId="0">#REF!</definedName>
    <definedName name="_B86000" localSheetId="8">#REF!</definedName>
    <definedName name="_B86000">#REF!</definedName>
    <definedName name="_ba1" localSheetId="0" hidden="1">{#N/A,#N/A,FALSE,"Chi tiÆt"}</definedName>
    <definedName name="_ba1" localSheetId="2" hidden="1">{#N/A,#N/A,FALSE,"Chi tiÆt"}</definedName>
    <definedName name="_ba1" localSheetId="3" hidden="1">{#N/A,#N/A,FALSE,"Chi tiÆt"}</definedName>
    <definedName name="_ba1" localSheetId="4" hidden="1">{#N/A,#N/A,FALSE,"Chi tiÆt"}</definedName>
    <definedName name="_ba1" localSheetId="5" hidden="1">{#N/A,#N/A,FALSE,"Chi tiÆt"}</definedName>
    <definedName name="_ba1" localSheetId="7" hidden="1">{#N/A,#N/A,FALSE,"Chi tiÆt"}</definedName>
    <definedName name="_ba1" localSheetId="1" hidden="1">{#N/A,#N/A,FALSE,"Chi tiÆt"}</definedName>
    <definedName name="_ba1" localSheetId="6" hidden="1">{#N/A,#N/A,FALSE,"Chi tiÆt"}</definedName>
    <definedName name="_ba1" hidden="1">{#N/A,#N/A,FALSE,"Chi tiÆt"}</definedName>
    <definedName name="_bac3">12413</definedName>
    <definedName name="_bac4">13529</definedName>
    <definedName name="_bac5">15483</definedName>
    <definedName name="_Bal02" localSheetId="0">#REF!</definedName>
    <definedName name="_Bal02" localSheetId="8">#REF!</definedName>
    <definedName name="_Bal02">#REF!</definedName>
    <definedName name="_ban1" localSheetId="0">#REF!</definedName>
    <definedName name="_ban1" localSheetId="8">#REF!</definedName>
    <definedName name="_ban1">#REF!</definedName>
    <definedName name="_ban2" localSheetId="0" hidden="1">{"'Sheet1'!$L$16"}</definedName>
    <definedName name="_ban2" localSheetId="8" hidden="1">{"'Sheet1'!$L$16"}</definedName>
    <definedName name="_ban2" localSheetId="2" hidden="1">{"'Sheet1'!$L$16"}</definedName>
    <definedName name="_ban2" localSheetId="3" hidden="1">{"'Sheet1'!$L$16"}</definedName>
    <definedName name="_ban2" localSheetId="4" hidden="1">{"'Sheet1'!$L$16"}</definedName>
    <definedName name="_ban2" localSheetId="5" hidden="1">{"'Sheet1'!$L$16"}</definedName>
    <definedName name="_ban2" localSheetId="7" hidden="1">{"'Sheet1'!$L$16"}</definedName>
    <definedName name="_ban2" localSheetId="1" hidden="1">{"'Sheet1'!$L$16"}</definedName>
    <definedName name="_ban2" localSheetId="6" hidden="1">{"'Sheet1'!$L$16"}</definedName>
    <definedName name="_ban2" hidden="1">{"'Sheet1'!$L$16"}</definedName>
    <definedName name="_bat1" localSheetId="0">#REF!</definedName>
    <definedName name="_bat1">#REF!</definedName>
    <definedName name="_bnc5" localSheetId="0">#REF!</definedName>
    <definedName name="_bnc5" localSheetId="8">#REF!</definedName>
    <definedName name="_bnc5">#REF!</definedName>
    <definedName name="_boi1" localSheetId="0">#REF!</definedName>
    <definedName name="_boi1" localSheetId="8">#REF!</definedName>
    <definedName name="_boi1">#REF!</definedName>
    <definedName name="_boi2" localSheetId="8">#REF!</definedName>
    <definedName name="_boi2">#REF!</definedName>
    <definedName name="_boi3" localSheetId="8">#REF!</definedName>
    <definedName name="_boi3">#REF!</definedName>
    <definedName name="_boi4" localSheetId="8">#REF!</definedName>
    <definedName name="_boi4">#REF!</definedName>
    <definedName name="_btc20" localSheetId="8">#REF!</definedName>
    <definedName name="_btc20">#REF!</definedName>
    <definedName name="_btc30" localSheetId="8">#REF!</definedName>
    <definedName name="_btc30">#REF!</definedName>
    <definedName name="_btc35" localSheetId="8">#REF!</definedName>
    <definedName name="_btc35">#REF!</definedName>
    <definedName name="_btc40" localSheetId="8">#REF!</definedName>
    <definedName name="_btc40">#REF!</definedName>
    <definedName name="_btc50" localSheetId="8">#REF!</definedName>
    <definedName name="_btc50">#REF!</definedName>
    <definedName name="_btm10" localSheetId="8">#REF!</definedName>
    <definedName name="_btm10">#REF!</definedName>
    <definedName name="_btm100" localSheetId="8">#REF!</definedName>
    <definedName name="_btm100">#REF!</definedName>
    <definedName name="_btm150" localSheetId="8">#REF!</definedName>
    <definedName name="_btm150">#REF!</definedName>
    <definedName name="_btm200" localSheetId="8">#REF!</definedName>
    <definedName name="_btm200">#REF!</definedName>
    <definedName name="_btm250" localSheetId="8">#REF!</definedName>
    <definedName name="_btm250">#REF!</definedName>
    <definedName name="_btm300" localSheetId="8">#REF!</definedName>
    <definedName name="_btm300">#REF!</definedName>
    <definedName name="_btm350" localSheetId="8">#REF!</definedName>
    <definedName name="_btm350">#REF!</definedName>
    <definedName name="_btm400" localSheetId="8">#REF!</definedName>
    <definedName name="_btm400">#REF!</definedName>
    <definedName name="_BTM50" localSheetId="8">#REF!</definedName>
    <definedName name="_BTM50">#REF!</definedName>
    <definedName name="_btm500" localSheetId="8">#REF!</definedName>
    <definedName name="_btm500">#REF!</definedName>
    <definedName name="_bua25" localSheetId="8">#REF!</definedName>
    <definedName name="_bua25">#REF!</definedName>
    <definedName name="_Builtin155" hidden="1">#N/A</definedName>
    <definedName name="_C_Lphi_4ab" localSheetId="0">#REF!</definedName>
    <definedName name="_C_Lphi_4ab" localSheetId="8">#REF!</definedName>
    <definedName name="_C_Lphi_4ab">#REF!</definedName>
    <definedName name="_Can2" localSheetId="0">#REF!</definedName>
    <definedName name="_Can2" localSheetId="8">#REF!</definedName>
    <definedName name="_Can2">#REF!</definedName>
    <definedName name="_cao1" localSheetId="0">#REF!</definedName>
    <definedName name="_cao1" localSheetId="8">#REF!</definedName>
    <definedName name="_cao1">#REF!</definedName>
    <definedName name="_cao2" localSheetId="8">#REF!</definedName>
    <definedName name="_cao2">#REF!</definedName>
    <definedName name="_cao3" localSheetId="8">#REF!</definedName>
    <definedName name="_cao3">#REF!</definedName>
    <definedName name="_cao4" localSheetId="8">#REF!</definedName>
    <definedName name="_cao4">#REF!</definedName>
    <definedName name="_cao5" localSheetId="8">#REF!</definedName>
    <definedName name="_cao5">#REF!</definedName>
    <definedName name="_cao6" localSheetId="8">#REF!</definedName>
    <definedName name="_cao6">#REF!</definedName>
    <definedName name="_cat2" localSheetId="8">#REF!</definedName>
    <definedName name="_cat2">#REF!</definedName>
    <definedName name="_cat3" localSheetId="8">#REF!</definedName>
    <definedName name="_cat3">#REF!</definedName>
    <definedName name="_cat4" localSheetId="8">#REF!</definedName>
    <definedName name="_cat4">#REF!</definedName>
    <definedName name="_cat5" localSheetId="8">#REF!</definedName>
    <definedName name="_cat5">#REF!</definedName>
    <definedName name="_cau10" localSheetId="8">#REF!</definedName>
    <definedName name="_cau10">#REF!</definedName>
    <definedName name="_cau5" localSheetId="8">#REF!</definedName>
    <definedName name="_cau5">#REF!</definedName>
    <definedName name="_CD2" localSheetId="0" hidden="1">{"'Sheet1'!$L$16"}</definedName>
    <definedName name="_CD2" localSheetId="2" hidden="1">{"'Sheet1'!$L$16"}</definedName>
    <definedName name="_CD2" localSheetId="3" hidden="1">{"'Sheet1'!$L$16"}</definedName>
    <definedName name="_CD2" localSheetId="4" hidden="1">{"'Sheet1'!$L$16"}</definedName>
    <definedName name="_CD2" localSheetId="5" hidden="1">{"'Sheet1'!$L$16"}</definedName>
    <definedName name="_CD2" localSheetId="7" hidden="1">{"'Sheet1'!$L$16"}</definedName>
    <definedName name="_CD2" localSheetId="1" hidden="1">{"'Sheet1'!$L$16"}</definedName>
    <definedName name="_CD2" localSheetId="6" hidden="1">{"'Sheet1'!$L$16"}</definedName>
    <definedName name="_CD2" hidden="1">{"'Sheet1'!$L$16"}</definedName>
    <definedName name="_cep1" localSheetId="0" hidden="1">{"'Sheet1'!$L$16"}</definedName>
    <definedName name="_cep1" localSheetId="2" hidden="1">{"'Sheet1'!$L$16"}</definedName>
    <definedName name="_cep1" localSheetId="3" hidden="1">{"'Sheet1'!$L$16"}</definedName>
    <definedName name="_cep1" localSheetId="4" hidden="1">{"'Sheet1'!$L$16"}</definedName>
    <definedName name="_cep1" localSheetId="5" hidden="1">{"'Sheet1'!$L$16"}</definedName>
    <definedName name="_cep1" localSheetId="7" hidden="1">{"'Sheet1'!$L$16"}</definedName>
    <definedName name="_cep1" localSheetId="1" hidden="1">{"'Sheet1'!$L$16"}</definedName>
    <definedName name="_cep1" localSheetId="6" hidden="1">{"'Sheet1'!$L$16"}</definedName>
    <definedName name="_cep1" hidden="1">{"'Sheet1'!$L$16"}</definedName>
    <definedName name="_ckn12" localSheetId="0">#REF!</definedName>
    <definedName name="_ckn12" localSheetId="8">#REF!</definedName>
    <definedName name="_ckn12">#REF!</definedName>
    <definedName name="_co2">#N/A</definedName>
    <definedName name="_co3">#N/A</definedName>
    <definedName name="_Coc39" localSheetId="0" hidden="1">{"'Sheet1'!$L$16"}</definedName>
    <definedName name="_Coc39" localSheetId="2" hidden="1">{"'Sheet1'!$L$16"}</definedName>
    <definedName name="_Coc39" localSheetId="3" hidden="1">{"'Sheet1'!$L$16"}</definedName>
    <definedName name="_Coc39" localSheetId="4" hidden="1">{"'Sheet1'!$L$16"}</definedName>
    <definedName name="_Coc39" localSheetId="5" hidden="1">{"'Sheet1'!$L$16"}</definedName>
    <definedName name="_Coc39" localSheetId="7" hidden="1">{"'Sheet1'!$L$16"}</definedName>
    <definedName name="_Coc39" localSheetId="1" hidden="1">{"'Sheet1'!$L$16"}</definedName>
    <definedName name="_Coc39" localSheetId="6" hidden="1">{"'Sheet1'!$L$16"}</definedName>
    <definedName name="_Coc39" hidden="1">{"'Sheet1'!$L$16"}</definedName>
    <definedName name="_CON1" localSheetId="0">#REF!</definedName>
    <definedName name="_CON1" localSheetId="8">#REF!</definedName>
    <definedName name="_CON1">#REF!</definedName>
    <definedName name="_CON2" localSheetId="0">#REF!</definedName>
    <definedName name="_CON2" localSheetId="8">#REF!</definedName>
    <definedName name="_CON2">#REF!</definedName>
    <definedName name="_cpd1" localSheetId="0">#REF!</definedName>
    <definedName name="_cpd1" localSheetId="8">#REF!</definedName>
    <definedName name="_cpd1">#REF!</definedName>
    <definedName name="_cpd2" localSheetId="8">#REF!</definedName>
    <definedName name="_cpd2">#REF!</definedName>
    <definedName name="_CPhi_Bhiem" localSheetId="8">#REF!</definedName>
    <definedName name="_CPhi_Bhiem">#REF!</definedName>
    <definedName name="_CPhi_BQLDA" localSheetId="8">#REF!</definedName>
    <definedName name="_CPhi_BQLDA">#REF!</definedName>
    <definedName name="_CPhi_DBaoGT" localSheetId="8">#REF!</definedName>
    <definedName name="_CPhi_DBaoGT">#REF!</definedName>
    <definedName name="_CPhi_Kdinh" localSheetId="8">#REF!</definedName>
    <definedName name="_CPhi_Kdinh">#REF!</definedName>
    <definedName name="_CPhi_Nthu_KThanh" localSheetId="8">#REF!</definedName>
    <definedName name="_CPhi_Nthu_KThanh">#REF!</definedName>
    <definedName name="_CPhi_QToan" localSheetId="8">#REF!</definedName>
    <definedName name="_CPhi_QToan">#REF!</definedName>
    <definedName name="_CPhiTKe_13" localSheetId="8">#REF!</definedName>
    <definedName name="_CPhiTKe_13">#REF!</definedName>
    <definedName name="_cs805" localSheetId="0">#N/A</definedName>
    <definedName name="_cs805" localSheetId="8">#REF!</definedName>
    <definedName name="_cs805">#REF!</definedName>
    <definedName name="_CT250" localSheetId="0">'[11]NTM biểu các xã 2017-2020'!#REF!</definedName>
    <definedName name="_CT250" localSheetId="8">'[23]dongia (2)'!#REF!</definedName>
    <definedName name="_CT250">'[11]NTM biểu các xã 2017-2020'!#REF!</definedName>
    <definedName name="_Cty501" localSheetId="0" hidden="1">{"'Sheet1'!$L$16"}</definedName>
    <definedName name="_Cty501" hidden="1">{"'Sheet1'!$L$16"}</definedName>
    <definedName name="_CVC1" localSheetId="0">#REF!</definedName>
    <definedName name="_CVC1" localSheetId="8">#REF!</definedName>
    <definedName name="_CVC1">#REF!</definedName>
    <definedName name="_d1500" localSheetId="0" hidden="1">{"'Sheet1'!$L$16"}</definedName>
    <definedName name="_d1500" localSheetId="2" hidden="1">{"'Sheet1'!$L$16"}</definedName>
    <definedName name="_d1500" localSheetId="3" hidden="1">{"'Sheet1'!$L$16"}</definedName>
    <definedName name="_d1500" localSheetId="4" hidden="1">{"'Sheet1'!$L$16"}</definedName>
    <definedName name="_d1500" localSheetId="5" hidden="1">{"'Sheet1'!$L$16"}</definedName>
    <definedName name="_d1500" localSheetId="7" hidden="1">{"'Sheet1'!$L$16"}</definedName>
    <definedName name="_d1500" localSheetId="1" hidden="1">{"'Sheet1'!$L$16"}</definedName>
    <definedName name="_d1500" localSheetId="6" hidden="1">{"'Sheet1'!$L$16"}</definedName>
    <definedName name="_d1500" hidden="1">{"'Sheet1'!$L$16"}</definedName>
    <definedName name="_d2" localSheetId="0">#REF!</definedName>
    <definedName name="_d2" localSheetId="8">#REF!</definedName>
    <definedName name="_d2">#REF!</definedName>
    <definedName name="_dai1" localSheetId="0">#REF!</definedName>
    <definedName name="_dai1" localSheetId="8">#REF!</definedName>
    <definedName name="_dai1">#REF!</definedName>
    <definedName name="_dai2" localSheetId="0">#REF!</definedName>
    <definedName name="_dai2" localSheetId="8">#REF!</definedName>
    <definedName name="_dai2">#REF!</definedName>
    <definedName name="_dai3" localSheetId="8">#REF!</definedName>
    <definedName name="_dai3">#REF!</definedName>
    <definedName name="_dai4" localSheetId="8">#REF!</definedName>
    <definedName name="_dai4">#REF!</definedName>
    <definedName name="_dai5" localSheetId="8">#REF!</definedName>
    <definedName name="_dai5">#REF!</definedName>
    <definedName name="_dai6" localSheetId="8">#REF!</definedName>
    <definedName name="_dai6">#REF!</definedName>
    <definedName name="_dam18" localSheetId="8">#REF!</definedName>
    <definedName name="_dam18">#REF!</definedName>
    <definedName name="_dan1" localSheetId="8">#REF!</definedName>
    <definedName name="_dan1">#REF!</definedName>
    <definedName name="_dan2" localSheetId="8">#REF!</definedName>
    <definedName name="_dan2">#REF!</definedName>
    <definedName name="_dao1" localSheetId="0">'[6]CT Thang Mo'!$B$189:$H$189</definedName>
    <definedName name="_dao1" localSheetId="8">#REF!</definedName>
    <definedName name="_dao1">#REF!</definedName>
    <definedName name="_dao2">'[6]CT Thang Mo'!$B$161:$H$161</definedName>
    <definedName name="_dap2">'[6]CT Thang Mo'!$B$162:$H$162</definedName>
    <definedName name="_DAT1" localSheetId="0">#REF!</definedName>
    <definedName name="_DAT1" localSheetId="8">#REF!</definedName>
    <definedName name="_DAT1">#REF!</definedName>
    <definedName name="_DAT10" localSheetId="0">#REF!</definedName>
    <definedName name="_DAT10" localSheetId="8">#REF!</definedName>
    <definedName name="_DAT10">#REF!</definedName>
    <definedName name="_DAT11" localSheetId="0">#REF!</definedName>
    <definedName name="_DAT11" localSheetId="8">#REF!</definedName>
    <definedName name="_DAT11">#REF!</definedName>
    <definedName name="_DAT12" localSheetId="8">#REF!</definedName>
    <definedName name="_DAT12">#REF!</definedName>
    <definedName name="_DAT13" localSheetId="8">#REF!</definedName>
    <definedName name="_DAT13">#REF!</definedName>
    <definedName name="_DAT14" localSheetId="8">#REF!</definedName>
    <definedName name="_DAT14">#REF!</definedName>
    <definedName name="_DAT15" localSheetId="8">#REF!</definedName>
    <definedName name="_DAT15">#REF!</definedName>
    <definedName name="_DAT16" localSheetId="8">#REF!</definedName>
    <definedName name="_DAT16">#REF!</definedName>
    <definedName name="_DAT2" localSheetId="8">#REF!</definedName>
    <definedName name="_DAT2">#REF!</definedName>
    <definedName name="_DAT3" localSheetId="8">#REF!</definedName>
    <definedName name="_DAT3">#REF!</definedName>
    <definedName name="_DAT4" localSheetId="8">#REF!</definedName>
    <definedName name="_DAT4">#REF!</definedName>
    <definedName name="_DAT5" localSheetId="8">#REF!</definedName>
    <definedName name="_DAT5">#REF!</definedName>
    <definedName name="_DAT6" localSheetId="8">#REF!</definedName>
    <definedName name="_DAT6">#REF!</definedName>
    <definedName name="_DAT7" localSheetId="8">#REF!</definedName>
    <definedName name="_DAT7">#REF!</definedName>
    <definedName name="_DAT8" localSheetId="8">#REF!</definedName>
    <definedName name="_DAT8">#REF!</definedName>
    <definedName name="_DAT9" localSheetId="8">#REF!</definedName>
    <definedName name="_DAT9">#REF!</definedName>
    <definedName name="_day1" localSheetId="0">'[7]Chiet tinh dz22'!#REF!</definedName>
    <definedName name="_day1" localSheetId="8">'[7]Chiet tinh dz22'!#REF!</definedName>
    <definedName name="_day1">'[7]Chiet tinh dz22'!#REF!</definedName>
    <definedName name="_day2">'[8]Chiet tinh dz35'!$H$3</definedName>
    <definedName name="_dbu1" localSheetId="0">'[6]CT Thang Mo'!#REF!</definedName>
    <definedName name="_dbu1" localSheetId="8">#REF!</definedName>
    <definedName name="_dbu1">#REF!</definedName>
    <definedName name="_dbu2" localSheetId="0">'[6]CT Thang Mo'!$B$93:$F$93</definedName>
    <definedName name="_dbu2" localSheetId="8">#REF!</definedName>
    <definedName name="_dbu2">#REF!</definedName>
    <definedName name="_DDC3" localSheetId="0">#REF!</definedName>
    <definedName name="_DDC3" localSheetId="8">#REF!</definedName>
    <definedName name="_DDC3">#REF!</definedName>
    <definedName name="_ddn400" localSheetId="8">#REF!</definedName>
    <definedName name="_ddn400">#REF!</definedName>
    <definedName name="_ddn600" localSheetId="8">#REF!</definedName>
    <definedName name="_ddn600">#REF!</definedName>
    <definedName name="_deo1" localSheetId="8">#REF!</definedName>
    <definedName name="_deo1">#REF!</definedName>
    <definedName name="_deo10" localSheetId="8">#REF!</definedName>
    <definedName name="_deo10">#REF!</definedName>
    <definedName name="_deo2" localSheetId="8">#REF!</definedName>
    <definedName name="_deo2">#REF!</definedName>
    <definedName name="_deo3" localSheetId="8">#REF!</definedName>
    <definedName name="_deo3">#REF!</definedName>
    <definedName name="_deo4" localSheetId="8">#REF!</definedName>
    <definedName name="_deo4">#REF!</definedName>
    <definedName name="_deo5" localSheetId="8">#REF!</definedName>
    <definedName name="_deo5">#REF!</definedName>
    <definedName name="_deo6" localSheetId="8">#REF!</definedName>
    <definedName name="_deo6">#REF!</definedName>
    <definedName name="_deo7" localSheetId="8">#REF!</definedName>
    <definedName name="_deo7">#REF!</definedName>
    <definedName name="_deo8" localSheetId="8">#REF!</definedName>
    <definedName name="_deo8">#REF!</definedName>
    <definedName name="_deo9" localSheetId="8">#REF!</definedName>
    <definedName name="_deo9">#REF!</definedName>
    <definedName name="_DGCT" localSheetId="8">#REF!</definedName>
    <definedName name="_DGCT">#REF!</definedName>
    <definedName name="_dgt100" localSheetId="0">'[23]dongia (2)'!#REF!</definedName>
    <definedName name="_dgt100" localSheetId="8">'[23]dongia (2)'!#REF!</definedName>
    <definedName name="_dgt100">'[23]dongia (2)'!#REF!</definedName>
    <definedName name="_dt1" localSheetId="0" hidden="1">#REF!</definedName>
    <definedName name="_dt1" localSheetId="8" hidden="1">{"'Sheet1'!$L$16"}</definedName>
    <definedName name="_dt1" hidden="1">{"'Sheet1'!$L$16"}</definedName>
    <definedName name="_dt3" localSheetId="0" hidden="1">{"'Sheet1'!$L$16"}</definedName>
    <definedName name="_dt3" hidden="1">{"'Sheet1'!$L$16"}</definedName>
    <definedName name="_E99999" localSheetId="0">#REF!</definedName>
    <definedName name="_E99999">#REF!</definedName>
    <definedName name="_ech2" localSheetId="0">#REF!</definedName>
    <definedName name="_ech2" localSheetId="8">#REF!</definedName>
    <definedName name="_ech2">#REF!</definedName>
    <definedName name="_ect3" localSheetId="0">#REF!</definedName>
    <definedName name="_ect3" localSheetId="8">#REF!</definedName>
    <definedName name="_ect3">#REF!</definedName>
    <definedName name="_EVN2" localSheetId="0">boa</definedName>
    <definedName name="_EVN2" localSheetId="2">boa</definedName>
    <definedName name="_EVN2" localSheetId="3">boa</definedName>
    <definedName name="_EVN2" localSheetId="4">boa</definedName>
    <definedName name="_EVN2" localSheetId="5">boa</definedName>
    <definedName name="_EVN2" localSheetId="7">boa</definedName>
    <definedName name="_EVN2" localSheetId="1">boa</definedName>
    <definedName name="_EVN2" localSheetId="6">boa</definedName>
    <definedName name="_EVN2">boa</definedName>
    <definedName name="_f5" localSheetId="0" hidden="1">{"'Sheet1'!$L$16"}</definedName>
    <definedName name="_f5" localSheetId="2" hidden="1">{"'Sheet1'!$L$16"}</definedName>
    <definedName name="_f5" localSheetId="3" hidden="1">{"'Sheet1'!$L$16"}</definedName>
    <definedName name="_f5" localSheetId="4" hidden="1">{"'Sheet1'!$L$16"}</definedName>
    <definedName name="_f5" localSheetId="5" hidden="1">{"'Sheet1'!$L$16"}</definedName>
    <definedName name="_f5" localSheetId="7" hidden="1">{"'Sheet1'!$L$16"}</definedName>
    <definedName name="_f5" localSheetId="1" hidden="1">{"'Sheet1'!$L$16"}</definedName>
    <definedName name="_f5" localSheetId="6" hidden="1">{"'Sheet1'!$L$16"}</definedName>
    <definedName name="_f5" hidden="1">{"'Sheet1'!$L$16"}</definedName>
    <definedName name="_FIL2" localSheetId="0">#REF!</definedName>
    <definedName name="_FIL2" localSheetId="8">#REF!</definedName>
    <definedName name="_FIL2">#REF!</definedName>
    <definedName name="_Fill" localSheetId="0" hidden="1">#REF!</definedName>
    <definedName name="_Fill" localSheetId="8" hidden="1">#REF!</definedName>
    <definedName name="_Fill" hidden="1">#REF!</definedName>
    <definedName name="_xlnm._FilterDatabase" localSheetId="0" hidden="1">'01BTH-KH2025'!$B$7:$B$81</definedName>
    <definedName name="_xlnm._FilterDatabase" localSheetId="8" hidden="1">#REF!</definedName>
    <definedName name="_xlnm._FilterDatabase" hidden="1">#REF!</definedName>
    <definedName name="_g1" localSheetId="0">#REF!</definedName>
    <definedName name="_g1" localSheetId="8">#REF!</definedName>
    <definedName name="_g1">#REF!</definedName>
    <definedName name="_g2" localSheetId="0">#REF!</definedName>
    <definedName name="_g2" localSheetId="8">#REF!</definedName>
    <definedName name="_g2">#REF!</definedName>
    <definedName name="_GID1">'[23]LKVL-CK-HT-GD1'!$A$4</definedName>
    <definedName name="_gis150" localSheetId="0">#REF!</definedName>
    <definedName name="_gis150" localSheetId="8">#REF!</definedName>
    <definedName name="_gis150">#REF!</definedName>
    <definedName name="_Goi8" localSheetId="0" hidden="1">{"'Sheet1'!$L$16"}</definedName>
    <definedName name="_Goi8" localSheetId="8" hidden="1">{"'Sheet1'!$L$16"}</definedName>
    <definedName name="_Goi8" localSheetId="2" hidden="1">{"'Sheet1'!$L$16"}</definedName>
    <definedName name="_Goi8" localSheetId="3" hidden="1">{"'Sheet1'!$L$16"}</definedName>
    <definedName name="_Goi8" localSheetId="4" hidden="1">{"'Sheet1'!$L$16"}</definedName>
    <definedName name="_Goi8" localSheetId="5" hidden="1">{"'Sheet1'!$L$16"}</definedName>
    <definedName name="_Goi8" localSheetId="7" hidden="1">{"'Sheet1'!$L$16"}</definedName>
    <definedName name="_Goi8" localSheetId="1" hidden="1">{"'Sheet1'!$L$16"}</definedName>
    <definedName name="_Goi8" localSheetId="6" hidden="1">{"'Sheet1'!$L$16"}</definedName>
    <definedName name="_Goi8" hidden="1">{"'Sheet1'!$L$16"}</definedName>
    <definedName name="_gon4" localSheetId="0">#REF!</definedName>
    <definedName name="_gon4">#REF!</definedName>
    <definedName name="_h1" localSheetId="0" hidden="1">{"'Sheet1'!$L$16"}</definedName>
    <definedName name="_h1" localSheetId="8" hidden="1">{"'Sheet1'!$L$16"}</definedName>
    <definedName name="_h1" localSheetId="2" hidden="1">{"'Sheet1'!$L$16"}</definedName>
    <definedName name="_h1" localSheetId="3" hidden="1">{"'Sheet1'!$L$16"}</definedName>
    <definedName name="_h1" localSheetId="4" hidden="1">{"'Sheet1'!$L$16"}</definedName>
    <definedName name="_h1" localSheetId="5" hidden="1">{"'Sheet1'!$L$16"}</definedName>
    <definedName name="_h1" localSheetId="7" hidden="1">{"'Sheet1'!$L$16"}</definedName>
    <definedName name="_h1" localSheetId="1" hidden="1">{"'Sheet1'!$L$16"}</definedName>
    <definedName name="_h1" localSheetId="6" hidden="1">{"'Sheet1'!$L$16"}</definedName>
    <definedName name="_h1" hidden="1">{"'Sheet1'!$L$16"}</definedName>
    <definedName name="_h10" localSheetId="0" hidden="1">{#N/A,#N/A,FALSE,"Chi tiÆt"}</definedName>
    <definedName name="_h10" localSheetId="8" hidden="1">{#N/A,#N/A,FALSE,"Chi tiÆt"}</definedName>
    <definedName name="_h10" hidden="1">{#N/A,#N/A,FALSE,"Chi tiÆt"}</definedName>
    <definedName name="_h2" localSheetId="0" hidden="1">{"'Sheet1'!$L$16"}</definedName>
    <definedName name="_h2" localSheetId="8" hidden="1">{"'Sheet1'!$L$16"}</definedName>
    <definedName name="_h2" hidden="1">{"'Sheet1'!$L$16"}</definedName>
    <definedName name="_h3" localSheetId="0" hidden="1">{"'Sheet1'!$L$16"}</definedName>
    <definedName name="_h3" localSheetId="8" hidden="1">{"'Sheet1'!$L$16"}</definedName>
    <definedName name="_h3" hidden="1">{"'Sheet1'!$L$16"}</definedName>
    <definedName name="_h5" localSheetId="0" hidden="1">{"'Sheet1'!$L$16"}</definedName>
    <definedName name="_h5" localSheetId="8" hidden="1">{"'Sheet1'!$L$16"}</definedName>
    <definedName name="_h5" hidden="1">{"'Sheet1'!$L$16"}</definedName>
    <definedName name="_H500866" localSheetId="0">#REF!</definedName>
    <definedName name="_H500866">#REF!</definedName>
    <definedName name="_h6" localSheetId="0" hidden="1">{"'Sheet1'!$L$16"}</definedName>
    <definedName name="_h6" localSheetId="8" hidden="1">{"'Sheet1'!$L$16"}</definedName>
    <definedName name="_h6" hidden="1">{"'Sheet1'!$L$16"}</definedName>
    <definedName name="_h7" localSheetId="0" hidden="1">{"'Sheet1'!$L$16"}</definedName>
    <definedName name="_h7" localSheetId="8" hidden="1">{"'Sheet1'!$L$16"}</definedName>
    <definedName name="_h7" hidden="1">{"'Sheet1'!$L$16"}</definedName>
    <definedName name="_h8" localSheetId="0" hidden="1">{"'Sheet1'!$L$16"}</definedName>
    <definedName name="_h8" localSheetId="8" hidden="1">{"'Sheet1'!$L$16"}</definedName>
    <definedName name="_h8" hidden="1">{"'Sheet1'!$L$16"}</definedName>
    <definedName name="_h9" localSheetId="0" hidden="1">{"'Sheet1'!$L$16"}</definedName>
    <definedName name="_h9" localSheetId="8" hidden="1">{"'Sheet1'!$L$16"}</definedName>
    <definedName name="_h9" hidden="1">{"'Sheet1'!$L$16"}</definedName>
    <definedName name="_hau1" localSheetId="0">#REF!</definedName>
    <definedName name="_hau1">#REF!</definedName>
    <definedName name="_hau12" localSheetId="0">#REF!</definedName>
    <definedName name="_hau12" localSheetId="8">#REF!</definedName>
    <definedName name="_hau12">#REF!</definedName>
    <definedName name="_hau2" localSheetId="0">#REF!</definedName>
    <definedName name="_hau2" localSheetId="8">#REF!</definedName>
    <definedName name="_hau2">#REF!</definedName>
    <definedName name="_hh1">#N/A</definedName>
    <definedName name="_hh2">#N/A</definedName>
    <definedName name="_ho13" localSheetId="0" hidden="1">{"'Sheet1'!$L$16"}</definedName>
    <definedName name="_ho13" localSheetId="8" hidden="1">{"'Sheet1'!$L$16"}</definedName>
    <definedName name="_ho13" hidden="1">{"'Sheet1'!$L$16"}</definedName>
    <definedName name="_hom2" localSheetId="0">#REF!</definedName>
    <definedName name="_hom2">#REF!</definedName>
    <definedName name="_HS4" localSheetId="0">{"Book1","Dt tonghop.xls"}</definedName>
    <definedName name="_HS4">{"Book1","Dt tonghop.xls"}</definedName>
    <definedName name="_hsm2">1.1289</definedName>
    <definedName name="_hso2" localSheetId="0">#REF!</definedName>
    <definedName name="_hso2" localSheetId="8">#REF!</definedName>
    <definedName name="_hso2">#REF!</definedName>
    <definedName name="_hso6">[24]Sheet7!$K$4</definedName>
    <definedName name="_hso7" localSheetId="0">'[25]Chi phi khac 4.3KH-CP'!#REF!</definedName>
    <definedName name="_hso7" localSheetId="8">'[25]Chi phi khac 4.3KH-CP'!#REF!</definedName>
    <definedName name="_hso7">'[25]Chi phi khac 4.3KH-CP'!#REF!</definedName>
    <definedName name="_hu1" localSheetId="0" hidden="1">{"'Sheet1'!$L$16"}</definedName>
    <definedName name="_hu1" localSheetId="8" hidden="1">{"'Sheet1'!$L$16"}</definedName>
    <definedName name="_hu1" localSheetId="2" hidden="1">{"'Sheet1'!$L$16"}</definedName>
    <definedName name="_hu1" localSheetId="3" hidden="1">{"'Sheet1'!$L$16"}</definedName>
    <definedName name="_hu1" localSheetId="4" hidden="1">{"'Sheet1'!$L$16"}</definedName>
    <definedName name="_hu1" localSheetId="5" hidden="1">{"'Sheet1'!$L$16"}</definedName>
    <definedName name="_hu1" localSheetId="7" hidden="1">{"'Sheet1'!$L$16"}</definedName>
    <definedName name="_hu1" localSheetId="1" hidden="1">{"'Sheet1'!$L$16"}</definedName>
    <definedName name="_hu1" localSheetId="6" hidden="1">{"'Sheet1'!$L$16"}</definedName>
    <definedName name="_hu1" hidden="1">{"'Sheet1'!$L$16"}</definedName>
    <definedName name="_hu2" localSheetId="0" hidden="1">{"'Sheet1'!$L$16"}</definedName>
    <definedName name="_hu2" localSheetId="8" hidden="1">{"'Sheet1'!$L$16"}</definedName>
    <definedName name="_hu2" localSheetId="2" hidden="1">{"'Sheet1'!$L$16"}</definedName>
    <definedName name="_hu2" localSheetId="3" hidden="1">{"'Sheet1'!$L$16"}</definedName>
    <definedName name="_hu2" localSheetId="4" hidden="1">{"'Sheet1'!$L$16"}</definedName>
    <definedName name="_hu2" localSheetId="5" hidden="1">{"'Sheet1'!$L$16"}</definedName>
    <definedName name="_hu2" localSheetId="7" hidden="1">{"'Sheet1'!$L$16"}</definedName>
    <definedName name="_hu2" localSheetId="1" hidden="1">{"'Sheet1'!$L$16"}</definedName>
    <definedName name="_hu2" localSheetId="6" hidden="1">{"'Sheet1'!$L$16"}</definedName>
    <definedName name="_hu2" hidden="1">{"'Sheet1'!$L$16"}</definedName>
    <definedName name="_hu5" localSheetId="0" hidden="1">{"'Sheet1'!$L$16"}</definedName>
    <definedName name="_hu5" localSheetId="8" hidden="1">{"'Sheet1'!$L$16"}</definedName>
    <definedName name="_hu5" localSheetId="2" hidden="1">{"'Sheet1'!$L$16"}</definedName>
    <definedName name="_hu5" localSheetId="3" hidden="1">{"'Sheet1'!$L$16"}</definedName>
    <definedName name="_hu5" localSheetId="4" hidden="1">{"'Sheet1'!$L$16"}</definedName>
    <definedName name="_hu5" localSheetId="5" hidden="1">{"'Sheet1'!$L$16"}</definedName>
    <definedName name="_hu5" localSheetId="7" hidden="1">{"'Sheet1'!$L$16"}</definedName>
    <definedName name="_hu5" localSheetId="1" hidden="1">{"'Sheet1'!$L$16"}</definedName>
    <definedName name="_hu5" localSheetId="6" hidden="1">{"'Sheet1'!$L$16"}</definedName>
    <definedName name="_hu5" hidden="1">{"'Sheet1'!$L$16"}</definedName>
    <definedName name="_hu6" localSheetId="0" hidden="1">{"'Sheet1'!$L$16"}</definedName>
    <definedName name="_hu6" localSheetId="8" hidden="1">{"'Sheet1'!$L$16"}</definedName>
    <definedName name="_hu6" localSheetId="2" hidden="1">{"'Sheet1'!$L$16"}</definedName>
    <definedName name="_hu6" localSheetId="3" hidden="1">{"'Sheet1'!$L$16"}</definedName>
    <definedName name="_hu6" localSheetId="4" hidden="1">{"'Sheet1'!$L$16"}</definedName>
    <definedName name="_hu6" localSheetId="5" hidden="1">{"'Sheet1'!$L$16"}</definedName>
    <definedName name="_hu6" localSheetId="7" hidden="1">{"'Sheet1'!$L$16"}</definedName>
    <definedName name="_hu6" localSheetId="1" hidden="1">{"'Sheet1'!$L$16"}</definedName>
    <definedName name="_hu6" localSheetId="6" hidden="1">{"'Sheet1'!$L$16"}</definedName>
    <definedName name="_hu6" hidden="1">{"'Sheet1'!$L$16"}</definedName>
    <definedName name="_hvk1" localSheetId="0">#REF!</definedName>
    <definedName name="_hvk1">#REF!</definedName>
    <definedName name="_hvk2" localSheetId="0">#REF!</definedName>
    <definedName name="_hvk2" localSheetId="8">#REF!</definedName>
    <definedName name="_hvk2">#REF!</definedName>
    <definedName name="_hvk3" localSheetId="0">#REF!</definedName>
    <definedName name="_hvk3" localSheetId="8">#REF!</definedName>
    <definedName name="_hvk3">#REF!</definedName>
    <definedName name="_Ict3" localSheetId="8">#REF!</definedName>
    <definedName name="_Ict3">#REF!</definedName>
    <definedName name="_isc1">0.035</definedName>
    <definedName name="_isc2">0.02</definedName>
    <definedName name="_isc3">0.054</definedName>
    <definedName name="_JK4" localSheetId="0">#REF!</definedName>
    <definedName name="_JK4">#REF!</definedName>
    <definedName name="_K146" localSheetId="0" hidden="1">{"'Sheet1'!$L$16"}</definedName>
    <definedName name="_K146" localSheetId="2" hidden="1">{"'Sheet1'!$L$16"}</definedName>
    <definedName name="_K146" localSheetId="3" hidden="1">{"'Sheet1'!$L$16"}</definedName>
    <definedName name="_K146" localSheetId="4" hidden="1">{"'Sheet1'!$L$16"}</definedName>
    <definedName name="_K146" localSheetId="5" hidden="1">{"'Sheet1'!$L$16"}</definedName>
    <definedName name="_K146" localSheetId="7" hidden="1">{"'Sheet1'!$L$16"}</definedName>
    <definedName name="_K146" localSheetId="1" hidden="1">{"'Sheet1'!$L$16"}</definedName>
    <definedName name="_K146" localSheetId="6" hidden="1">{"'Sheet1'!$L$16"}</definedName>
    <definedName name="_K146" hidden="1">{"'Sheet1'!$L$16"}</definedName>
    <definedName name="_k27" localSheetId="0" hidden="1">{"'Sheet1'!$L$16"}</definedName>
    <definedName name="_k27" localSheetId="2" hidden="1">{"'Sheet1'!$L$16"}</definedName>
    <definedName name="_k27" localSheetId="3" hidden="1">{"'Sheet1'!$L$16"}</definedName>
    <definedName name="_k27" localSheetId="4" hidden="1">{"'Sheet1'!$L$16"}</definedName>
    <definedName name="_k27" localSheetId="5" hidden="1">{"'Sheet1'!$L$16"}</definedName>
    <definedName name="_k27" localSheetId="7" hidden="1">{"'Sheet1'!$L$16"}</definedName>
    <definedName name="_k27" localSheetId="1" hidden="1">{"'Sheet1'!$L$16"}</definedName>
    <definedName name="_k27" localSheetId="6" hidden="1">{"'Sheet1'!$L$16"}</definedName>
    <definedName name="_k27" hidden="1">{"'Sheet1'!$L$16"}</definedName>
    <definedName name="_Key1" localSheetId="0" hidden="1">#REF!</definedName>
    <definedName name="_Key1" localSheetId="8" hidden="1">#REF!</definedName>
    <definedName name="_Key1" hidden="1">#REF!</definedName>
    <definedName name="_Key2" localSheetId="0" hidden="1">#REF!</definedName>
    <definedName name="_Key2" localSheetId="8" hidden="1">#REF!</definedName>
    <definedName name="_Key2" hidden="1">#REF!</definedName>
    <definedName name="_Key3" localSheetId="0">[3]BKq2!#REF!</definedName>
    <definedName name="_Key3" localSheetId="8">[3]BKq2!#REF!</definedName>
    <definedName name="_Key3">[3]BKq2!#REF!</definedName>
    <definedName name="_KH08" localSheetId="0" hidden="1">{#N/A,#N/A,FALSE,"Chi tiÆt"}</definedName>
    <definedName name="_KH08" localSheetId="8" hidden="1">{#N/A,#N/A,FALSE,"Chi tiÆt"}</definedName>
    <definedName name="_KH08" localSheetId="2" hidden="1">{#N/A,#N/A,FALSE,"Chi tiÆt"}</definedName>
    <definedName name="_KH08" localSheetId="3" hidden="1">{#N/A,#N/A,FALSE,"Chi tiÆt"}</definedName>
    <definedName name="_KH08" localSheetId="4" hidden="1">{#N/A,#N/A,FALSE,"Chi tiÆt"}</definedName>
    <definedName name="_KH08" localSheetId="5" hidden="1">{#N/A,#N/A,FALSE,"Chi tiÆt"}</definedName>
    <definedName name="_KH08" localSheetId="7" hidden="1">{#N/A,#N/A,FALSE,"Chi tiÆt"}</definedName>
    <definedName name="_KH08" localSheetId="1" hidden="1">{#N/A,#N/A,FALSE,"Chi tiÆt"}</definedName>
    <definedName name="_KH08" localSheetId="6" hidden="1">{#N/A,#N/A,FALSE,"Chi tiÆt"}</definedName>
    <definedName name="_KH08" hidden="1">{#N/A,#N/A,FALSE,"Chi tiÆt"}</definedName>
    <definedName name="_kha1" localSheetId="0">#REF!</definedName>
    <definedName name="_kha1" localSheetId="8">#REF!</definedName>
    <definedName name="_kha1">#REF!</definedName>
    <definedName name="_kl1" localSheetId="0">#REF!</definedName>
    <definedName name="_kl1" localSheetId="8">#REF!</definedName>
    <definedName name="_kl1">#REF!</definedName>
    <definedName name="_KL2" localSheetId="0">#REF!</definedName>
    <definedName name="_KL2" localSheetId="8">#REF!</definedName>
    <definedName name="_KL2">#REF!</definedName>
    <definedName name="_KL3" localSheetId="0">#REF!</definedName>
    <definedName name="_KL3" localSheetId="8">#REF!</definedName>
    <definedName name="_KL3">#REF!</definedName>
    <definedName name="_KL4" localSheetId="8">#REF!</definedName>
    <definedName name="_KL4">#REF!</definedName>
    <definedName name="_KL5" localSheetId="8">#REF!</definedName>
    <definedName name="_KL5">#REF!</definedName>
    <definedName name="_KL6" localSheetId="8">#REF!</definedName>
    <definedName name="_KL6">#REF!</definedName>
    <definedName name="_KL7" localSheetId="8">#REF!</definedName>
    <definedName name="_KL7">#REF!</definedName>
    <definedName name="_km03" localSheetId="0" hidden="1">{"'Sheet1'!$L$16"}</definedName>
    <definedName name="_km03" localSheetId="2" hidden="1">{"'Sheet1'!$L$16"}</definedName>
    <definedName name="_km03" localSheetId="3" hidden="1">{"'Sheet1'!$L$16"}</definedName>
    <definedName name="_km03" localSheetId="4" hidden="1">{"'Sheet1'!$L$16"}</definedName>
    <definedName name="_km03" localSheetId="5" hidden="1">{"'Sheet1'!$L$16"}</definedName>
    <definedName name="_km03" localSheetId="7" hidden="1">{"'Sheet1'!$L$16"}</definedName>
    <definedName name="_km03" localSheetId="1" hidden="1">{"'Sheet1'!$L$16"}</definedName>
    <definedName name="_km03" localSheetId="6" hidden="1">{"'Sheet1'!$L$16"}</definedName>
    <definedName name="_km03" hidden="1">{"'Sheet1'!$L$16"}</definedName>
    <definedName name="_KM188" localSheetId="0">#REF!</definedName>
    <definedName name="_KM188" localSheetId="8">#REF!</definedName>
    <definedName name="_KM188">#REF!</definedName>
    <definedName name="_km189" localSheetId="0">#REF!</definedName>
    <definedName name="_km189" localSheetId="8">#REF!</definedName>
    <definedName name="_km189">#REF!</definedName>
    <definedName name="_km190" localSheetId="0">#REF!</definedName>
    <definedName name="_km190" localSheetId="8">#REF!</definedName>
    <definedName name="_km190">#REF!</definedName>
    <definedName name="_km191" localSheetId="8">#REF!</definedName>
    <definedName name="_km191">#REF!</definedName>
    <definedName name="_km192" localSheetId="8">#REF!</definedName>
    <definedName name="_km192">#REF!</definedName>
    <definedName name="_km193" localSheetId="8">#REF!</definedName>
    <definedName name="_km193">#REF!</definedName>
    <definedName name="_km194" localSheetId="8">#REF!</definedName>
    <definedName name="_km194">#REF!</definedName>
    <definedName name="_km195" localSheetId="8">#REF!</definedName>
    <definedName name="_km195">#REF!</definedName>
    <definedName name="_km196" localSheetId="8">#REF!</definedName>
    <definedName name="_km196">#REF!</definedName>
    <definedName name="_km197" localSheetId="8">#REF!</definedName>
    <definedName name="_km197">#REF!</definedName>
    <definedName name="_km198" localSheetId="8">#REF!</definedName>
    <definedName name="_km198">#REF!</definedName>
    <definedName name="_Km36" localSheetId="8">#REF!</definedName>
    <definedName name="_Km36">#REF!</definedName>
    <definedName name="_kn12" localSheetId="8">#REF!</definedName>
    <definedName name="_kn12">#REF!</definedName>
    <definedName name="_Knc36" localSheetId="8">#REF!</definedName>
    <definedName name="_Knc36">#REF!</definedName>
    <definedName name="_Knc57" localSheetId="8">#REF!</definedName>
    <definedName name="_Knc57">#REF!</definedName>
    <definedName name="_kom1" localSheetId="0" hidden="1">{"'Sheet1'!$L$16"}</definedName>
    <definedName name="_kom1" localSheetId="8" hidden="1">{"'Sheet1'!$L$16"}</definedName>
    <definedName name="_kom1" hidden="1">{"'Sheet1'!$L$16"}</definedName>
    <definedName name="_Kvl36" localSheetId="0">#REF!</definedName>
    <definedName name="_Kvl36">#REF!</definedName>
    <definedName name="_L123" localSheetId="0" hidden="1">{"'Sheet1'!$L$16"}</definedName>
    <definedName name="_L123" localSheetId="2" hidden="1">{"'Sheet1'!$L$16"}</definedName>
    <definedName name="_L123" localSheetId="3" hidden="1">{"'Sheet1'!$L$16"}</definedName>
    <definedName name="_L123" localSheetId="4" hidden="1">{"'Sheet1'!$L$16"}</definedName>
    <definedName name="_L123" localSheetId="5" hidden="1">{"'Sheet1'!$L$16"}</definedName>
    <definedName name="_L123" localSheetId="7" hidden="1">{"'Sheet1'!$L$16"}</definedName>
    <definedName name="_L123" localSheetId="1" hidden="1">{"'Sheet1'!$L$16"}</definedName>
    <definedName name="_L123" localSheetId="6" hidden="1">{"'Sheet1'!$L$16"}</definedName>
    <definedName name="_L123" hidden="1">{"'Sheet1'!$L$16"}</definedName>
    <definedName name="_L1234" localSheetId="0" hidden="1">{"'Sheet1'!$L$16"}</definedName>
    <definedName name="_L1234" localSheetId="2" hidden="1">{"'Sheet1'!$L$16"}</definedName>
    <definedName name="_L1234" localSheetId="3" hidden="1">{"'Sheet1'!$L$16"}</definedName>
    <definedName name="_L1234" localSheetId="4" hidden="1">{"'Sheet1'!$L$16"}</definedName>
    <definedName name="_L1234" localSheetId="5" hidden="1">{"'Sheet1'!$L$16"}</definedName>
    <definedName name="_L1234" localSheetId="7" hidden="1">{"'Sheet1'!$L$16"}</definedName>
    <definedName name="_L1234" localSheetId="1" hidden="1">{"'Sheet1'!$L$16"}</definedName>
    <definedName name="_L1234" localSheetId="6" hidden="1">{"'Sheet1'!$L$16"}</definedName>
    <definedName name="_L1234" hidden="1">{"'Sheet1'!$L$16"}</definedName>
    <definedName name="_L6">[26]XL4Poppy!$C$31</definedName>
    <definedName name="_Lan1" localSheetId="0" hidden="1">{"'Sheet1'!$L$16"}</definedName>
    <definedName name="_Lan1" localSheetId="8" hidden="1">{"'Sheet1'!$L$16"}</definedName>
    <definedName name="_Lan1" localSheetId="2" hidden="1">{"'Sheet1'!$L$16"}</definedName>
    <definedName name="_Lan1" localSheetId="3" hidden="1">{"'Sheet1'!$L$16"}</definedName>
    <definedName name="_Lan1" localSheetId="4" hidden="1">{"'Sheet1'!$L$16"}</definedName>
    <definedName name="_Lan1" localSheetId="5" hidden="1">{"'Sheet1'!$L$16"}</definedName>
    <definedName name="_Lan1" localSheetId="7" hidden="1">{"'Sheet1'!$L$16"}</definedName>
    <definedName name="_Lan1" localSheetId="1" hidden="1">{"'Sheet1'!$L$16"}</definedName>
    <definedName name="_Lan1" localSheetId="6" hidden="1">{"'Sheet1'!$L$16"}</definedName>
    <definedName name="_Lan1" hidden="1">{"'Sheet1'!$L$16"}</definedName>
    <definedName name="_LAN3" localSheetId="0" hidden="1">{"'Sheet1'!$L$16"}</definedName>
    <definedName name="_LAN3" localSheetId="2" hidden="1">{"'Sheet1'!$L$16"}</definedName>
    <definedName name="_LAN3" localSheetId="3" hidden="1">{"'Sheet1'!$L$16"}</definedName>
    <definedName name="_LAN3" localSheetId="4" hidden="1">{"'Sheet1'!$L$16"}</definedName>
    <definedName name="_LAN3" localSheetId="5" hidden="1">{"'Sheet1'!$L$16"}</definedName>
    <definedName name="_LAN3" localSheetId="7" hidden="1">{"'Sheet1'!$L$16"}</definedName>
    <definedName name="_LAN3" localSheetId="1" hidden="1">{"'Sheet1'!$L$16"}</definedName>
    <definedName name="_LAN3" localSheetId="6" hidden="1">{"'Sheet1'!$L$16"}</definedName>
    <definedName name="_LAN3" hidden="1">{"'Sheet1'!$L$16"}</definedName>
    <definedName name="_lap1" localSheetId="0">#REF!</definedName>
    <definedName name="_lap1" localSheetId="8">#REF!</definedName>
    <definedName name="_lap1">#REF!</definedName>
    <definedName name="_lap2" localSheetId="0">#REF!</definedName>
    <definedName name="_lap2" localSheetId="8">#REF!</definedName>
    <definedName name="_lap2">#REF!</definedName>
    <definedName name="_lk2" localSheetId="0" hidden="1">{"'Sheet1'!$L$16"}</definedName>
    <definedName name="_lk2" localSheetId="2" hidden="1">{"'Sheet1'!$L$16"}</definedName>
    <definedName name="_lk2" localSheetId="3" hidden="1">{"'Sheet1'!$L$16"}</definedName>
    <definedName name="_lk2" localSheetId="4" hidden="1">{"'Sheet1'!$L$16"}</definedName>
    <definedName name="_lk2" localSheetId="5" hidden="1">{"'Sheet1'!$L$16"}</definedName>
    <definedName name="_lk2" localSheetId="7" hidden="1">{"'Sheet1'!$L$16"}</definedName>
    <definedName name="_lk2" localSheetId="1" hidden="1">{"'Sheet1'!$L$16"}</definedName>
    <definedName name="_lk2" localSheetId="6" hidden="1">{"'Sheet1'!$L$16"}</definedName>
    <definedName name="_lk2" hidden="1">{"'Sheet1'!$L$16"}</definedName>
    <definedName name="_lop16" localSheetId="0">#REF!</definedName>
    <definedName name="_lop16" localSheetId="8">#REF!</definedName>
    <definedName name="_lop16">#REF!</definedName>
    <definedName name="_lop25" localSheetId="0">#REF!</definedName>
    <definedName name="_lop25" localSheetId="8">#REF!</definedName>
    <definedName name="_lop25">#REF!</definedName>
    <definedName name="_lop9" localSheetId="0">#REF!</definedName>
    <definedName name="_lop9" localSheetId="8">#REF!</definedName>
    <definedName name="_lop9">#REF!</definedName>
    <definedName name="_lu85" localSheetId="8">#REF!</definedName>
    <definedName name="_lu85">#REF!</definedName>
    <definedName name="_LX100" localSheetId="8">#REF!</definedName>
    <definedName name="_LX100">#REF!</definedName>
    <definedName name="_m1233" localSheetId="0" hidden="1">{"'Sheet1'!$L$16"}</definedName>
    <definedName name="_m1233" localSheetId="2" hidden="1">{"'Sheet1'!$L$16"}</definedName>
    <definedName name="_m1233" localSheetId="3" hidden="1">{"'Sheet1'!$L$16"}</definedName>
    <definedName name="_m1233" localSheetId="4" hidden="1">{"'Sheet1'!$L$16"}</definedName>
    <definedName name="_m1233" localSheetId="5" hidden="1">{"'Sheet1'!$L$16"}</definedName>
    <definedName name="_m1233" localSheetId="7" hidden="1">{"'Sheet1'!$L$16"}</definedName>
    <definedName name="_m1233" localSheetId="1" hidden="1">{"'Sheet1'!$L$16"}</definedName>
    <definedName name="_m1233" localSheetId="6" hidden="1">{"'Sheet1'!$L$16"}</definedName>
    <definedName name="_m1233" hidden="1">{"'Sheet1'!$L$16"}</definedName>
    <definedName name="_M2" localSheetId="0" hidden="1">{"'Sheet1'!$L$16"}</definedName>
    <definedName name="_M2" localSheetId="2" hidden="1">{"'Sheet1'!$L$16"}</definedName>
    <definedName name="_M2" localSheetId="3" hidden="1">{"'Sheet1'!$L$16"}</definedName>
    <definedName name="_M2" localSheetId="4" hidden="1">{"'Sheet1'!$L$16"}</definedName>
    <definedName name="_M2" localSheetId="5" hidden="1">{"'Sheet1'!$L$16"}</definedName>
    <definedName name="_M2" localSheetId="7" hidden="1">{"'Sheet1'!$L$16"}</definedName>
    <definedName name="_M2" localSheetId="1" hidden="1">{"'Sheet1'!$L$16"}</definedName>
    <definedName name="_M2" localSheetId="6" hidden="1">{"'Sheet1'!$L$16"}</definedName>
    <definedName name="_M2" hidden="1">{"'Sheet1'!$L$16"}</definedName>
    <definedName name="_M36" localSheetId="0" hidden="1">{"'Sheet1'!$L$16"}</definedName>
    <definedName name="_M36" localSheetId="8" hidden="1">{"'Sheet1'!$L$16"}</definedName>
    <definedName name="_M36" localSheetId="2" hidden="1">{"'Sheet1'!$L$16"}</definedName>
    <definedName name="_M36" localSheetId="3" hidden="1">{"'Sheet1'!$L$16"}</definedName>
    <definedName name="_M36" localSheetId="4" hidden="1">{"'Sheet1'!$L$16"}</definedName>
    <definedName name="_M36" localSheetId="5" hidden="1">{"'Sheet1'!$L$16"}</definedName>
    <definedName name="_M36" localSheetId="7" hidden="1">{"'Sheet1'!$L$16"}</definedName>
    <definedName name="_M36" localSheetId="1" hidden="1">{"'Sheet1'!$L$16"}</definedName>
    <definedName name="_M36" localSheetId="6" hidden="1">{"'Sheet1'!$L$16"}</definedName>
    <definedName name="_M36" hidden="1">{"'Sheet1'!$L$16"}</definedName>
    <definedName name="_m4" localSheetId="0" hidden="1">{"'Sheet1'!$L$16"}</definedName>
    <definedName name="_m4" localSheetId="8" hidden="1">{"'Sheet1'!$L$16"}</definedName>
    <definedName name="_m4" hidden="1">{"'Sheet1'!$L$16"}</definedName>
    <definedName name="_ma1" localSheetId="0">[27]Xuat152!$G$1:$G$65536</definedName>
    <definedName name="_ma1" localSheetId="8">#REF!</definedName>
    <definedName name="_ma1">#REF!</definedName>
    <definedName name="_ma10" localSheetId="0">#REF!</definedName>
    <definedName name="_ma10" localSheetId="8">#REF!</definedName>
    <definedName name="_ma10">#REF!</definedName>
    <definedName name="_ma2" localSheetId="0">#REF!</definedName>
    <definedName name="_ma2" localSheetId="8">#REF!</definedName>
    <definedName name="_ma2">#REF!</definedName>
    <definedName name="_ma3" localSheetId="8">#REF!</definedName>
    <definedName name="_ma3">#REF!</definedName>
    <definedName name="_ma4" localSheetId="8">#REF!</definedName>
    <definedName name="_ma4">#REF!</definedName>
    <definedName name="_ma5" localSheetId="8">#REF!</definedName>
    <definedName name="_ma5">#REF!</definedName>
    <definedName name="_ma6" localSheetId="8">#REF!</definedName>
    <definedName name="_ma6">#REF!</definedName>
    <definedName name="_ma7" localSheetId="8">#REF!</definedName>
    <definedName name="_ma7">#REF!</definedName>
    <definedName name="_ma8" localSheetId="8">#REF!</definedName>
    <definedName name="_ma8">#REF!</definedName>
    <definedName name="_ma9" localSheetId="8">#REF!</definedName>
    <definedName name="_ma9">#REF!</definedName>
    <definedName name="_MAC12" localSheetId="8">#REF!</definedName>
    <definedName name="_MAC12">#REF!</definedName>
    <definedName name="_MAC46" localSheetId="8">#REF!</definedName>
    <definedName name="_MAC46">#REF!</definedName>
    <definedName name="_MAG1" localSheetId="8">#REF!</definedName>
    <definedName name="_MAG1">#REF!</definedName>
    <definedName name="_may1" localSheetId="8">#REF!</definedName>
    <definedName name="_may1">#REF!</definedName>
    <definedName name="_may2" localSheetId="8">#REF!</definedName>
    <definedName name="_may2">#REF!</definedName>
    <definedName name="_may3" localSheetId="8">#REF!</definedName>
    <definedName name="_may3">#REF!</definedName>
    <definedName name="_MDL1" localSheetId="8">#REF!</definedName>
    <definedName name="_MDL1">#REF!</definedName>
    <definedName name="_Mgh2" localSheetId="8">#REF!</definedName>
    <definedName name="_Mgh2">#REF!</definedName>
    <definedName name="_mh1" localSheetId="8">#REF!</definedName>
    <definedName name="_mh1">#REF!</definedName>
    <definedName name="_Mh2" localSheetId="8">#REF!</definedName>
    <definedName name="_Mh2">#REF!</definedName>
    <definedName name="_mh3" localSheetId="8">#REF!</definedName>
    <definedName name="_mh3">#REF!</definedName>
    <definedName name="_mh4" localSheetId="8">#REF!</definedName>
    <definedName name="_mh4">#REF!</definedName>
    <definedName name="_msl100" localSheetId="8">#REF!</definedName>
    <definedName name="_msl100">#REF!</definedName>
    <definedName name="_msl200" localSheetId="8">#REF!</definedName>
    <definedName name="_msl200">#REF!</definedName>
    <definedName name="_msl250" localSheetId="8">#REF!</definedName>
    <definedName name="_msl250">#REF!</definedName>
    <definedName name="_msl300" localSheetId="8">#REF!</definedName>
    <definedName name="_msl300">#REF!</definedName>
    <definedName name="_msl400" localSheetId="8">#REF!</definedName>
    <definedName name="_msl400">#REF!</definedName>
    <definedName name="_msl800" localSheetId="8">#REF!</definedName>
    <definedName name="_msl800">#REF!</definedName>
    <definedName name="_mt2" localSheetId="8">#REF!</definedName>
    <definedName name="_mt2">#REF!</definedName>
    <definedName name="_mt3" localSheetId="8">#REF!</definedName>
    <definedName name="_mt3">#REF!</definedName>
    <definedName name="_mt4" localSheetId="8">#REF!</definedName>
    <definedName name="_mt4">#REF!</definedName>
    <definedName name="_mt5" localSheetId="8">#REF!</definedName>
    <definedName name="_mt5">#REF!</definedName>
    <definedName name="_mt6" localSheetId="8">#REF!</definedName>
    <definedName name="_mt6">#REF!</definedName>
    <definedName name="_mt7" localSheetId="8">#REF!</definedName>
    <definedName name="_mt7">#REF!</definedName>
    <definedName name="_mt8" localSheetId="8">#REF!</definedName>
    <definedName name="_mt8">#REF!</definedName>
    <definedName name="_MTL12" localSheetId="0" hidden="1">{"'Sheet1'!$L$16"}</definedName>
    <definedName name="_MTL12" localSheetId="2" hidden="1">{"'Sheet1'!$L$16"}</definedName>
    <definedName name="_MTL12" localSheetId="3" hidden="1">{"'Sheet1'!$L$16"}</definedName>
    <definedName name="_MTL12" localSheetId="4" hidden="1">{"'Sheet1'!$L$16"}</definedName>
    <definedName name="_MTL12" localSheetId="5" hidden="1">{"'Sheet1'!$L$16"}</definedName>
    <definedName name="_MTL12" localSheetId="7" hidden="1">{"'Sheet1'!$L$16"}</definedName>
    <definedName name="_MTL12" localSheetId="1" hidden="1">{"'Sheet1'!$L$16"}</definedName>
    <definedName name="_MTL12" localSheetId="6" hidden="1">{"'Sheet1'!$L$16"}</definedName>
    <definedName name="_MTL12" hidden="1">{"'Sheet1'!$L$16"}</definedName>
    <definedName name="_mui100" localSheetId="0">#REF!</definedName>
    <definedName name="_mui100" localSheetId="8">#REF!</definedName>
    <definedName name="_mui100">#REF!</definedName>
    <definedName name="_mui105" localSheetId="0">#REF!</definedName>
    <definedName name="_mui105" localSheetId="8">#REF!</definedName>
    <definedName name="_mui105">#REF!</definedName>
    <definedName name="_mui108" localSheetId="0">#REF!</definedName>
    <definedName name="_mui108" localSheetId="8">#REF!</definedName>
    <definedName name="_mui108">#REF!</definedName>
    <definedName name="_mui130" localSheetId="8">#REF!</definedName>
    <definedName name="_mui130">#REF!</definedName>
    <definedName name="_mui140" localSheetId="8">#REF!</definedName>
    <definedName name="_mui140">#REF!</definedName>
    <definedName name="_mui160" localSheetId="8">#REF!</definedName>
    <definedName name="_mui160">#REF!</definedName>
    <definedName name="_mui180" localSheetId="8">#REF!</definedName>
    <definedName name="_mui180">#REF!</definedName>
    <definedName name="_mui250" localSheetId="8">#REF!</definedName>
    <definedName name="_mui250">#REF!</definedName>
    <definedName name="_mui271" localSheetId="8">#REF!</definedName>
    <definedName name="_mui271">#REF!</definedName>
    <definedName name="_mui320" localSheetId="8">#REF!</definedName>
    <definedName name="_mui320">#REF!</definedName>
    <definedName name="_mui45" localSheetId="8">#REF!</definedName>
    <definedName name="_mui45">#REF!</definedName>
    <definedName name="_mui50" localSheetId="8">#REF!</definedName>
    <definedName name="_mui50">#REF!</definedName>
    <definedName name="_mui54" localSheetId="8">#REF!</definedName>
    <definedName name="_mui54">#REF!</definedName>
    <definedName name="_mui65" localSheetId="8">#REF!</definedName>
    <definedName name="_mui65">#REF!</definedName>
    <definedName name="_mui75" localSheetId="8">#REF!</definedName>
    <definedName name="_mui75">#REF!</definedName>
    <definedName name="_mui80" localSheetId="8">#REF!</definedName>
    <definedName name="_mui80">#REF!</definedName>
    <definedName name="_MVL486">[26]XL4Poppy!$B$1:$B$16</definedName>
    <definedName name="_mx1" localSheetId="0">#REF!</definedName>
    <definedName name="_mx1" localSheetId="8">#REF!</definedName>
    <definedName name="_mx1">#REF!</definedName>
    <definedName name="_mx2" localSheetId="0">#REF!</definedName>
    <definedName name="_mx2" localSheetId="8">#REF!</definedName>
    <definedName name="_mx2">#REF!</definedName>
    <definedName name="_mx3" localSheetId="0">#REF!</definedName>
    <definedName name="_mx3" localSheetId="8">#REF!</definedName>
    <definedName name="_mx3">#REF!</definedName>
    <definedName name="_mx4" localSheetId="8">#REF!</definedName>
    <definedName name="_mx4">#REF!</definedName>
    <definedName name="_n23" localSheetId="0" hidden="1">{"'Sheet1'!$L$16"}</definedName>
    <definedName name="_n23" hidden="1">{"'Sheet1'!$L$16"}</definedName>
    <definedName name="_nam1" localSheetId="0" hidden="1">{"'Sheet1'!$L$16"}</definedName>
    <definedName name="_nam1" localSheetId="2" hidden="1">{"'Sheet1'!$L$16"}</definedName>
    <definedName name="_nam1" localSheetId="3" hidden="1">{"'Sheet1'!$L$16"}</definedName>
    <definedName name="_nam1" localSheetId="4" hidden="1">{"'Sheet1'!$L$16"}</definedName>
    <definedName name="_nam1" localSheetId="5" hidden="1">{"'Sheet1'!$L$16"}</definedName>
    <definedName name="_nam1" localSheetId="7" hidden="1">{"'Sheet1'!$L$16"}</definedName>
    <definedName name="_nam1" localSheetId="1" hidden="1">{"'Sheet1'!$L$16"}</definedName>
    <definedName name="_nam1" localSheetId="6" hidden="1">{"'Sheet1'!$L$16"}</definedName>
    <definedName name="_nam1" hidden="1">{"'Sheet1'!$L$16"}</definedName>
    <definedName name="_nam2" localSheetId="0" hidden="1">{#N/A,#N/A,FALSE,"Chi tiÆt"}</definedName>
    <definedName name="_nam2" localSheetId="2" hidden="1">{#N/A,#N/A,FALSE,"Chi tiÆt"}</definedName>
    <definedName name="_nam2" localSheetId="3" hidden="1">{#N/A,#N/A,FALSE,"Chi tiÆt"}</definedName>
    <definedName name="_nam2" localSheetId="4" hidden="1">{#N/A,#N/A,FALSE,"Chi tiÆt"}</definedName>
    <definedName name="_nam2" localSheetId="5" hidden="1">{#N/A,#N/A,FALSE,"Chi tiÆt"}</definedName>
    <definedName name="_nam2" localSheetId="7" hidden="1">{#N/A,#N/A,FALSE,"Chi tiÆt"}</definedName>
    <definedName name="_nam2" localSheetId="1" hidden="1">{#N/A,#N/A,FALSE,"Chi tiÆt"}</definedName>
    <definedName name="_nam2" localSheetId="6" hidden="1">{#N/A,#N/A,FALSE,"Chi tiÆt"}</definedName>
    <definedName name="_nam2" hidden="1">{#N/A,#N/A,FALSE,"Chi tiÆt"}</definedName>
    <definedName name="_nam3" localSheetId="0" hidden="1">{"'Sheet1'!$L$16"}</definedName>
    <definedName name="_nam3" localSheetId="2" hidden="1">{"'Sheet1'!$L$16"}</definedName>
    <definedName name="_nam3" localSheetId="3" hidden="1">{"'Sheet1'!$L$16"}</definedName>
    <definedName name="_nam3" localSheetId="4" hidden="1">{"'Sheet1'!$L$16"}</definedName>
    <definedName name="_nam3" localSheetId="5" hidden="1">{"'Sheet1'!$L$16"}</definedName>
    <definedName name="_nam3" localSheetId="7" hidden="1">{"'Sheet1'!$L$16"}</definedName>
    <definedName name="_nam3" localSheetId="1" hidden="1">{"'Sheet1'!$L$16"}</definedName>
    <definedName name="_nam3" localSheetId="6" hidden="1">{"'Sheet1'!$L$16"}</definedName>
    <definedName name="_nam3" hidden="1">{"'Sheet1'!$L$16"}</definedName>
    <definedName name="_NC04" localSheetId="0">#REF!</definedName>
    <definedName name="_NC04" localSheetId="8">#REF!</definedName>
    <definedName name="_NC04">#REF!</definedName>
    <definedName name="_nc1" localSheetId="0">#REF!</definedName>
    <definedName name="_nc1" localSheetId="8">#REF!</definedName>
    <definedName name="_nc1">#REF!</definedName>
    <definedName name="_nc10" localSheetId="0">#REF!</definedName>
    <definedName name="_nc10" localSheetId="8">#REF!</definedName>
    <definedName name="_nc10">#REF!</definedName>
    <definedName name="_NC100" localSheetId="8">#REF!</definedName>
    <definedName name="_NC100">#REF!</definedName>
    <definedName name="_nc150" localSheetId="8">#REF!</definedName>
    <definedName name="_nc150">#REF!</definedName>
    <definedName name="_nc151" localSheetId="8">#REF!</definedName>
    <definedName name="_nc151">#REF!</definedName>
    <definedName name="_NC200" localSheetId="0">[28]TT35!#REF!</definedName>
    <definedName name="_NC200" localSheetId="8">[28]TT35!#REF!</definedName>
    <definedName name="_NC200">[28]TT35!#REF!</definedName>
    <definedName name="_nc3">[29]NC!$E$8</definedName>
    <definedName name="_nc4">[30]NC!$E$12</definedName>
    <definedName name="_nc46">[9]Giathanh1m3BT!$H$12</definedName>
    <definedName name="_nc50" localSheetId="0">#REF!</definedName>
    <definedName name="_nc50" localSheetId="8">#REF!</definedName>
    <definedName name="_nc50">#REF!</definedName>
    <definedName name="_nc6" localSheetId="0">#REF!</definedName>
    <definedName name="_nc6" localSheetId="8">#REF!</definedName>
    <definedName name="_nc6">#REF!</definedName>
    <definedName name="_nc7" localSheetId="0">#REF!</definedName>
    <definedName name="_nc7" localSheetId="8">#REF!</definedName>
    <definedName name="_nc7">#REF!</definedName>
    <definedName name="_nc8" localSheetId="8">#REF!</definedName>
    <definedName name="_nc8">#REF!</definedName>
    <definedName name="_nc9" localSheetId="8">#REF!</definedName>
    <definedName name="_nc9">#REF!</definedName>
    <definedName name="_NCL100" localSheetId="8">#REF!</definedName>
    <definedName name="_NCL100">#REF!</definedName>
    <definedName name="_NCL200" localSheetId="8">#REF!</definedName>
    <definedName name="_NCL200">#REF!</definedName>
    <definedName name="_NCL250" localSheetId="8">#REF!</definedName>
    <definedName name="_NCL250">#REF!</definedName>
    <definedName name="_ncm200" localSheetId="8">#REF!</definedName>
    <definedName name="_ncm200">#REF!</definedName>
    <definedName name="_NCO150" localSheetId="8">#REF!</definedName>
    <definedName name="_NCO150">#REF!</definedName>
    <definedName name="_NCO200" localSheetId="8">#REF!</definedName>
    <definedName name="_NCO200">#REF!</definedName>
    <definedName name="_NCO50" localSheetId="8">#REF!</definedName>
    <definedName name="_NCO50">#REF!</definedName>
    <definedName name="_nct2" localSheetId="8">#REF!</definedName>
    <definedName name="_nct2">#REF!</definedName>
    <definedName name="_nct3" localSheetId="8">#REF!</definedName>
    <definedName name="_nct3">#REF!</definedName>
    <definedName name="_nct4" localSheetId="8">#REF!</definedName>
    <definedName name="_nct4">#REF!</definedName>
    <definedName name="_nct5" localSheetId="8">#REF!</definedName>
    <definedName name="_nct5">#REF!</definedName>
    <definedName name="_nct6" localSheetId="8">#REF!</definedName>
    <definedName name="_nct6">#REF!</definedName>
    <definedName name="_nct7" localSheetId="8">#REF!</definedName>
    <definedName name="_nct7">#REF!</definedName>
    <definedName name="_nct8" localSheetId="8">#REF!</definedName>
    <definedName name="_nct8">#REF!</definedName>
    <definedName name="_NET2" localSheetId="8">#REF!</definedName>
    <definedName name="_NET2">#REF!</definedName>
    <definedName name="_nh2" localSheetId="0" hidden="1">{#N/A,#N/A,FALSE,"Chi tiÆt"}</definedName>
    <definedName name="_nh2" localSheetId="2" hidden="1">{#N/A,#N/A,FALSE,"Chi tiÆt"}</definedName>
    <definedName name="_nh2" localSheetId="3" hidden="1">{#N/A,#N/A,FALSE,"Chi tiÆt"}</definedName>
    <definedName name="_nh2" localSheetId="4" hidden="1">{#N/A,#N/A,FALSE,"Chi tiÆt"}</definedName>
    <definedName name="_nh2" localSheetId="5" hidden="1">{#N/A,#N/A,FALSE,"Chi tiÆt"}</definedName>
    <definedName name="_nh2" localSheetId="7" hidden="1">{#N/A,#N/A,FALSE,"Chi tiÆt"}</definedName>
    <definedName name="_nh2" localSheetId="1" hidden="1">{#N/A,#N/A,FALSE,"Chi tiÆt"}</definedName>
    <definedName name="_nh2" localSheetId="6" hidden="1">{#N/A,#N/A,FALSE,"Chi tiÆt"}</definedName>
    <definedName name="_nh2" hidden="1">{#N/A,#N/A,FALSE,"Chi tiÆt"}</definedName>
    <definedName name="_nin190" localSheetId="8">#REF!</definedName>
    <definedName name="_nin190">#REF!</definedName>
    <definedName name="_NLF01" localSheetId="8">#REF!</definedName>
    <definedName name="_NLF01">#REF!</definedName>
    <definedName name="_NLF07" localSheetId="8">#REF!</definedName>
    <definedName name="_NLF07">#REF!</definedName>
    <definedName name="_NLF12" localSheetId="8">#REF!</definedName>
    <definedName name="_NLF12">#REF!</definedName>
    <definedName name="_NLF60" localSheetId="8">#REF!</definedName>
    <definedName name="_NLF60">#REF!</definedName>
    <definedName name="_no1" localSheetId="8">#REF!</definedName>
    <definedName name="_no1">#REF!</definedName>
    <definedName name="_NSO2" localSheetId="0" hidden="1">{"'Sheet1'!$L$16"}</definedName>
    <definedName name="_NSO2" localSheetId="8" hidden="1">{"'Sheet1'!$L$16"}</definedName>
    <definedName name="_NSO2" localSheetId="2" hidden="1">{"'Sheet1'!$L$16"}</definedName>
    <definedName name="_NSO2" localSheetId="3" hidden="1">{"'Sheet1'!$L$16"}</definedName>
    <definedName name="_NSO2" localSheetId="4" hidden="1">{"'Sheet1'!$L$16"}</definedName>
    <definedName name="_NSO2" localSheetId="5" hidden="1">{"'Sheet1'!$L$16"}</definedName>
    <definedName name="_NSO2" localSheetId="7" hidden="1">{"'Sheet1'!$L$16"}</definedName>
    <definedName name="_NSO2" localSheetId="1" hidden="1">{"'Sheet1'!$L$16"}</definedName>
    <definedName name="_NSO2" localSheetId="6" hidden="1">{"'Sheet1'!$L$16"}</definedName>
    <definedName name="_NSO2" hidden="1">{"'Sheet1'!$L$16"}</definedName>
    <definedName name="_off1" localSheetId="0">#REF!</definedName>
    <definedName name="_off1">#REF!</definedName>
    <definedName name="_Order1" hidden="1">255</definedName>
    <definedName name="_Order2" hidden="1">255</definedName>
    <definedName name="_oto10" localSheetId="8">[31]VL!#REF!</definedName>
    <definedName name="_oto10">[31]VL!#REF!</definedName>
    <definedName name="_oto5" localSheetId="0">#REF!</definedName>
    <definedName name="_oto5" localSheetId="8">#REF!</definedName>
    <definedName name="_oto5">#REF!</definedName>
    <definedName name="_oto7" localSheetId="0">#REF!</definedName>
    <definedName name="_oto7" localSheetId="8">#REF!</definedName>
    <definedName name="_oto7">#REF!</definedName>
    <definedName name="_PA3" localSheetId="0" hidden="1">{"'Sheet1'!$L$16"}</definedName>
    <definedName name="_PA3" localSheetId="8" hidden="1">{"'Sheet1'!$L$16"}</definedName>
    <definedName name="_PA3" localSheetId="2" hidden="1">{"'Sheet1'!$L$16"}</definedName>
    <definedName name="_PA3" localSheetId="3" hidden="1">{"'Sheet1'!$L$16"}</definedName>
    <definedName name="_PA3" localSheetId="4" hidden="1">{"'Sheet1'!$L$16"}</definedName>
    <definedName name="_PA3" localSheetId="5" hidden="1">{"'Sheet1'!$L$16"}</definedName>
    <definedName name="_PA3" localSheetId="7" hidden="1">{"'Sheet1'!$L$16"}</definedName>
    <definedName name="_PA3" localSheetId="1" hidden="1">{"'Sheet1'!$L$16"}</definedName>
    <definedName name="_PA3" localSheetId="6" hidden="1">{"'Sheet1'!$L$16"}</definedName>
    <definedName name="_PA3" hidden="1">{"'Sheet1'!$L$16"}</definedName>
    <definedName name="_pb30" localSheetId="0">#REF!</definedName>
    <definedName name="_pb30">#REF!</definedName>
    <definedName name="_pb80" localSheetId="0">#REF!</definedName>
    <definedName name="_pb80" localSheetId="8">#REF!</definedName>
    <definedName name="_pb80">#REF!</definedName>
    <definedName name="_pc30">[32]GiaVL!$F$14</definedName>
    <definedName name="_pc40">[32]GiaVL!$F$13</definedName>
    <definedName name="_phi10" localSheetId="0">#REF!</definedName>
    <definedName name="_phi10" localSheetId="8">#REF!</definedName>
    <definedName name="_phi10">#REF!</definedName>
    <definedName name="_phi1000" localSheetId="0">#REF!</definedName>
    <definedName name="_phi1000" localSheetId="8">#REF!</definedName>
    <definedName name="_phi1000">#REF!</definedName>
    <definedName name="_phi12" localSheetId="8">#REF!</definedName>
    <definedName name="_phi12">#REF!</definedName>
    <definedName name="_phi14" localSheetId="8">#REF!</definedName>
    <definedName name="_phi14">#REF!</definedName>
    <definedName name="_phi1500" localSheetId="8">#REF!</definedName>
    <definedName name="_phi1500">#REF!</definedName>
    <definedName name="_phi16" localSheetId="8">#REF!</definedName>
    <definedName name="_phi16">#REF!</definedName>
    <definedName name="_phi18" localSheetId="8">#REF!</definedName>
    <definedName name="_phi18">#REF!</definedName>
    <definedName name="_phi20" localSheetId="8">#REF!</definedName>
    <definedName name="_phi20">#REF!</definedName>
    <definedName name="_phi2000" localSheetId="8">#REF!</definedName>
    <definedName name="_phi2000">#REF!</definedName>
    <definedName name="_phi22" localSheetId="8">#REF!</definedName>
    <definedName name="_phi22">#REF!</definedName>
    <definedName name="_phi25" localSheetId="8">#REF!</definedName>
    <definedName name="_phi25">#REF!</definedName>
    <definedName name="_phi28" localSheetId="8">#REF!</definedName>
    <definedName name="_phi28">#REF!</definedName>
    <definedName name="_phi50" localSheetId="8">#REF!</definedName>
    <definedName name="_phi50">#REF!</definedName>
    <definedName name="_phi6" localSheetId="8">#REF!</definedName>
    <definedName name="_phi6">#REF!</definedName>
    <definedName name="_phi750" localSheetId="8">#REF!</definedName>
    <definedName name="_phi750">#REF!</definedName>
    <definedName name="_phi8" localSheetId="8">#REF!</definedName>
    <definedName name="_phi8">#REF!</definedName>
    <definedName name="_phu2" localSheetId="0" hidden="1">{"'Sheet1'!$L$16"}</definedName>
    <definedName name="_phu2" localSheetId="8" hidden="1">{"'Sheet1'!$L$16"}</definedName>
    <definedName name="_phu2" hidden="1">{"'Sheet1'!$L$16"}</definedName>
    <definedName name="_phu3" localSheetId="0" hidden="1">{"'Sheet1'!$L$16"}</definedName>
    <definedName name="_phu3" localSheetId="2" hidden="1">{"'Sheet1'!$L$16"}</definedName>
    <definedName name="_phu3" localSheetId="3" hidden="1">{"'Sheet1'!$L$16"}</definedName>
    <definedName name="_phu3" localSheetId="4" hidden="1">{"'Sheet1'!$L$16"}</definedName>
    <definedName name="_phu3" localSheetId="5" hidden="1">{"'Sheet1'!$L$16"}</definedName>
    <definedName name="_phu3" localSheetId="7" hidden="1">{"'Sheet1'!$L$16"}</definedName>
    <definedName name="_phu3" localSheetId="1" hidden="1">{"'Sheet1'!$L$16"}</definedName>
    <definedName name="_phu3" localSheetId="6" hidden="1">{"'Sheet1'!$L$16"}</definedName>
    <definedName name="_phu3" hidden="1">{"'Sheet1'!$L$16"}</definedName>
    <definedName name="_PL1" localSheetId="0">#REF!</definedName>
    <definedName name="_PL1">#REF!</definedName>
    <definedName name="_Pl2" localSheetId="0" hidden="1">{"'Sheet1'!$L$16"}</definedName>
    <definedName name="_PL2" localSheetId="8">#REF!</definedName>
    <definedName name="_Pl2" localSheetId="2" hidden="1">{"'Sheet1'!$L$16"}</definedName>
    <definedName name="_Pl2" localSheetId="3" hidden="1">{"'Sheet1'!$L$16"}</definedName>
    <definedName name="_Pl2" localSheetId="4" hidden="1">{"'Sheet1'!$L$16"}</definedName>
    <definedName name="_Pl2" localSheetId="5" hidden="1">{"'Sheet1'!$L$16"}</definedName>
    <definedName name="_Pl2" localSheetId="7" hidden="1">{"'Sheet1'!$L$16"}</definedName>
    <definedName name="_Pl2" localSheetId="1" hidden="1">{"'Sheet1'!$L$16"}</definedName>
    <definedName name="_Pl2" localSheetId="6" hidden="1">{"'Sheet1'!$L$16"}</definedName>
    <definedName name="_Pl2" hidden="1">{"'Sheet1'!$L$16"}</definedName>
    <definedName name="_PL3" localSheetId="0" hidden="1">#REF!</definedName>
    <definedName name="_PL3" hidden="1">#REF!</definedName>
    <definedName name="_qa7" localSheetId="0">#REF!</definedName>
    <definedName name="_qa7" localSheetId="8">#REF!</definedName>
    <definedName name="_qa7">#REF!</definedName>
    <definedName name="_qh1" localSheetId="0">#REF!</definedName>
    <definedName name="_qh1" localSheetId="8">#REF!</definedName>
    <definedName name="_qh1">#REF!</definedName>
    <definedName name="_qh2" localSheetId="0">#REF!</definedName>
    <definedName name="_qh2" localSheetId="8">#REF!</definedName>
    <definedName name="_qh2">#REF!</definedName>
    <definedName name="_qh3" localSheetId="8">#REF!</definedName>
    <definedName name="_qh3">#REF!</definedName>
    <definedName name="_qH30" localSheetId="8">#REF!</definedName>
    <definedName name="_qH30">#REF!</definedName>
    <definedName name="_qh4" localSheetId="8">#REF!</definedName>
    <definedName name="_qh4">#REF!</definedName>
    <definedName name="_QLO7" hidden="1">#N/A</definedName>
    <definedName name="_qt1" localSheetId="0">#REF!</definedName>
    <definedName name="_qt1" localSheetId="8">#REF!</definedName>
    <definedName name="_qt1">#REF!</definedName>
    <definedName name="_qt2" localSheetId="0">#REF!</definedName>
    <definedName name="_qt2" localSheetId="8">#REF!</definedName>
    <definedName name="_qt2">#REF!</definedName>
    <definedName name="_qx1" localSheetId="0">#REF!</definedName>
    <definedName name="_qx1" localSheetId="8">#REF!</definedName>
    <definedName name="_qx1">#REF!</definedName>
    <definedName name="_qx2" localSheetId="8">#REF!</definedName>
    <definedName name="_qx2">#REF!</definedName>
    <definedName name="_qx3" localSheetId="8">#REF!</definedName>
    <definedName name="_qx3">#REF!</definedName>
    <definedName name="_qx4" localSheetId="8">#REF!</definedName>
    <definedName name="_qx4">#REF!</definedName>
    <definedName name="_qXB80" localSheetId="8">#REF!</definedName>
    <definedName name="_qXB80">#REF!</definedName>
    <definedName name="_R" localSheetId="8">#REF!</definedName>
    <definedName name="_R">#REF!</definedName>
    <definedName name="_RF3" localSheetId="8">#REF!</definedName>
    <definedName name="_RF3">#REF!</definedName>
    <definedName name="_RHH1" localSheetId="8">#REF!</definedName>
    <definedName name="_RHH1">#REF!</definedName>
    <definedName name="_RHH10" localSheetId="8">#REF!</definedName>
    <definedName name="_RHH10">#REF!</definedName>
    <definedName name="_RHP1" localSheetId="8">#REF!</definedName>
    <definedName name="_RHP1">#REF!</definedName>
    <definedName name="_RHP10" localSheetId="8">#REF!</definedName>
    <definedName name="_RHP10">#REF!</definedName>
    <definedName name="_RI1" localSheetId="8">#REF!</definedName>
    <definedName name="_RI1">#REF!</definedName>
    <definedName name="_RI10" localSheetId="8">#REF!</definedName>
    <definedName name="_RI10">#REF!</definedName>
    <definedName name="_RII1" localSheetId="8">#REF!</definedName>
    <definedName name="_RII1">#REF!</definedName>
    <definedName name="_RII10" localSheetId="8">#REF!</definedName>
    <definedName name="_RII10">#REF!</definedName>
    <definedName name="_RIP1" localSheetId="8">#REF!</definedName>
    <definedName name="_RIP1">#REF!</definedName>
    <definedName name="_RIP10" localSheetId="8">#REF!</definedName>
    <definedName name="_RIP10">#REF!</definedName>
    <definedName name="_rp95" localSheetId="8">#REF!</definedName>
    <definedName name="_rp95">#REF!</definedName>
    <definedName name="_rt1" localSheetId="8">#REF!</definedName>
    <definedName name="_rt1">#REF!</definedName>
    <definedName name="_sat10" localSheetId="0">[33]Gia!#REF!</definedName>
    <definedName name="_sat10" localSheetId="8">[33]Gia!#REF!</definedName>
    <definedName name="_sat10">[33]Gia!#REF!</definedName>
    <definedName name="_sat14" localSheetId="0">[33]Gia!#REF!</definedName>
    <definedName name="_sat14" localSheetId="8">[33]Gia!#REF!</definedName>
    <definedName name="_sat14">[33]Gia!#REF!</definedName>
    <definedName name="_Sat27" localSheetId="0">#REF!</definedName>
    <definedName name="_Sat27" localSheetId="8">#REF!</definedName>
    <definedName name="_Sat27">#REF!</definedName>
    <definedName name="_sat6" localSheetId="0">[33]Gia!#REF!</definedName>
    <definedName name="_Sat6" localSheetId="8">#REF!</definedName>
    <definedName name="_Sat6">#REF!</definedName>
    <definedName name="_sat8" localSheetId="0">[33]Gia!#REF!</definedName>
    <definedName name="_sat8">[33]Gia!#REF!</definedName>
    <definedName name="_sc1" localSheetId="0">#REF!</definedName>
    <definedName name="_sc1" localSheetId="8">#REF!</definedName>
    <definedName name="_sc1">#REF!</definedName>
    <definedName name="_SC2" localSheetId="0">#REF!</definedName>
    <definedName name="_SC2" localSheetId="8">#REF!</definedName>
    <definedName name="_SC2">#REF!</definedName>
    <definedName name="_sc3" localSheetId="0">#REF!</definedName>
    <definedName name="_sc3" localSheetId="8">#REF!</definedName>
    <definedName name="_sc3">#REF!</definedName>
    <definedName name="_Sdd24" localSheetId="8">#REF!</definedName>
    <definedName name="_Sdd24">#REF!</definedName>
    <definedName name="_Sdh24" localSheetId="8">#REF!</definedName>
    <definedName name="_Sdh24">#REF!</definedName>
    <definedName name="_sl2" localSheetId="8">#REF!</definedName>
    <definedName name="_sl2">#REF!</definedName>
    <definedName name="_slg1" localSheetId="8">#REF!</definedName>
    <definedName name="_slg1">#REF!</definedName>
    <definedName name="_slg2" localSheetId="8">#REF!</definedName>
    <definedName name="_slg2">#REF!</definedName>
    <definedName name="_slg3" localSheetId="8">#REF!</definedName>
    <definedName name="_slg3">#REF!</definedName>
    <definedName name="_slg4" localSheetId="8">#REF!</definedName>
    <definedName name="_slg4">#REF!</definedName>
    <definedName name="_slg5" localSheetId="8">#REF!</definedName>
    <definedName name="_slg5">#REF!</definedName>
    <definedName name="_slg6" localSheetId="8">#REF!</definedName>
    <definedName name="_slg6">#REF!</definedName>
    <definedName name="_SN3" localSheetId="8">#REF!</definedName>
    <definedName name="_SN3">#REF!</definedName>
    <definedName name="_so1517" localSheetId="8">#REF!</definedName>
    <definedName name="_so1517">#REF!</definedName>
    <definedName name="_so1717" localSheetId="8">#REF!</definedName>
    <definedName name="_so1717">#REF!</definedName>
    <definedName name="_SOC10">0.3456</definedName>
    <definedName name="_SOC8">0.2827</definedName>
    <definedName name="_Sort" localSheetId="0" hidden="1">#REF!</definedName>
    <definedName name="_Sort" localSheetId="8" hidden="1">#REF!</definedName>
    <definedName name="_Sort" hidden="1">#REF!</definedName>
    <definedName name="_Sortmoi" hidden="1">#N/A</definedName>
    <definedName name="_Sta1">531.877</definedName>
    <definedName name="_Sta2">561.952</definedName>
    <definedName name="_Sta3">712.202</definedName>
    <definedName name="_Sta4">762.202</definedName>
    <definedName name="_Stb24" localSheetId="0">#REF!</definedName>
    <definedName name="_Stb24">#REF!</definedName>
    <definedName name="_sua20" localSheetId="0">#REF!</definedName>
    <definedName name="_sua20" localSheetId="8">#REF!</definedName>
    <definedName name="_sua20">#REF!</definedName>
    <definedName name="_sua30" localSheetId="0">#REF!</definedName>
    <definedName name="_sua30" localSheetId="8">#REF!</definedName>
    <definedName name="_sua30">#REF!</definedName>
    <definedName name="_sw70609" localSheetId="0">[10]MTP!#REF!</definedName>
    <definedName name="_sw70609" localSheetId="8">[10]MTP!#REF!</definedName>
    <definedName name="_sw70609">[10]MTP!#REF!</definedName>
    <definedName name="_T12" localSheetId="0">#N/A</definedName>
    <definedName name="_T12" localSheetId="2" hidden="1">{"'Sheet1'!$L$16"}</definedName>
    <definedName name="_T12" localSheetId="3" hidden="1">{"'Sheet1'!$L$16"}</definedName>
    <definedName name="_T12" localSheetId="4" hidden="1">{"'Sheet1'!$L$16"}</definedName>
    <definedName name="_T12" localSheetId="5" hidden="1">{"'Sheet1'!$L$16"}</definedName>
    <definedName name="_T12" localSheetId="7" hidden="1">{"'Sheet1'!$L$16"}</definedName>
    <definedName name="_T12" localSheetId="1" hidden="1">{"'Sheet1'!$L$16"}</definedName>
    <definedName name="_T12" localSheetId="6" hidden="1">{"'Sheet1'!$L$16"}</definedName>
    <definedName name="_T12" hidden="1">{"'Sheet1'!$L$16"}</definedName>
    <definedName name="_t23" localSheetId="0" hidden="1">{"'Sheet1'!$L$16"}</definedName>
    <definedName name="_t23" hidden="1">{"'Sheet1'!$L$16"}</definedName>
    <definedName name="_T4" localSheetId="0">#REF!</definedName>
    <definedName name="_T4">#REF!</definedName>
    <definedName name="_t400" localSheetId="0" hidden="1">{"'Sheet1'!$L$16"}</definedName>
    <definedName name="_t400" hidden="1">{"'Sheet1'!$L$16"}</definedName>
    <definedName name="_T8" localSheetId="0" hidden="1">{"'Sheet1'!$L$16"}</definedName>
    <definedName name="_T8" hidden="1">{"'Sheet1'!$L$16"}</definedName>
    <definedName name="_ta1" localSheetId="0">#REF!</definedName>
    <definedName name="_ta1" localSheetId="8">#REF!</definedName>
    <definedName name="_ta1">#REF!</definedName>
    <definedName name="_ta2" localSheetId="0">#REF!</definedName>
    <definedName name="_ta2" localSheetId="8">#REF!</definedName>
    <definedName name="_ta2">#REF!</definedName>
    <definedName name="_ta3" localSheetId="0">#REF!</definedName>
    <definedName name="_ta3" localSheetId="8">#REF!</definedName>
    <definedName name="_ta3">#REF!</definedName>
    <definedName name="_ta4" localSheetId="8">#REF!</definedName>
    <definedName name="_ta4">#REF!</definedName>
    <definedName name="_ta5" localSheetId="8">#REF!</definedName>
    <definedName name="_ta5">#REF!</definedName>
    <definedName name="_ta6" localSheetId="8">#REF!</definedName>
    <definedName name="_ta6">#REF!</definedName>
    <definedName name="_TB03" localSheetId="8">#REF!</definedName>
    <definedName name="_TB03">#REF!</definedName>
    <definedName name="_TB0902" localSheetId="8">#REF!</definedName>
    <definedName name="_TB0902">#REF!</definedName>
    <definedName name="_TB1" localSheetId="8">#REF!</definedName>
    <definedName name="_TB1">#REF!</definedName>
    <definedName name="_tb2" localSheetId="8">#REF!</definedName>
    <definedName name="_tb2">#REF!</definedName>
    <definedName name="_TB2002" localSheetId="8">#REF!</definedName>
    <definedName name="_TB2002">#REF!</definedName>
    <definedName name="_tb3" localSheetId="8">#REF!</definedName>
    <definedName name="_tb3">#REF!</definedName>
    <definedName name="_tb4" localSheetId="8">#REF!</definedName>
    <definedName name="_tb4">#REF!</definedName>
    <definedName name="_TC07" localSheetId="0" hidden="1">{"'Sheet1'!$L$16"}</definedName>
    <definedName name="_TC07" localSheetId="2" hidden="1">{"'Sheet1'!$L$16"}</definedName>
    <definedName name="_TC07" localSheetId="3" hidden="1">{"'Sheet1'!$L$16"}</definedName>
    <definedName name="_TC07" localSheetId="4" hidden="1">{"'Sheet1'!$L$16"}</definedName>
    <definedName name="_TC07" localSheetId="5" hidden="1">{"'Sheet1'!$L$16"}</definedName>
    <definedName name="_TC07" localSheetId="7" hidden="1">{"'Sheet1'!$L$16"}</definedName>
    <definedName name="_TC07" localSheetId="1" hidden="1">{"'Sheet1'!$L$16"}</definedName>
    <definedName name="_TC07" localSheetId="6" hidden="1">{"'Sheet1'!$L$16"}</definedName>
    <definedName name="_TC07" hidden="1">{"'Sheet1'!$L$16"}</definedName>
    <definedName name="_tc1" localSheetId="0">#REF!</definedName>
    <definedName name="_tc1" localSheetId="8">#REF!</definedName>
    <definedName name="_tc1">#REF!</definedName>
    <definedName name="_tct3">[34]gVL!$Q$23</definedName>
    <definedName name="_tct5" localSheetId="0">[35]gVL!$N$19</definedName>
    <definedName name="_tct5" localSheetId="8">#REF!</definedName>
    <definedName name="_tct5">#REF!</definedName>
    <definedName name="_td1" localSheetId="0">#REF!</definedName>
    <definedName name="_td1" localSheetId="8">#REF!</definedName>
    <definedName name="_td1">#REF!</definedName>
    <definedName name="_te1" localSheetId="0">#REF!</definedName>
    <definedName name="_te1" localSheetId="8">#REF!</definedName>
    <definedName name="_te1">#REF!</definedName>
    <definedName name="_te2" localSheetId="8">#REF!</definedName>
    <definedName name="_te2">#REF!</definedName>
    <definedName name="_TG1" localSheetId="8">#REF!</definedName>
    <definedName name="_TG1">#REF!</definedName>
    <definedName name="_TG2" localSheetId="8">#REF!</definedName>
    <definedName name="_TG2">#REF!</definedName>
    <definedName name="_tg427" localSheetId="8">#REF!</definedName>
    <definedName name="_tg427">#REF!</definedName>
    <definedName name="_TH1" localSheetId="0">#REF!</definedName>
    <definedName name="_TH1" localSheetId="8">#REF!</definedName>
    <definedName name="_TH1">#REF!</definedName>
    <definedName name="_th100" localSheetId="8">'[23]dongia (2)'!#REF!</definedName>
    <definedName name="_th100">'[23]dongia (2)'!#REF!</definedName>
    <definedName name="_TH160" localSheetId="8">'[23]dongia (2)'!#REF!</definedName>
    <definedName name="_TH160">'[23]dongia (2)'!#REF!</definedName>
    <definedName name="_TH2" localSheetId="0" hidden="1">{"'Sheet1'!$L$16"}</definedName>
    <definedName name="_TH2" localSheetId="8">#REF!</definedName>
    <definedName name="_TH2" localSheetId="2" hidden="1">{"'Sheet1'!$L$16"}</definedName>
    <definedName name="_TH2" localSheetId="3" hidden="1">{"'Sheet1'!$L$16"}</definedName>
    <definedName name="_TH2" localSheetId="4" hidden="1">{"'Sheet1'!$L$16"}</definedName>
    <definedName name="_TH2" localSheetId="5" hidden="1">{"'Sheet1'!$L$16"}</definedName>
    <definedName name="_TH2" localSheetId="7" hidden="1">{"'Sheet1'!$L$16"}</definedName>
    <definedName name="_TH2" localSheetId="1" hidden="1">{"'Sheet1'!$L$16"}</definedName>
    <definedName name="_TH2" localSheetId="6" hidden="1">{"'Sheet1'!$L$16"}</definedName>
    <definedName name="_TH2" hidden="1">{"'Sheet1'!$L$16"}</definedName>
    <definedName name="_TH20" localSheetId="0">#REF!</definedName>
    <definedName name="_TH20" localSheetId="8">#REF!</definedName>
    <definedName name="_TH20">#REF!</definedName>
    <definedName name="_TH3" localSheetId="0">#REF!</definedName>
    <definedName name="_TH3" localSheetId="8">#REF!</definedName>
    <definedName name="_TH3">#REF!</definedName>
    <definedName name="_TK1" localSheetId="0">[36]Tongke!$B$7:$U$128</definedName>
    <definedName name="_TK1" localSheetId="8">#REF!</definedName>
    <definedName name="_TK1">#REF!</definedName>
    <definedName name="_tk1111" localSheetId="8">#REF!</definedName>
    <definedName name="_tk1111">#REF!</definedName>
    <definedName name="_tk1112" localSheetId="8">#REF!</definedName>
    <definedName name="_tk1112">#REF!</definedName>
    <definedName name="_tk131" localSheetId="8">#REF!</definedName>
    <definedName name="_tk131">#REF!</definedName>
    <definedName name="_tk1331" localSheetId="8">#REF!</definedName>
    <definedName name="_tk1331">#REF!</definedName>
    <definedName name="_tk139" localSheetId="8">#REF!</definedName>
    <definedName name="_tk139">#REF!</definedName>
    <definedName name="_tk141" localSheetId="8">#REF!</definedName>
    <definedName name="_tk141">#REF!</definedName>
    <definedName name="_tk142" localSheetId="8">#REF!</definedName>
    <definedName name="_tk142">#REF!</definedName>
    <definedName name="_tk144" localSheetId="8">#REF!</definedName>
    <definedName name="_tk144">#REF!</definedName>
    <definedName name="_tk152" localSheetId="8">#REF!</definedName>
    <definedName name="_tk152">#REF!</definedName>
    <definedName name="_tk153" localSheetId="8">#REF!</definedName>
    <definedName name="_tk153">#REF!</definedName>
    <definedName name="_tk154" localSheetId="8">#REF!</definedName>
    <definedName name="_tk154">#REF!</definedName>
    <definedName name="_tk155" localSheetId="8">#REF!</definedName>
    <definedName name="_tk155">#REF!</definedName>
    <definedName name="_tk159" localSheetId="8">#REF!</definedName>
    <definedName name="_tk159">#REF!</definedName>
    <definedName name="_tk2" localSheetId="8">#REF!</definedName>
    <definedName name="_tk2">#REF!</definedName>
    <definedName name="_tk214" localSheetId="8">#REF!</definedName>
    <definedName name="_tk214">#REF!</definedName>
    <definedName name="_tk3" localSheetId="8">#REF!</definedName>
    <definedName name="_tk3">#REF!</definedName>
    <definedName name="_tk3331" localSheetId="8">#REF!</definedName>
    <definedName name="_tk3331">#REF!</definedName>
    <definedName name="_tk334" localSheetId="8">#REF!</definedName>
    <definedName name="_tk334">#REF!</definedName>
    <definedName name="_tk335" localSheetId="8">#REF!</definedName>
    <definedName name="_tk335">#REF!</definedName>
    <definedName name="_tk336" localSheetId="8">#REF!</definedName>
    <definedName name="_tk336">#REF!</definedName>
    <definedName name="_tk3384" localSheetId="8">#REF!</definedName>
    <definedName name="_tk3384">#REF!</definedName>
    <definedName name="_tk341" localSheetId="8">#REF!</definedName>
    <definedName name="_tk341">#REF!</definedName>
    <definedName name="_tk344" localSheetId="8">#REF!</definedName>
    <definedName name="_tk344">#REF!</definedName>
    <definedName name="_tk413" localSheetId="8">#REF!</definedName>
    <definedName name="_tk413">#REF!</definedName>
    <definedName name="_tk4211" localSheetId="8">#REF!</definedName>
    <definedName name="_tk4211">#REF!</definedName>
    <definedName name="_tk4212" localSheetId="8">#REF!</definedName>
    <definedName name="_tk4212">#REF!</definedName>
    <definedName name="_TK422" localSheetId="8">#REF!</definedName>
    <definedName name="_TK422">#REF!</definedName>
    <definedName name="_tk511" localSheetId="8">#REF!</definedName>
    <definedName name="_tk511">#REF!</definedName>
    <definedName name="_tk621" localSheetId="8">#REF!</definedName>
    <definedName name="_tk621">#REF!</definedName>
    <definedName name="_tk627" localSheetId="8">#REF!</definedName>
    <definedName name="_tk627">#REF!</definedName>
    <definedName name="_tk632" localSheetId="8">#REF!</definedName>
    <definedName name="_tk632">#REF!</definedName>
    <definedName name="_tk641" localSheetId="8">#REF!</definedName>
    <definedName name="_tk641">#REF!</definedName>
    <definedName name="_tk642" localSheetId="8">#REF!</definedName>
    <definedName name="_tk642">#REF!</definedName>
    <definedName name="_tk711" localSheetId="8">#REF!</definedName>
    <definedName name="_tk711">#REF!</definedName>
    <definedName name="_tk721" localSheetId="8">#REF!</definedName>
    <definedName name="_tk721">#REF!</definedName>
    <definedName name="_tk811" localSheetId="8">#REF!</definedName>
    <definedName name="_tk811">#REF!</definedName>
    <definedName name="_tk821" localSheetId="8">#REF!</definedName>
    <definedName name="_tk821">#REF!</definedName>
    <definedName name="_tk911" localSheetId="8">#REF!</definedName>
    <definedName name="_tk911">#REF!</definedName>
    <definedName name="_TL1" localSheetId="8">#REF!</definedName>
    <definedName name="_TL1">#REF!</definedName>
    <definedName name="_TL2" localSheetId="8">#REF!</definedName>
    <definedName name="_TL2">#REF!</definedName>
    <definedName name="_TL3" localSheetId="8">#REF!</definedName>
    <definedName name="_TL3">#REF!</definedName>
    <definedName name="_TLA120" localSheetId="8">#REF!</definedName>
    <definedName name="_TLA120">#REF!</definedName>
    <definedName name="_TLA35" localSheetId="8">#REF!</definedName>
    <definedName name="_TLA35">#REF!</definedName>
    <definedName name="_TLA50" localSheetId="8">#REF!</definedName>
    <definedName name="_TLA50">#REF!</definedName>
    <definedName name="_TLA70" localSheetId="8">#REF!</definedName>
    <definedName name="_TLA70">#REF!</definedName>
    <definedName name="_TLA95" localSheetId="8">#REF!</definedName>
    <definedName name="_TLA95">#REF!</definedName>
    <definedName name="_tld2" localSheetId="8">#REF!</definedName>
    <definedName name="_tld2">#REF!</definedName>
    <definedName name="_tlp3" localSheetId="8">#REF!</definedName>
    <definedName name="_tlp3">#REF!</definedName>
    <definedName name="_TM02" localSheetId="8">#REF!</definedName>
    <definedName name="_TM02">#REF!</definedName>
    <definedName name="_TM2" localSheetId="0" hidden="1">{"'Sheet1'!$L$16"}</definedName>
    <definedName name="_TM2" localSheetId="2" hidden="1">{"'Sheet1'!$L$16"}</definedName>
    <definedName name="_TM2" localSheetId="3" hidden="1">{"'Sheet1'!$L$16"}</definedName>
    <definedName name="_TM2" localSheetId="4" hidden="1">{"'Sheet1'!$L$16"}</definedName>
    <definedName name="_TM2" localSheetId="5" hidden="1">{"'Sheet1'!$L$16"}</definedName>
    <definedName name="_TM2" localSheetId="7" hidden="1">{"'Sheet1'!$L$16"}</definedName>
    <definedName name="_TM2" localSheetId="1" hidden="1">{"'Sheet1'!$L$16"}</definedName>
    <definedName name="_TM2" localSheetId="6" hidden="1">{"'Sheet1'!$L$16"}</definedName>
    <definedName name="_TM2" hidden="1">{"'Sheet1'!$L$16"}</definedName>
    <definedName name="_tp2" localSheetId="0">#REF!</definedName>
    <definedName name="_tp2" localSheetId="8">#REF!</definedName>
    <definedName name="_tp2">#REF!</definedName>
    <definedName name="_tq2" localSheetId="0">#REF!</definedName>
    <definedName name="_tq2" localSheetId="8">#REF!</definedName>
    <definedName name="_tq2">#REF!</definedName>
    <definedName name="_TR250" localSheetId="8">'[23]dongia (2)'!#REF!</definedName>
    <definedName name="_TR250">'[23]dongia (2)'!#REF!</definedName>
    <definedName name="_tr375" localSheetId="8">[23]giathanh1!#REF!</definedName>
    <definedName name="_tr375">[23]giathanh1!#REF!</definedName>
    <definedName name="_tra100" localSheetId="0">#REF!</definedName>
    <definedName name="_tra100" localSheetId="8">#REF!</definedName>
    <definedName name="_tra100">#REF!</definedName>
    <definedName name="_tra102" localSheetId="0">#REF!</definedName>
    <definedName name="_tra102" localSheetId="8">#REF!</definedName>
    <definedName name="_tra102">#REF!</definedName>
    <definedName name="_tra104" localSheetId="0">#REF!</definedName>
    <definedName name="_tra104" localSheetId="8">#REF!</definedName>
    <definedName name="_tra104">#REF!</definedName>
    <definedName name="_tra106" localSheetId="8">#REF!</definedName>
    <definedName name="_tra106">#REF!</definedName>
    <definedName name="_tra108" localSheetId="8">#REF!</definedName>
    <definedName name="_tra108">#REF!</definedName>
    <definedName name="_tra110" localSheetId="8">#REF!</definedName>
    <definedName name="_tra110">#REF!</definedName>
    <definedName name="_tra112" localSheetId="8">#REF!</definedName>
    <definedName name="_tra112">#REF!</definedName>
    <definedName name="_tra114" localSheetId="8">#REF!</definedName>
    <definedName name="_tra114">#REF!</definedName>
    <definedName name="_tra116" localSheetId="8">#REF!</definedName>
    <definedName name="_tra116">#REF!</definedName>
    <definedName name="_tra118" localSheetId="8">#REF!</definedName>
    <definedName name="_tra118">#REF!</definedName>
    <definedName name="_tra120" localSheetId="8">#REF!</definedName>
    <definedName name="_tra120">#REF!</definedName>
    <definedName name="_tra122" localSheetId="8">#REF!</definedName>
    <definedName name="_tra122">#REF!</definedName>
    <definedName name="_tra124" localSheetId="8">#REF!</definedName>
    <definedName name="_tra124">#REF!</definedName>
    <definedName name="_tra126" localSheetId="8">#REF!</definedName>
    <definedName name="_tra126">#REF!</definedName>
    <definedName name="_tra128" localSheetId="8">#REF!</definedName>
    <definedName name="_tra128">#REF!</definedName>
    <definedName name="_tra130" localSheetId="8">#REF!</definedName>
    <definedName name="_tra130">#REF!</definedName>
    <definedName name="_tra132" localSheetId="8">#REF!</definedName>
    <definedName name="_tra132">#REF!</definedName>
    <definedName name="_tra134" localSheetId="8">#REF!</definedName>
    <definedName name="_tra134">#REF!</definedName>
    <definedName name="_tra136" localSheetId="8">#REF!</definedName>
    <definedName name="_tra136">#REF!</definedName>
    <definedName name="_tra138" localSheetId="8">#REF!</definedName>
    <definedName name="_tra138">#REF!</definedName>
    <definedName name="_tra140" localSheetId="8">#REF!</definedName>
    <definedName name="_tra140">#REF!</definedName>
    <definedName name="_tra2005" localSheetId="8">#REF!</definedName>
    <definedName name="_tra2005">#REF!</definedName>
    <definedName name="_tra70" localSheetId="8">#REF!</definedName>
    <definedName name="_tra70">#REF!</definedName>
    <definedName name="_tra72" localSheetId="8">#REF!</definedName>
    <definedName name="_tra72">#REF!</definedName>
    <definedName name="_tra74" localSheetId="8">#REF!</definedName>
    <definedName name="_tra74">#REF!</definedName>
    <definedName name="_tra76" localSheetId="8">#REF!</definedName>
    <definedName name="_tra76">#REF!</definedName>
    <definedName name="_tra78" localSheetId="8">#REF!</definedName>
    <definedName name="_tra78">#REF!</definedName>
    <definedName name="_tra79" localSheetId="8">#REF!</definedName>
    <definedName name="_tra79">#REF!</definedName>
    <definedName name="_tra80" localSheetId="8">#REF!</definedName>
    <definedName name="_tra80">#REF!</definedName>
    <definedName name="_tra82" localSheetId="8">#REF!</definedName>
    <definedName name="_tra82">#REF!</definedName>
    <definedName name="_tra84" localSheetId="8">#REF!</definedName>
    <definedName name="_tra84">#REF!</definedName>
    <definedName name="_tra86" localSheetId="8">#REF!</definedName>
    <definedName name="_tra86">#REF!</definedName>
    <definedName name="_tra88" localSheetId="8">#REF!</definedName>
    <definedName name="_tra88">#REF!</definedName>
    <definedName name="_tra90" localSheetId="8">#REF!</definedName>
    <definedName name="_tra90">#REF!</definedName>
    <definedName name="_tra92" localSheetId="8">#REF!</definedName>
    <definedName name="_tra92">#REF!</definedName>
    <definedName name="_tra94" localSheetId="8">#REF!</definedName>
    <definedName name="_tra94">#REF!</definedName>
    <definedName name="_tra96" localSheetId="8">#REF!</definedName>
    <definedName name="_tra96">#REF!</definedName>
    <definedName name="_tra98" localSheetId="8">#REF!</definedName>
    <definedName name="_tra98">#REF!</definedName>
    <definedName name="_Tru21" localSheetId="0" hidden="1">{"'Sheet1'!$L$16"}</definedName>
    <definedName name="_Tru21" localSheetId="8" hidden="1">{"'Sheet1'!$L$16"}</definedName>
    <definedName name="_Tru21" localSheetId="2" hidden="1">{"'Sheet1'!$L$16"}</definedName>
    <definedName name="_Tru21" localSheetId="3" hidden="1">{"'Sheet1'!$L$16"}</definedName>
    <definedName name="_Tru21" localSheetId="4" hidden="1">{"'Sheet1'!$L$16"}</definedName>
    <definedName name="_Tru21" localSheetId="5" hidden="1">{"'Sheet1'!$L$16"}</definedName>
    <definedName name="_Tru21" localSheetId="7" hidden="1">{"'Sheet1'!$L$16"}</definedName>
    <definedName name="_Tru21" localSheetId="1" hidden="1">{"'Sheet1'!$L$16"}</definedName>
    <definedName name="_Tru21" localSheetId="6" hidden="1">{"'Sheet1'!$L$16"}</definedName>
    <definedName name="_Tru21" hidden="1">{"'Sheet1'!$L$16"}</definedName>
    <definedName name="_TS2" localSheetId="0">#REF!</definedName>
    <definedName name="_TS2">#REF!</definedName>
    <definedName name="_tt1" localSheetId="8">#REF!</definedName>
    <definedName name="_tt1">#REF!</definedName>
    <definedName name="_tt2" localSheetId="8">#REF!</definedName>
    <definedName name="_tt2">#REF!</definedName>
    <definedName name="_tt3" localSheetId="0" hidden="1">{"'Sheet1'!$L$16"}</definedName>
    <definedName name="_tt3" localSheetId="8" hidden="1">{"'Sheet1'!$L$16"}</definedName>
    <definedName name="_tt3" localSheetId="2" hidden="1">{"'Sheet1'!$L$16"}</definedName>
    <definedName name="_tt3" localSheetId="3" hidden="1">{"'Sheet1'!$L$16"}</definedName>
    <definedName name="_tt3" localSheetId="4" hidden="1">{"'Sheet1'!$L$16"}</definedName>
    <definedName name="_tt3" localSheetId="5" hidden="1">{"'Sheet1'!$L$16"}</definedName>
    <definedName name="_tt3" localSheetId="7" hidden="1">{"'Sheet1'!$L$16"}</definedName>
    <definedName name="_tt3" localSheetId="1" hidden="1">{"'Sheet1'!$L$16"}</definedName>
    <definedName name="_tt3" localSheetId="6" hidden="1">{"'Sheet1'!$L$16"}</definedName>
    <definedName name="_tt3" hidden="1">{"'Sheet1'!$L$16"}</definedName>
    <definedName name="_TT31" localSheetId="0" hidden="1">{"'Sheet1'!$L$16"}</definedName>
    <definedName name="_TT31" localSheetId="2" hidden="1">{"'Sheet1'!$L$16"}</definedName>
    <definedName name="_TT31" localSheetId="3" hidden="1">{"'Sheet1'!$L$16"}</definedName>
    <definedName name="_TT31" localSheetId="4" hidden="1">{"'Sheet1'!$L$16"}</definedName>
    <definedName name="_TT31" localSheetId="5" hidden="1">{"'Sheet1'!$L$16"}</definedName>
    <definedName name="_TT31" localSheetId="7" hidden="1">{"'Sheet1'!$L$16"}</definedName>
    <definedName name="_TT31" localSheetId="1" hidden="1">{"'Sheet1'!$L$16"}</definedName>
    <definedName name="_TT31" localSheetId="6" hidden="1">{"'Sheet1'!$L$16"}</definedName>
    <definedName name="_TT31" hidden="1">{"'Sheet1'!$L$16"}</definedName>
    <definedName name="_tz593" localSheetId="0">#REF!</definedName>
    <definedName name="_tz593" localSheetId="8">#REF!</definedName>
    <definedName name="_tz593">#REF!</definedName>
    <definedName name="_UT2" localSheetId="0">#REF!</definedName>
    <definedName name="_UT2" localSheetId="8">#REF!</definedName>
    <definedName name="_UT2">#REF!</definedName>
    <definedName name="_va1">'[37]Agg-Require-Asphalt'!$H$49</definedName>
    <definedName name="_vbt100">'[29]vua(c)'!$G$59</definedName>
    <definedName name="_vbt150">'[29]vua(c)'!$G$47</definedName>
    <definedName name="_vbt200">'[29]vua(c)'!$G$29</definedName>
    <definedName name="_vc1" localSheetId="0">'[6]CT Thang Mo'!$B$34:$H$34</definedName>
    <definedName name="_vc1" localSheetId="8">#REF!</definedName>
    <definedName name="_vc1">#REF!</definedName>
    <definedName name="_vc2" localSheetId="0">'[6]CT Thang Mo'!$B$35:$H$35</definedName>
    <definedName name="_vc2" localSheetId="8">#REF!</definedName>
    <definedName name="_vc2">#REF!</definedName>
    <definedName name="_vc3" localSheetId="0">'[6]CT Thang Mo'!$B$36:$H$36</definedName>
    <definedName name="_vc3" localSheetId="8">#REF!</definedName>
    <definedName name="_vc3">#REF!</definedName>
    <definedName name="_vc4" localSheetId="0" hidden="1">{"'Sheet1'!$L$16"}</definedName>
    <definedName name="_vc4" localSheetId="8" hidden="1">{"'Sheet1'!$L$16"}</definedName>
    <definedName name="_vc4" hidden="1">{"'Sheet1'!$L$16"}</definedName>
    <definedName name="_VC400" localSheetId="0">#REF!</definedName>
    <definedName name="_VC400">#REF!</definedName>
    <definedName name="_Vh2" localSheetId="0">#REF!</definedName>
    <definedName name="_Vh2" localSheetId="8">#REF!</definedName>
    <definedName name="_Vh2">#REF!</definedName>
    <definedName name="_VL1" localSheetId="0">#REF!</definedName>
    <definedName name="_VL1" localSheetId="8">#REF!</definedName>
    <definedName name="_VL1">#REF!</definedName>
    <definedName name="_vl10" localSheetId="8">#REF!</definedName>
    <definedName name="_vl10">#REF!</definedName>
    <definedName name="_VL100" localSheetId="8">#REF!</definedName>
    <definedName name="_VL100">#REF!</definedName>
    <definedName name="_vl150" localSheetId="8">#REF!</definedName>
    <definedName name="_vl150">#REF!</definedName>
    <definedName name="_vl2" localSheetId="0" hidden="1">{"'Sheet1'!$L$16"}</definedName>
    <definedName name="_vl2" localSheetId="2" hidden="1">{"'Sheet1'!$L$16"}</definedName>
    <definedName name="_vl2" localSheetId="3" hidden="1">{"'Sheet1'!$L$16"}</definedName>
    <definedName name="_vl2" localSheetId="4" hidden="1">{"'Sheet1'!$L$16"}</definedName>
    <definedName name="_vl2" localSheetId="5" hidden="1">{"'Sheet1'!$L$16"}</definedName>
    <definedName name="_vl2" localSheetId="7" hidden="1">{"'Sheet1'!$L$16"}</definedName>
    <definedName name="_vl2" localSheetId="1" hidden="1">{"'Sheet1'!$L$16"}</definedName>
    <definedName name="_vl2" localSheetId="6" hidden="1">{"'Sheet1'!$L$16"}</definedName>
    <definedName name="_vl2" hidden="1">{"'Sheet1'!$L$16"}</definedName>
    <definedName name="_VL200" localSheetId="0">[28]TT35!#REF!</definedName>
    <definedName name="_VL200" localSheetId="8">#REF!</definedName>
    <definedName name="_VL200">#REF!</definedName>
    <definedName name="_VL250" localSheetId="0">#REF!</definedName>
    <definedName name="_VL250" localSheetId="8">#REF!</definedName>
    <definedName name="_VL250">#REF!</definedName>
    <definedName name="_vl3" localSheetId="0">#REF!</definedName>
    <definedName name="_vl3" localSheetId="8">#REF!</definedName>
    <definedName name="_vl3">#REF!</definedName>
    <definedName name="_vl4" localSheetId="8">#REF!</definedName>
    <definedName name="_vl4">#REF!</definedName>
    <definedName name="_vl5" localSheetId="8">#REF!</definedName>
    <definedName name="_vl5">#REF!</definedName>
    <definedName name="_vl50" localSheetId="8">#REF!</definedName>
    <definedName name="_vl50">#REF!</definedName>
    <definedName name="_vl6" localSheetId="8">#REF!</definedName>
    <definedName name="_vl6">#REF!</definedName>
    <definedName name="_vl7" localSheetId="8">#REF!</definedName>
    <definedName name="_vl7">#REF!</definedName>
    <definedName name="_vl8" localSheetId="8">#REF!</definedName>
    <definedName name="_vl8">#REF!</definedName>
    <definedName name="_vl9" localSheetId="8">#REF!</definedName>
    <definedName name="_vl9">#REF!</definedName>
    <definedName name="_VLI150" localSheetId="8">#REF!</definedName>
    <definedName name="_VLI150">#REF!</definedName>
    <definedName name="_VLI200" localSheetId="8">#REF!</definedName>
    <definedName name="_VLI200">#REF!</definedName>
    <definedName name="_VLI50" localSheetId="8">#REF!</definedName>
    <definedName name="_VLI50">#REF!</definedName>
    <definedName name="_vlt2" localSheetId="8">#REF!</definedName>
    <definedName name="_vlt2">#REF!</definedName>
    <definedName name="_vlt3" localSheetId="8">#REF!</definedName>
    <definedName name="_vlt3">#REF!</definedName>
    <definedName name="_vlt4" localSheetId="8">#REF!</definedName>
    <definedName name="_vlt4">#REF!</definedName>
    <definedName name="_vlt5" localSheetId="8">#REF!</definedName>
    <definedName name="_vlt5">#REF!</definedName>
    <definedName name="_vlt6" localSheetId="8">#REF!</definedName>
    <definedName name="_vlt6">#REF!</definedName>
    <definedName name="_vlt7" localSheetId="8">#REF!</definedName>
    <definedName name="_vlt7">#REF!</definedName>
    <definedName name="_vlt8" localSheetId="8">#REF!</definedName>
    <definedName name="_vlt8">#REF!</definedName>
    <definedName name="_vm100" localSheetId="8">#REF!</definedName>
    <definedName name="_vm100">#REF!</definedName>
    <definedName name="_vm150" localSheetId="8">#REF!</definedName>
    <definedName name="_vm150">#REF!</definedName>
    <definedName name="_vm50" localSheetId="8">#REF!</definedName>
    <definedName name="_vm50">#REF!</definedName>
    <definedName name="_vm75" localSheetId="8">#REF!</definedName>
    <definedName name="_vm75">#REF!</definedName>
    <definedName name="_vtu1" localSheetId="8">#REF!</definedName>
    <definedName name="_vtu1">#REF!</definedName>
    <definedName name="_xb80" localSheetId="8">#REF!</definedName>
    <definedName name="_xb80">#REF!</definedName>
    <definedName name="_xm2" localSheetId="8">#REF!</definedName>
    <definedName name="_xm2">#REF!</definedName>
    <definedName name="_xm3" localSheetId="8">#REF!</definedName>
    <definedName name="_xm3">#REF!</definedName>
    <definedName name="_xm30" localSheetId="8">#REF!</definedName>
    <definedName name="_xm30">#REF!</definedName>
    <definedName name="_xm4" localSheetId="8">#REF!</definedName>
    <definedName name="_xm4">#REF!</definedName>
    <definedName name="_xm5" localSheetId="8">#REF!</definedName>
    <definedName name="_xm5">#REF!</definedName>
    <definedName name="_xx3" localSheetId="8">#REF!</definedName>
    <definedName name="_xx3">#REF!</definedName>
    <definedName name="_xx4" localSheetId="8">#REF!</definedName>
    <definedName name="_xx4">#REF!</definedName>
    <definedName name="_xx5" localSheetId="8">#REF!</definedName>
    <definedName name="_xx5">#REF!</definedName>
    <definedName name="_xx6" localSheetId="8">#REF!</definedName>
    <definedName name="_xx6">#REF!</definedName>
    <definedName name="_xx7" localSheetId="8">#REF!</definedName>
    <definedName name="_xx7">#REF!</definedName>
    <definedName name="×d" localSheetId="8">#REF!</definedName>
    <definedName name="×d">#REF!</definedName>
    <definedName name="µg" localSheetId="8">#REF!</definedName>
    <definedName name="µg">#REF!</definedName>
    <definedName name="a" localSheetId="0" hidden="1">{"'Sheet1'!$L$16"}</definedName>
    <definedName name="A" localSheetId="8">'[1]PNT-QUOT-#3'!#REF!</definedName>
    <definedName name="a" localSheetId="2" hidden="1">{"'Sheet1'!$L$16"}</definedName>
    <definedName name="a" localSheetId="3" hidden="1">{"'Sheet1'!$L$16"}</definedName>
    <definedName name="a" localSheetId="4" hidden="1">{"'Sheet1'!$L$16"}</definedName>
    <definedName name="a" localSheetId="5" hidden="1">{"'Sheet1'!$L$16"}</definedName>
    <definedName name="a" localSheetId="7" hidden="1">{"'Sheet1'!$L$16"}</definedName>
    <definedName name="a" localSheetId="1" hidden="1">{"'Sheet1'!$L$16"}</definedName>
    <definedName name="a" localSheetId="6" hidden="1">{"'Sheet1'!$L$16"}</definedName>
    <definedName name="a" hidden="1">{"'Sheet1'!$L$16"}</definedName>
    <definedName name="â" localSheetId="0" hidden="1">{"'Sheet1'!$L$16"}</definedName>
    <definedName name="â" hidden="1">{"'Sheet1'!$L$16"}</definedName>
    <definedName name="a." localSheetId="0">#REF!</definedName>
    <definedName name="a." localSheetId="8">#REF!</definedName>
    <definedName name="a.">#REF!</definedName>
    <definedName name="a.1" localSheetId="0">#REF!</definedName>
    <definedName name="a.1" localSheetId="8">#REF!</definedName>
    <definedName name="a.1">#REF!</definedName>
    <definedName name="a.10" localSheetId="0">#REF!</definedName>
    <definedName name="a.10" localSheetId="8">#REF!</definedName>
    <definedName name="a.10">#REF!</definedName>
    <definedName name="a.12" localSheetId="8">#REF!</definedName>
    <definedName name="a.12">#REF!</definedName>
    <definedName name="a.13" localSheetId="8">#REF!</definedName>
    <definedName name="a.13">#REF!</definedName>
    <definedName name="a.2" localSheetId="8">#REF!</definedName>
    <definedName name="a.2">#REF!</definedName>
    <definedName name="a.3" localSheetId="8">#REF!</definedName>
    <definedName name="a.3">#REF!</definedName>
    <definedName name="a.4" localSheetId="8">#REF!</definedName>
    <definedName name="a.4">#REF!</definedName>
    <definedName name="a.5" localSheetId="8">#REF!</definedName>
    <definedName name="a.5">#REF!</definedName>
    <definedName name="a.6" localSheetId="8">#REF!</definedName>
    <definedName name="a.6">#REF!</definedName>
    <definedName name="a.7" localSheetId="8">#REF!</definedName>
    <definedName name="a.7">#REF!</definedName>
    <definedName name="a.8" localSheetId="8">#REF!</definedName>
    <definedName name="a.8">#REF!</definedName>
    <definedName name="a.9" localSheetId="8">#REF!</definedName>
    <definedName name="a.9">#REF!</definedName>
    <definedName name="a_" localSheetId="8">#REF!</definedName>
    <definedName name="a_">#REF!</definedName>
    <definedName name="a_min" localSheetId="8">#REF!</definedName>
    <definedName name="a_min">#REF!</definedName>
    <definedName name="a_s" localSheetId="8">#REF!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 localSheetId="0">#REF!</definedName>
    <definedName name="a1.1" localSheetId="8">#REF!</definedName>
    <definedName name="a1.1">#REF!</definedName>
    <definedName name="A1_2pv" localSheetId="0">#REF!</definedName>
    <definedName name="A1_2pv" localSheetId="8">#REF!</definedName>
    <definedName name="A1_2pv">#REF!</definedName>
    <definedName name="A1_4pv" localSheetId="0">#REF!</definedName>
    <definedName name="A1_4pv" localSheetId="8">#REF!</definedName>
    <definedName name="A1_4pv">#REF!</definedName>
    <definedName name="A120_" localSheetId="8">#REF!</definedName>
    <definedName name="A120_">#REF!</definedName>
    <definedName name="A1A">2.34</definedName>
    <definedName name="a1moi" localSheetId="0" hidden="1">{"'Sheet1'!$L$16"}</definedName>
    <definedName name="a1moi" localSheetId="2" hidden="1">{"'Sheet1'!$L$16"}</definedName>
    <definedName name="a1moi" localSheetId="3" hidden="1">{"'Sheet1'!$L$16"}</definedName>
    <definedName name="a1moi" localSheetId="4" hidden="1">{"'Sheet1'!$L$16"}</definedName>
    <definedName name="a1moi" localSheetId="5" hidden="1">{"'Sheet1'!$L$16"}</definedName>
    <definedName name="a1moi" localSheetId="7" hidden="1">{"'Sheet1'!$L$16"}</definedName>
    <definedName name="a1moi" localSheetId="1" hidden="1">{"'Sheet1'!$L$16"}</definedName>
    <definedName name="a1moi" localSheetId="6" hidden="1">{"'Sheet1'!$L$16"}</definedName>
    <definedName name="a1moi" hidden="1">{"'Sheet1'!$L$16"}</definedName>
    <definedName name="a1t" localSheetId="0">#REF!</definedName>
    <definedName name="a1t" localSheetId="8">#REF!</definedName>
    <definedName name="a1t">#REF!</definedName>
    <definedName name="a277Print_Titles" localSheetId="0">#REF!</definedName>
    <definedName name="a277Print_Titles" localSheetId="8">#REF!</definedName>
    <definedName name="a277Print_Titles">#REF!</definedName>
    <definedName name="A2G506" localSheetId="0">#REF!</definedName>
    <definedName name="A2G506" localSheetId="8">#REF!</definedName>
    <definedName name="A2G506">#REF!</definedName>
    <definedName name="A35_" localSheetId="8">#REF!</definedName>
    <definedName name="A35_">#REF!</definedName>
    <definedName name="A3pv" localSheetId="8">#REF!</definedName>
    <definedName name="A3pv">#REF!</definedName>
    <definedName name="A50_" localSheetId="8">#REF!</definedName>
    <definedName name="A50_">#REF!</definedName>
    <definedName name="A70_" localSheetId="8">#REF!</definedName>
    <definedName name="A70_">#REF!</definedName>
    <definedName name="A95_" localSheetId="8">#REF!</definedName>
    <definedName name="A95_">#REF!</definedName>
    <definedName name="AA" localSheetId="8">#REF!</definedName>
    <definedName name="AA">#REF!</definedName>
    <definedName name="AAA" localSheetId="0">'[38]MTL$-INTER'!#REF!</definedName>
    <definedName name="AAA" localSheetId="8">'[38]MTL$-INTER'!#REF!</definedName>
    <definedName name="AAA">'[38]MTL$-INTER'!#REF!</definedName>
    <definedName name="aaaa" localSheetId="0">[39]Revenue!#REF!</definedName>
    <definedName name="aAAA" localSheetId="8">#REF!</definedName>
    <definedName name="aAAA">#REF!</definedName>
    <definedName name="aaaaa" localSheetId="0">#REF!</definedName>
    <definedName name="aaaaa" localSheetId="8">#REF!</definedName>
    <definedName name="aaaaa">#REF!</definedName>
    <definedName name="aaaaaaa" localSheetId="0">#REF!</definedName>
    <definedName name="aaaaaaa" localSheetId="8">#REF!</definedName>
    <definedName name="aaaaaaa">#REF!</definedName>
    <definedName name="aabb" localSheetId="8">#REF!</definedName>
    <definedName name="aabb">#REF!</definedName>
    <definedName name="aan" localSheetId="8">#REF!</definedName>
    <definedName name="aan">#REF!</definedName>
    <definedName name="aass" localSheetId="0" hidden="1">{"'Sheet1'!$L$16"}</definedName>
    <definedName name="aass" hidden="1">{"'Sheet1'!$L$16"}</definedName>
    <definedName name="AB" localSheetId="0">#REF!</definedName>
    <definedName name="AB" localSheetId="8">#REF!</definedName>
    <definedName name="AB">#REF!</definedName>
    <definedName name="abba" localSheetId="0">#REF!</definedName>
    <definedName name="abba" localSheetId="8">#REF!</definedName>
    <definedName name="abba">#REF!</definedName>
    <definedName name="ABC" localSheetId="0" hidden="1">#REF!</definedName>
    <definedName name="ABC" hidden="1">#REF!</definedName>
    <definedName name="abs" localSheetId="8">#REF!</definedName>
    <definedName name="abs">#REF!</definedName>
    <definedName name="Ac_" localSheetId="8">#REF!</definedName>
    <definedName name="Ac_">#REF!</definedName>
    <definedName name="AC120_" localSheetId="8">#REF!</definedName>
    <definedName name="AC120_">#REF!</definedName>
    <definedName name="AC35_" localSheetId="8">#REF!</definedName>
    <definedName name="AC35_">#REF!</definedName>
    <definedName name="AC50_" localSheetId="8">#REF!</definedName>
    <definedName name="AC50_">#REF!</definedName>
    <definedName name="AC70_" localSheetId="8">#REF!</definedName>
    <definedName name="AC70_">#REF!</definedName>
    <definedName name="AC95_" localSheetId="8">#REF!</definedName>
    <definedName name="AC95_">#REF!</definedName>
    <definedName name="acbtb" localSheetId="8">#REF!</definedName>
    <definedName name="acbtb">#REF!</definedName>
    <definedName name="Acc_Payable" localSheetId="8">#REF!</definedName>
    <definedName name="Acc_Payable">#REF!</definedName>
    <definedName name="Acc_Receivable" localSheetId="8">#REF!</definedName>
    <definedName name="Acc_Receivable">#REF!</definedName>
    <definedName name="ACCCC" localSheetId="8">#REF!</definedName>
    <definedName name="ACCCC">#REF!</definedName>
    <definedName name="AccessDatabase" hidden="1">"C:\My Documents\LeBinh\Xls\VP Cong ty\FORM.mdb"</definedName>
    <definedName name="acdc" localSheetId="0">#REF!</definedName>
    <definedName name="acdc">#REF!</definedName>
    <definedName name="Act_tec" localSheetId="0">#REF!</definedName>
    <definedName name="Act_tec" localSheetId="8">#REF!</definedName>
    <definedName name="Act_tec">#REF!</definedName>
    <definedName name="Act1_2" localSheetId="0">#REF!</definedName>
    <definedName name="Act1_2" localSheetId="8">#REF!</definedName>
    <definedName name="Act1_2">#REF!</definedName>
    <definedName name="Act1_4" localSheetId="8">#REF!</definedName>
    <definedName name="Act1_4">#REF!</definedName>
    <definedName name="Actg" localSheetId="8">#REF!</definedName>
    <definedName name="Actg">#REF!</definedName>
    <definedName name="Acv" localSheetId="8">#REF!</definedName>
    <definedName name="Acv">#REF!</definedName>
    <definedName name="ấd" localSheetId="0" hidden="1">{"'Sheet1'!$L$16"}</definedName>
    <definedName name="ấd" hidden="1">{"'Sheet1'!$L$16"}</definedName>
    <definedName name="ADADADD" localSheetId="0" hidden="1">{"'Sheet1'!$L$16"}</definedName>
    <definedName name="ADADADD" localSheetId="2" hidden="1">{"'Sheet1'!$L$16"}</definedName>
    <definedName name="ADADADD" localSheetId="3" hidden="1">{"'Sheet1'!$L$16"}</definedName>
    <definedName name="ADADADD" localSheetId="4" hidden="1">{"'Sheet1'!$L$16"}</definedName>
    <definedName name="ADADADD" localSheetId="5" hidden="1">{"'Sheet1'!$L$16"}</definedName>
    <definedName name="ADADADD" localSheetId="7" hidden="1">{"'Sheet1'!$L$16"}</definedName>
    <definedName name="ADADADD" localSheetId="1" hidden="1">{"'Sheet1'!$L$16"}</definedName>
    <definedName name="ADADADD" localSheetId="6" hidden="1">{"'Sheet1'!$L$16"}</definedName>
    <definedName name="ADADADD" hidden="1">{"'Sheet1'!$L$16"}</definedName>
    <definedName name="ADAY" localSheetId="0">#REF!</definedName>
    <definedName name="ADAY" localSheetId="8">#REF!</definedName>
    <definedName name="ADAY">#REF!</definedName>
    <definedName name="adb" localSheetId="0">#REF!</definedName>
    <definedName name="adb" localSheetId="8">#REF!</definedName>
    <definedName name="adb">#REF!</definedName>
    <definedName name="Address" localSheetId="0">#REF!</definedName>
    <definedName name="Address" localSheetId="8">#REF!</definedName>
    <definedName name="Address">#REF!</definedName>
    <definedName name="ADEQ" localSheetId="8">#REF!</definedName>
    <definedName name="ADEQ">#REF!</definedName>
    <definedName name="âdf" localSheetId="0">{"Book5","sæ quü.xls","Dù to¸n x©y dùng nhµ s¶n xuÊt.xls","Than.xls","TiÕn ®é s¶n xuÊt - Th¸ng 9.xls"}</definedName>
    <definedName name="âdf" localSheetId="8">{"Book5","sæ quü.xls","Dù to¸n x©y dùng nhµ s¶n xuÊt.xls","Than.xls","TiÕn ®é s¶n xuÊt - Th¸ng 9.xls"}</definedName>
    <definedName name="âdf">{"Book5","sæ quü.xls","Dù to¸n x©y dùng nhµ s¶n xuÊt.xls","Than.xls","TiÕn ®é s¶n xuÊt - Th¸ng 9.xls"}</definedName>
    <definedName name="adg">#REF!</definedName>
    <definedName name="ADP" localSheetId="8">#REF!</definedName>
    <definedName name="ADP">#REF!</definedName>
    <definedName name="ae" localSheetId="0" hidden="1">{"'Sheet1'!$L$16"}</definedName>
    <definedName name="ae" localSheetId="2" hidden="1">{"'Sheet1'!$L$16"}</definedName>
    <definedName name="ae" localSheetId="3" hidden="1">{"'Sheet1'!$L$16"}</definedName>
    <definedName name="ae" localSheetId="4" hidden="1">{"'Sheet1'!$L$16"}</definedName>
    <definedName name="ae" localSheetId="5" hidden="1">{"'Sheet1'!$L$16"}</definedName>
    <definedName name="ae" localSheetId="7" hidden="1">{"'Sheet1'!$L$16"}</definedName>
    <definedName name="ae" localSheetId="1" hidden="1">{"'Sheet1'!$L$16"}</definedName>
    <definedName name="ae" localSheetId="6" hidden="1">{"'Sheet1'!$L$16"}</definedName>
    <definedName name="ae" hidden="1">{"'Sheet1'!$L$16"}</definedName>
    <definedName name="æ76" localSheetId="8">[40]chitiet!#REF!</definedName>
    <definedName name="æ76">[40]chitiet!#REF!</definedName>
    <definedName name="AEZ" localSheetId="0">#REF!</definedName>
    <definedName name="AEZ" localSheetId="8">#REF!</definedName>
    <definedName name="AEZ">#REF!</definedName>
    <definedName name="Ag_" localSheetId="0">#REF!</definedName>
    <definedName name="Ag_" localSheetId="8">#REF!</definedName>
    <definedName name="Ag_">#REF!</definedName>
    <definedName name="ag142X42" localSheetId="0">[22]chitimc!#REF!</definedName>
    <definedName name="ag142X42" localSheetId="8">[22]chitimc!#REF!</definedName>
    <definedName name="ag142X42">[22]chitimc!#REF!</definedName>
    <definedName name="ag15F80" localSheetId="0">#REF!</definedName>
    <definedName name="ag15F80" localSheetId="8">#REF!</definedName>
    <definedName name="ag15F80">#REF!</definedName>
    <definedName name="ag267N59" localSheetId="0">[22]chitimc!#REF!</definedName>
    <definedName name="ag267N59" localSheetId="8">[22]chitimc!#REF!</definedName>
    <definedName name="ag267N59">[22]chitimc!#REF!</definedName>
    <definedName name="Agpv" localSheetId="0">#REF!</definedName>
    <definedName name="Agpv" localSheetId="8">#REF!</definedName>
    <definedName name="Agpv">#REF!</definedName>
    <definedName name="ah" localSheetId="0">#REF!</definedName>
    <definedName name="ah" localSheetId="8">#REF!</definedName>
    <definedName name="ah">#REF!</definedName>
    <definedName name="ai" localSheetId="0">#REF!</definedName>
    <definedName name="ai" localSheetId="8">#REF!</definedName>
    <definedName name="ai">#REF!</definedName>
    <definedName name="aii" localSheetId="8">#REF!</definedName>
    <definedName name="aii">#REF!</definedName>
    <definedName name="aiii" localSheetId="8">#REF!</definedName>
    <definedName name="aiii">#REF!</definedName>
    <definedName name="aK_cap" localSheetId="8">#REF!</definedName>
    <definedName name="aK_cap">#REF!</definedName>
    <definedName name="aK_con" localSheetId="8">#REF!</definedName>
    <definedName name="aK_con">#REF!</definedName>
    <definedName name="aK_dep" localSheetId="8">#REF!</definedName>
    <definedName name="aK_dep">#REF!</definedName>
    <definedName name="aK_dis" localSheetId="8">#REF!</definedName>
    <definedName name="aK_dis">#REF!</definedName>
    <definedName name="aK_imm" localSheetId="8">#REF!</definedName>
    <definedName name="aK_imm">#REF!</definedName>
    <definedName name="aK_rof" localSheetId="8">#REF!</definedName>
    <definedName name="aK_rof">#REF!</definedName>
    <definedName name="aK_ron" localSheetId="8">#REF!</definedName>
    <definedName name="aK_ron">#REF!</definedName>
    <definedName name="aK_run" localSheetId="8">#REF!</definedName>
    <definedName name="aK_run">#REF!</definedName>
    <definedName name="aK_sed" localSheetId="8">#REF!</definedName>
    <definedName name="aK_sed">#REF!</definedName>
    <definedName name="AKHAC" localSheetId="8">#REF!</definedName>
    <definedName name="AKHAC">#REF!</definedName>
    <definedName name="Aktb1_2" localSheetId="8">#REF!</definedName>
    <definedName name="Aktb1_2">#REF!</definedName>
    <definedName name="Aktbg" localSheetId="8">#REF!</definedName>
    <definedName name="Aktbg">#REF!</definedName>
    <definedName name="Aktg" localSheetId="8">#REF!</definedName>
    <definedName name="Aktg">#REF!</definedName>
    <definedName name="Aktg1_2" localSheetId="8">#REF!</definedName>
    <definedName name="Aktg1_2">#REF!</definedName>
    <definedName name="Aktgg" localSheetId="8">#REF!</definedName>
    <definedName name="Aktgg">#REF!</definedName>
    <definedName name="alfa" localSheetId="8">#REF!</definedName>
    <definedName name="alfa">#REF!</definedName>
    <definedName name="Alfan" localSheetId="8">#REF!</definedName>
    <definedName name="Alfan">#REF!</definedName>
    <definedName name="All_Item" localSheetId="8">#REF!</definedName>
    <definedName name="All_Item">#REF!</definedName>
    <definedName name="ALPIN">#N/A</definedName>
    <definedName name="ALPJYOU">#N/A</definedName>
    <definedName name="ALPTOI">#N/A</definedName>
    <definedName name="ALTINH" localSheetId="0">#REF!</definedName>
    <definedName name="ALTINH" localSheetId="8">#REF!</definedName>
    <definedName name="ALTINH">#REF!</definedName>
    <definedName name="am." localSheetId="0">#REF!</definedName>
    <definedName name="am." localSheetId="8">#REF!</definedName>
    <definedName name="am.">#REF!</definedName>
    <definedName name="amiang" localSheetId="0">#REF!</definedName>
    <definedName name="amiang" localSheetId="8">#REF!</definedName>
    <definedName name="amiang">#REF!</definedName>
    <definedName name="amoi" localSheetId="0" hidden="1">{"'Sheet1'!$L$16"}</definedName>
    <definedName name="amoi" hidden="1">{"'Sheet1'!$L$16"}</definedName>
    <definedName name="aN_cap" localSheetId="0">#REF!</definedName>
    <definedName name="aN_cap" localSheetId="8">#REF!</definedName>
    <definedName name="aN_cap">#REF!</definedName>
    <definedName name="aN_con" localSheetId="0">#REF!</definedName>
    <definedName name="aN_con" localSheetId="8">#REF!</definedName>
    <definedName name="aN_con">#REF!</definedName>
    <definedName name="aN_dep" localSheetId="0">#REF!</definedName>
    <definedName name="aN_dep" localSheetId="8">#REF!</definedName>
    <definedName name="aN_dep">#REF!</definedName>
    <definedName name="aN_fix" localSheetId="8">#REF!</definedName>
    <definedName name="aN_fix">#REF!</definedName>
    <definedName name="aN_imm" localSheetId="8">#REF!</definedName>
    <definedName name="aN_imm">#REF!</definedName>
    <definedName name="aN_rof" localSheetId="8">#REF!</definedName>
    <definedName name="aN_rof">#REF!</definedName>
    <definedName name="aN_ron" localSheetId="8">#REF!</definedName>
    <definedName name="aN_ron">#REF!</definedName>
    <definedName name="aN_run" localSheetId="8">#REF!</definedName>
    <definedName name="aN_run">#REF!</definedName>
    <definedName name="aN_sed" localSheetId="8">#REF!</definedName>
    <definedName name="aN_sed">#REF!</definedName>
    <definedName name="anfa" localSheetId="8">#REF!</definedName>
    <definedName name="anfa">#REF!</definedName>
    <definedName name="anfa_s" localSheetId="8">#REF!</definedName>
    <definedName name="anfa_s">#REF!</definedName>
    <definedName name="ang" localSheetId="0">#REF!</definedName>
    <definedName name="ang" localSheetId="8">#REF!</definedName>
    <definedName name="ang">#REF!</definedName>
    <definedName name="Anguon" localSheetId="8">[39]Revenue!#REF!</definedName>
    <definedName name="Anguon">[39]Revenue!#REF!</definedName>
    <definedName name="anh" localSheetId="0">#REF!</definedName>
    <definedName name="anh" localSheetId="8">#REF!</definedName>
    <definedName name="anh">#REF!</definedName>
    <definedName name="ANN" localSheetId="8">#REF!</definedName>
    <definedName name="ANN">#REF!</definedName>
    <definedName name="anpha" localSheetId="8">#REF!</definedName>
    <definedName name="anpha">#REF!</definedName>
    <definedName name="ANQD" localSheetId="8">#REF!</definedName>
    <definedName name="ANQD">#REF!</definedName>
    <definedName name="ANQQH" localSheetId="0">[39]Revenue!#REF!</definedName>
    <definedName name="ANQQH" localSheetId="8">[39]Revenue!#REF!</definedName>
    <definedName name="ANQQH">[39]Revenue!#REF!</definedName>
    <definedName name="anscount" localSheetId="8" hidden="1">1</definedName>
    <definedName name="anscount" hidden="1">3</definedName>
    <definedName name="ANSNN" localSheetId="0">[39]Revenue!#REF!</definedName>
    <definedName name="ANSNN" localSheetId="8">[39]Revenue!#REF!</definedName>
    <definedName name="ANSNN">[39]Revenue!#REF!</definedName>
    <definedName name="ANSNNxnk" localSheetId="0">[39]Revenue!#REF!</definedName>
    <definedName name="ANSNNxnk" localSheetId="8">[39]Revenue!#REF!</definedName>
    <definedName name="ANSNNxnk">[39]Revenue!#REF!</definedName>
    <definedName name="Antoan" localSheetId="0" hidden="1">{"'Sheet1'!$L$16"}</definedName>
    <definedName name="Antoan" localSheetId="8" hidden="1">{"'Sheet1'!$L$16"}</definedName>
    <definedName name="Antoan" hidden="1">{"'Sheet1'!$L$16"}</definedName>
    <definedName name="ao" localSheetId="0">#REF!</definedName>
    <definedName name="ao">#REF!</definedName>
    <definedName name="aP_cap" localSheetId="0">#REF!</definedName>
    <definedName name="aP_cap" localSheetId="8">#REF!</definedName>
    <definedName name="aP_cap">#REF!</definedName>
    <definedName name="aP_con" localSheetId="8">#REF!</definedName>
    <definedName name="aP_con">#REF!</definedName>
    <definedName name="aP_dep" localSheetId="8">#REF!</definedName>
    <definedName name="aP_dep">#REF!</definedName>
    <definedName name="aP_dis" localSheetId="8">#REF!</definedName>
    <definedName name="aP_dis">#REF!</definedName>
    <definedName name="aP_imm" localSheetId="8">#REF!</definedName>
    <definedName name="aP_imm">#REF!</definedName>
    <definedName name="aP_rof" localSheetId="8">#REF!</definedName>
    <definedName name="aP_rof">#REF!</definedName>
    <definedName name="aP_ron" localSheetId="8">#REF!</definedName>
    <definedName name="aP_ron">#REF!</definedName>
    <definedName name="aP_run" localSheetId="8">#REF!</definedName>
    <definedName name="aP_run">#REF!</definedName>
    <definedName name="aP_sed" localSheetId="8">#REF!</definedName>
    <definedName name="aP_sed">#REF!</definedName>
    <definedName name="APC">[39]Revenue!#REF!</definedName>
    <definedName name="APCKH" localSheetId="0">'[41]Dt 2001'!#REF!</definedName>
    <definedName name="APCKH">'[41]Dt 2001'!#REF!</definedName>
    <definedName name="Apstot" localSheetId="0">#REF!</definedName>
    <definedName name="Apstot" localSheetId="8">#REF!</definedName>
    <definedName name="Apstot">#REF!</definedName>
    <definedName name="AQ" localSheetId="0">#REF!</definedName>
    <definedName name="AQ" localSheetId="8">#REF!</definedName>
    <definedName name="AQ">#REF!</definedName>
    <definedName name="aqbnmjm" localSheetId="0" hidden="1">#REF!</definedName>
    <definedName name="aqbnmjm" hidden="1">#REF!</definedName>
    <definedName name="As_" localSheetId="8">#REF!</definedName>
    <definedName name="As_">#REF!</definedName>
    <definedName name="AS2DocOpenMode" hidden="1">"AS2DocumentEdit"</definedName>
    <definedName name="asb" localSheetId="0">#REF!</definedName>
    <definedName name="asb">#REF!</definedName>
    <definedName name="asd" localSheetId="0">{"Book1","Dt tonghop.xls"}</definedName>
    <definedName name="asd" localSheetId="8">#REF!</definedName>
    <definedName name="asd">#REF!</definedName>
    <definedName name="asega" localSheetId="0">{"Thuxm2.xls","Sheet1"}</definedName>
    <definedName name="asega" localSheetId="8">{"Thuxm2.xls","Sheet1"}</definedName>
    <definedName name="asega">{"Thuxm2.xls","Sheet1"}</definedName>
    <definedName name="asss" localSheetId="0" hidden="1">{"'Sheet1'!$L$16"}</definedName>
    <definedName name="asss" localSheetId="2" hidden="1">{"'Sheet1'!$L$16"}</definedName>
    <definedName name="asss" localSheetId="3" hidden="1">{"'Sheet1'!$L$16"}</definedName>
    <definedName name="asss" localSheetId="4" hidden="1">{"'Sheet1'!$L$16"}</definedName>
    <definedName name="asss" localSheetId="5" hidden="1">{"'Sheet1'!$L$16"}</definedName>
    <definedName name="asss" localSheetId="7" hidden="1">{"'Sheet1'!$L$16"}</definedName>
    <definedName name="asss" localSheetId="1" hidden="1">{"'Sheet1'!$L$16"}</definedName>
    <definedName name="asss" localSheetId="6" hidden="1">{"'Sheet1'!$L$16"}</definedName>
    <definedName name="asss" hidden="1">{"'Sheet1'!$L$16"}</definedName>
    <definedName name="astr" localSheetId="0">#REF!</definedName>
    <definedName name="astr">#REF!</definedName>
    <definedName name="at1.5" localSheetId="0">#REF!</definedName>
    <definedName name="at1.5" localSheetId="8">#REF!</definedName>
    <definedName name="at1.5">#REF!</definedName>
    <definedName name="atg" localSheetId="0">#REF!</definedName>
    <definedName name="atg" localSheetId="8">#REF!</definedName>
    <definedName name="atg">#REF!</definedName>
    <definedName name="atgoi" localSheetId="8">#REF!</definedName>
    <definedName name="atgoi">#REF!</definedName>
    <definedName name="ATGT" localSheetId="0" hidden="1">{"'Sheet1'!$L$16"}</definedName>
    <definedName name="ATGT" localSheetId="8" hidden="1">{"'Sheet1'!$L$16"}</definedName>
    <definedName name="ATGT" localSheetId="2" hidden="1">{"'Sheet1'!$L$16"}</definedName>
    <definedName name="ATGT" localSheetId="3" hidden="1">{"'Sheet1'!$L$16"}</definedName>
    <definedName name="ATGT" localSheetId="4" hidden="1">{"'Sheet1'!$L$16"}</definedName>
    <definedName name="ATGT" localSheetId="5" hidden="1">{"'Sheet1'!$L$16"}</definedName>
    <definedName name="ATGT" localSheetId="7" hidden="1">{"'Sheet1'!$L$16"}</definedName>
    <definedName name="ATGT" localSheetId="1" hidden="1">{"'Sheet1'!$L$16"}</definedName>
    <definedName name="ATGT" localSheetId="6" hidden="1">{"'Sheet1'!$L$16"}</definedName>
    <definedName name="ATGT" hidden="1">{"'Sheet1'!$L$16"}</definedName>
    <definedName name="ATRAM" localSheetId="0">#REF!</definedName>
    <definedName name="ATRAM" localSheetId="8">#REF!</definedName>
    <definedName name="ATRAM">#REF!</definedName>
    <definedName name="ATW" localSheetId="0">#REF!</definedName>
    <definedName name="ATW" localSheetId="8">#REF!</definedName>
    <definedName name="ATW">#REF!</definedName>
    <definedName name="AU" localSheetId="0" hidden="1">{"'Sheet1'!$L$16"}</definedName>
    <definedName name="AU" hidden="1">{"'Sheet1'!$L$16"}</definedName>
    <definedName name="Avf" localSheetId="0">#REF!</definedName>
    <definedName name="Avf" localSheetId="8">#REF!</definedName>
    <definedName name="Avf">#REF!</definedName>
    <definedName name="Avl" localSheetId="0">#REF!</definedName>
    <definedName name="Avl" localSheetId="8">#REF!</definedName>
    <definedName name="Avl">#REF!</definedName>
    <definedName name="B" localSheetId="8">'[1]PNT-QUOT-#3'!#REF!</definedName>
    <definedName name="B">'[1]PNT-QUOT-#3'!#REF!</definedName>
    <definedName name="B.4" localSheetId="0">#REF!</definedName>
    <definedName name="B.4" localSheetId="8">#REF!</definedName>
    <definedName name="B.4">#REF!</definedName>
    <definedName name="B.nuamat">7.25</definedName>
    <definedName name="b_240" localSheetId="0">'[23]THPDMoi  (2)'!#REF!</definedName>
    <definedName name="b_240" localSheetId="8">'[23]THPDMoi  (2)'!#REF!</definedName>
    <definedName name="b_240">'[23]THPDMoi  (2)'!#REF!</definedName>
    <definedName name="b_280" localSheetId="0">'[23]THPDMoi  (2)'!#REF!</definedName>
    <definedName name="b_280">'[23]THPDMoi  (2)'!#REF!</definedName>
    <definedName name="b_320" localSheetId="0">'[23]THPDMoi  (2)'!#REF!</definedName>
    <definedName name="b_320">'[23]THPDMoi  (2)'!#REF!</definedName>
    <definedName name="b_dd1" localSheetId="0">#REF!</definedName>
    <definedName name="b_dd1" localSheetId="8">#REF!</definedName>
    <definedName name="b_dd1">#REF!</definedName>
    <definedName name="b_DL" localSheetId="0">#REF!</definedName>
    <definedName name="b_DL" localSheetId="8">#REF!</definedName>
    <definedName name="b_DL">#REF!</definedName>
    <definedName name="b_eh" localSheetId="0">#REF!</definedName>
    <definedName name="b_eh" localSheetId="8">#REF!</definedName>
    <definedName name="b_eh">#REF!</definedName>
    <definedName name="b_eh1" localSheetId="8">#REF!</definedName>
    <definedName name="b_eh1">#REF!</definedName>
    <definedName name="b_ev" localSheetId="8">#REF!</definedName>
    <definedName name="b_ev">#REF!</definedName>
    <definedName name="b_ev1" localSheetId="8">#REF!</definedName>
    <definedName name="b_ev1">#REF!</definedName>
    <definedName name="b_FR" localSheetId="8">#REF!</definedName>
    <definedName name="b_FR">#REF!</definedName>
    <definedName name="b_fr1" localSheetId="8">#REF!</definedName>
    <definedName name="b_fr1">#REF!</definedName>
    <definedName name="B_Isc" localSheetId="8">#REF!</definedName>
    <definedName name="B_Isc">#REF!</definedName>
    <definedName name="b_LL" localSheetId="8">#REF!</definedName>
    <definedName name="b_LL">#REF!</definedName>
    <definedName name="b_ll1" localSheetId="8">#REF!</definedName>
    <definedName name="b_ll1">#REF!</definedName>
    <definedName name="b_min" localSheetId="8">#REF!</definedName>
    <definedName name="b_min">#REF!</definedName>
    <definedName name="B_n_tuyÓn_than_Cöa__ng">"tco"</definedName>
    <definedName name="B_tinh" localSheetId="0">#REF!</definedName>
    <definedName name="B_tinh" localSheetId="8">#REF!</definedName>
    <definedName name="B_tinh">#REF!</definedName>
    <definedName name="b_WL" localSheetId="0">#REF!</definedName>
    <definedName name="b_WL" localSheetId="8">#REF!</definedName>
    <definedName name="b_WL">#REF!</definedName>
    <definedName name="b_WL1" localSheetId="0">#REF!</definedName>
    <definedName name="b_WL1" localSheetId="8">#REF!</definedName>
    <definedName name="b_WL1">#REF!</definedName>
    <definedName name="b_WS" localSheetId="8">#REF!</definedName>
    <definedName name="b_WS">#REF!</definedName>
    <definedName name="b_ws1" localSheetId="8">#REF!</definedName>
    <definedName name="b_ws1">#REF!</definedName>
    <definedName name="b12." localSheetId="8">#REF!</definedName>
    <definedName name="b12.">#REF!</definedName>
    <definedName name="B1a" localSheetId="0">{"BIEUBA~1.XLS"}</definedName>
    <definedName name="B1a">{"BIEUBA~1.XLS"}</definedName>
    <definedName name="B1b" localSheetId="0">{"BIEUBA~1.XLS"}</definedName>
    <definedName name="B1b">{"BIEUBA~1.XLS"}</definedName>
    <definedName name="b1s" localSheetId="0">#REF!</definedName>
    <definedName name="b1s" localSheetId="8">#REF!</definedName>
    <definedName name="b1s">#REF!</definedName>
    <definedName name="b1s_" localSheetId="0">#REF!</definedName>
    <definedName name="b1s_" localSheetId="8">#REF!</definedName>
    <definedName name="b1s_">#REF!</definedName>
    <definedName name="b1t" localSheetId="0">#REF!</definedName>
    <definedName name="b1t" localSheetId="8">#REF!</definedName>
    <definedName name="b1t">#REF!</definedName>
    <definedName name="b2_" localSheetId="8">#REF!</definedName>
    <definedName name="b2_">#REF!</definedName>
    <definedName name="b2t" localSheetId="8">#REF!</definedName>
    <definedName name="b2t">#REF!</definedName>
    <definedName name="b3_" localSheetId="8">#REF!</definedName>
    <definedName name="b3_">#REF!</definedName>
    <definedName name="B3a" localSheetId="8">#REF!</definedName>
    <definedName name="B3a">#REF!</definedName>
    <definedName name="b3t" localSheetId="8">#REF!</definedName>
    <definedName name="b3t">#REF!</definedName>
    <definedName name="b4_" localSheetId="8">#REF!</definedName>
    <definedName name="b4_">#REF!</definedName>
    <definedName name="b4t" localSheetId="8">#REF!</definedName>
    <definedName name="b4t">#REF!</definedName>
    <definedName name="b60x" localSheetId="8">#REF!</definedName>
    <definedName name="b60x">#REF!</definedName>
    <definedName name="b7_" localSheetId="0">'[42]Xuly Data'!#REF!</definedName>
    <definedName name="b7_" localSheetId="8">'[42]Xuly Data'!#REF!</definedName>
    <definedName name="b7_">'[42]Xuly Data'!#REF!</definedName>
    <definedName name="b8." localSheetId="0">'[43]So lieu chung'!#REF!</definedName>
    <definedName name="b8." localSheetId="8">'[43]So lieu chung'!#REF!</definedName>
    <definedName name="b8.">'[43]So lieu chung'!#REF!</definedName>
    <definedName name="b80x" localSheetId="0">#REF!</definedName>
    <definedName name="b80x" localSheetId="8">#REF!</definedName>
    <definedName name="b80x">#REF!</definedName>
    <definedName name="b9." localSheetId="0">'[43]So lieu chung'!#REF!</definedName>
    <definedName name="b9.">'[43]So lieu chung'!#REF!</definedName>
    <definedName name="ba." localSheetId="0">'[43]So lieu chung'!#REF!</definedName>
    <definedName name="ba.">'[43]So lieu chung'!#REF!</definedName>
    <definedName name="bac25d" localSheetId="0">#REF!</definedName>
    <definedName name="bac25d" localSheetId="8">#REF!</definedName>
    <definedName name="bac25d">#REF!</definedName>
    <definedName name="bac27d" localSheetId="0">#REF!</definedName>
    <definedName name="bac27d" localSheetId="8">#REF!</definedName>
    <definedName name="bac27d">#REF!</definedName>
    <definedName name="bac2d" localSheetId="0">#REF!</definedName>
    <definedName name="bac2d" localSheetId="8">#REF!</definedName>
    <definedName name="bac2d">#REF!</definedName>
    <definedName name="bac3.5">12971</definedName>
    <definedName name="bac3.7">13180</definedName>
    <definedName name="bac35d" localSheetId="0">#REF!</definedName>
    <definedName name="bac35d" localSheetId="8">#REF!</definedName>
    <definedName name="bac35d">#REF!</definedName>
    <definedName name="bac37d" localSheetId="0">#REF!</definedName>
    <definedName name="bac37d" localSheetId="8">#REF!</definedName>
    <definedName name="bac37d">#REF!</definedName>
    <definedName name="bac3d" localSheetId="0">#REF!</definedName>
    <definedName name="bac3d" localSheetId="8">#REF!</definedName>
    <definedName name="bac3d">#REF!</definedName>
    <definedName name="bac4.5">14925</definedName>
    <definedName name="bac45d" localSheetId="0">#REF!</definedName>
    <definedName name="bac45d" localSheetId="8">#REF!</definedName>
    <definedName name="bac45d">#REF!</definedName>
    <definedName name="bac47d" localSheetId="0">#REF!</definedName>
    <definedName name="bac47d" localSheetId="8">#REF!</definedName>
    <definedName name="bac47d">#REF!</definedName>
    <definedName name="bac4d" localSheetId="0">#REF!</definedName>
    <definedName name="bac4d" localSheetId="8">#REF!</definedName>
    <definedName name="bac4d">#REF!</definedName>
    <definedName name="bac4d1" localSheetId="8">#REF!</definedName>
    <definedName name="bac4d1">#REF!</definedName>
    <definedName name="BacKan" localSheetId="8">#REF!</definedName>
    <definedName name="BacKan">#REF!</definedName>
    <definedName name="bactham" localSheetId="8">#REF!</definedName>
    <definedName name="bactham">#REF!</definedName>
    <definedName name="Bai_ducdam_coc" localSheetId="8">#REF!</definedName>
    <definedName name="Bai_ducdam_coc">#REF!</definedName>
    <definedName name="BAMUA1" localSheetId="8">#REF!</definedName>
    <definedName name="BAMUA1">#REF!</definedName>
    <definedName name="BAMUA2" localSheetId="8">#REF!</definedName>
    <definedName name="BAMUA2">#REF!</definedName>
    <definedName name="ban" localSheetId="0">'[44]chung loai'!#REF!</definedName>
    <definedName name="ban" localSheetId="8">#REF!</definedName>
    <definedName name="ban">#REF!</definedName>
    <definedName name="ban_dan" localSheetId="8">#REF!</definedName>
    <definedName name="ban_dan">#REF!</definedName>
    <definedName name="BANG" localSheetId="0">[45]Sheet1!#REF!</definedName>
    <definedName name="BANG" localSheetId="8">[45]Sheet1!#REF!</definedName>
    <definedName name="BANG">[45]Sheet1!#REF!</definedName>
    <definedName name="BANG_CHI_TIET_THI_NGHIEM_CONG_TO" localSheetId="0">#REF!</definedName>
    <definedName name="BANG_CHI_TIET_THI_NGHIEM_CONG_TO" localSheetId="8">#REF!</definedName>
    <definedName name="BANG_CHI_TIET_THI_NGHIEM_CONG_TO">#REF!</definedName>
    <definedName name="BANG_CHI_TIET_THI_NGHIEM_DZ0.4KV" localSheetId="8">#REF!</definedName>
    <definedName name="BANG_CHI_TIET_THI_NGHIEM_DZ0.4KV">#REF!</definedName>
    <definedName name="Bang_cly" localSheetId="0">#REF!</definedName>
    <definedName name="Bang_cly" localSheetId="8">#REF!</definedName>
    <definedName name="Bang_cly">#REF!</definedName>
    <definedName name="Bang_CVC" localSheetId="0">#REF!</definedName>
    <definedName name="Bang_CVC" localSheetId="8">#REF!</definedName>
    <definedName name="Bang_CVC">#REF!</definedName>
    <definedName name="bang_gia" localSheetId="8">#REF!</definedName>
    <definedName name="bang_gia">#REF!</definedName>
    <definedName name="bang_gia1" localSheetId="8">#REF!</definedName>
    <definedName name="bang_gia1">#REF!</definedName>
    <definedName name="bang_ke_nop_nsach" localSheetId="8">#REF!</definedName>
    <definedName name="bang_ke_nop_nsach">#REF!</definedName>
    <definedName name="BANG_TINH">'[46]CD-LETRAI29+200-39'!$B$11:$K$787</definedName>
    <definedName name="BANG_TONG_HOP_CONG_TO" localSheetId="0">#REF!</definedName>
    <definedName name="BANG_TONG_HOP_CONG_TO" localSheetId="8">#REF!</definedName>
    <definedName name="BANG_TONG_HOP_CONG_TO">#REF!</definedName>
    <definedName name="BANG_TONG_HOP_DZ0.4KV" localSheetId="0">#REF!</definedName>
    <definedName name="BANG_TONG_HOP_DZ0.4KV" localSheetId="8">#REF!</definedName>
    <definedName name="BANG_TONG_HOP_DZ0.4KV">#REF!</definedName>
    <definedName name="BANG_TONG_HOP_DZ22KV" localSheetId="0">#REF!</definedName>
    <definedName name="BANG_TONG_HOP_DZ22KV" localSheetId="8">#REF!</definedName>
    <definedName name="BANG_TONG_HOP_DZ22KV">#REF!</definedName>
    <definedName name="BANG_TONG_HOP_KHO_BAI" localSheetId="8">#REF!</definedName>
    <definedName name="BANG_TONG_HOP_KHO_BAI">#REF!</definedName>
    <definedName name="BANG_TONG_HOP_TBA" localSheetId="8">#REF!</definedName>
    <definedName name="BANG_TONG_HOP_TBA">#REF!</definedName>
    <definedName name="Bang_travl" localSheetId="8">#REF!</definedName>
    <definedName name="Bang_travl">#REF!</definedName>
    <definedName name="BANG1" localSheetId="8">#REF!</definedName>
    <definedName name="BANG1">#REF!</definedName>
    <definedName name="bangchu" localSheetId="0">#REF!</definedName>
    <definedName name="bangchu" localSheetId="8">#REF!</definedName>
    <definedName name="bangchu">#REF!</definedName>
    <definedName name="bangciti" localSheetId="0">'[23]dongia (2)'!#REF!</definedName>
    <definedName name="bangciti" localSheetId="8">'[23]dongia (2)'!#REF!</definedName>
    <definedName name="bangciti">'[23]dongia (2)'!#REF!</definedName>
    <definedName name="bangluong" localSheetId="0">#REF!</definedName>
    <definedName name="bangluong" localSheetId="8">#REF!</definedName>
    <definedName name="bangluong">#REF!</definedName>
    <definedName name="BangMa" localSheetId="0">#REF!</definedName>
    <definedName name="BangMa" localSheetId="8">#REF!</definedName>
    <definedName name="BangMa">#REF!</definedName>
    <definedName name="Bangtienluong" localSheetId="8">#REF!</definedName>
    <definedName name="Bangtienluong">#REF!</definedName>
    <definedName name="bangtinh" localSheetId="8">#REF!</definedName>
    <definedName name="bangtinh">#REF!</definedName>
    <definedName name="banql" localSheetId="0" hidden="1">{"'Sheet1'!$L$16"}</definedName>
    <definedName name="banql" localSheetId="2" hidden="1">{"'Sheet1'!$L$16"}</definedName>
    <definedName name="banql" localSheetId="3" hidden="1">{"'Sheet1'!$L$16"}</definedName>
    <definedName name="banql" localSheetId="4" hidden="1">{"'Sheet1'!$L$16"}</definedName>
    <definedName name="banql" localSheetId="5" hidden="1">{"'Sheet1'!$L$16"}</definedName>
    <definedName name="banql" localSheetId="7" hidden="1">{"'Sheet1'!$L$16"}</definedName>
    <definedName name="banql" localSheetId="1" hidden="1">{"'Sheet1'!$L$16"}</definedName>
    <definedName name="banql" localSheetId="6" hidden="1">{"'Sheet1'!$L$16"}</definedName>
    <definedName name="banql" hidden="1">{"'Sheet1'!$L$16"}</definedName>
    <definedName name="BanQLDA" localSheetId="0">#REF!</definedName>
    <definedName name="BanQLDA" localSheetId="8">#REF!</definedName>
    <definedName name="BanQLDA">#REF!</definedName>
    <definedName name="BAOGIATHANG">[47]BAOGIATHANG!$B$3:$E$119</definedName>
    <definedName name="baotaibovay" localSheetId="0">#REF!</definedName>
    <definedName name="baotaibovay" localSheetId="8">#REF!</definedName>
    <definedName name="baotaibovay">#REF!</definedName>
    <definedName name="Bar">'[48]B-B'!$B$65:$J$66</definedName>
    <definedName name="BarData" localSheetId="0">#REF!</definedName>
    <definedName name="BarData" localSheetId="8">#REF!</definedName>
    <definedName name="BarData">#REF!</definedName>
    <definedName name="Bardata1" localSheetId="0">#REF!</definedName>
    <definedName name="Bardata1" localSheetId="8">#REF!</definedName>
    <definedName name="Bardata1">#REF!</definedName>
    <definedName name="Bay" localSheetId="0">#REF!</definedName>
    <definedName name="Bay" localSheetId="8">#REF!</definedName>
    <definedName name="Bay">#REF!</definedName>
    <definedName name="bb" localSheetId="0">{"Thuxm2.xls","Sheet1"}</definedName>
    <definedName name="BB" localSheetId="8">#REF!</definedName>
    <definedName name="BB">#REF!</definedName>
    <definedName name="bb." localSheetId="0">'[43]So lieu chung'!#REF!</definedName>
    <definedName name="bb.">'[43]So lieu chung'!#REF!</definedName>
    <definedName name="Bbb" localSheetId="0">#REF!</definedName>
    <definedName name="Bbb" localSheetId="8">#REF!</definedName>
    <definedName name="Bbb">#REF!</definedName>
    <definedName name="bbbb" localSheetId="0">#REF!</definedName>
    <definedName name="bbbb" localSheetId="8">#REF!</definedName>
    <definedName name="bbbb">#REF!</definedName>
    <definedName name="bbcn" localSheetId="0">#REF!</definedName>
    <definedName name="bbcn" localSheetId="8">#REF!</definedName>
    <definedName name="bbcn">#REF!</definedName>
    <definedName name="bbkt" localSheetId="8">#REF!</definedName>
    <definedName name="bbkt">#REF!</definedName>
    <definedName name="bbtc" localSheetId="8">#REF!</definedName>
    <definedName name="bbtc">#REF!</definedName>
    <definedName name="Bbtt" localSheetId="8">#REF!</definedName>
    <definedName name="Bbtt">#REF!</definedName>
    <definedName name="bbvuong" localSheetId="8">#REF!</definedName>
    <definedName name="bbvuong">#REF!</definedName>
    <definedName name="bc" localSheetId="0">[49]Pier!$K$6</definedName>
    <definedName name="bc" localSheetId="8">#REF!</definedName>
    <definedName name="bc">#REF!</definedName>
    <definedName name="bc_1" localSheetId="8">#REF!</definedName>
    <definedName name="bc_1">#REF!</definedName>
    <definedName name="bcau" localSheetId="8">#REF!</definedName>
    <definedName name="bcau">#REF!</definedName>
    <definedName name="Bcb" localSheetId="8">#REF!</definedName>
    <definedName name="Bcb">#REF!</definedName>
    <definedName name="BCBo" localSheetId="0" hidden="1">{"'Sheet1'!$L$16"}</definedName>
    <definedName name="BCBo" localSheetId="8" hidden="1">{"'Sheet1'!$L$16"}</definedName>
    <definedName name="BCBo" hidden="1">{"'Sheet1'!$L$16"}</definedName>
    <definedName name="BCDKH" localSheetId="0">#REF!</definedName>
    <definedName name="BCDKH">#REF!</definedName>
    <definedName name="BCDSCKC" localSheetId="0">#REF!</definedName>
    <definedName name="BCDSCKC" localSheetId="8">#REF!</definedName>
    <definedName name="BCDSCKC">#REF!</definedName>
    <definedName name="BCDSCKN" localSheetId="0">#REF!</definedName>
    <definedName name="BCDSCKN" localSheetId="8">#REF!</definedName>
    <definedName name="BCDSCKN">#REF!</definedName>
    <definedName name="BCDSDNC" localSheetId="8">#REF!</definedName>
    <definedName name="BCDSDNC">#REF!</definedName>
    <definedName name="BCDSDNN" localSheetId="8">#REF!</definedName>
    <definedName name="BCDSDNN">#REF!</definedName>
    <definedName name="Bctt" localSheetId="8">#REF!</definedName>
    <definedName name="Bctt">#REF!</definedName>
    <definedName name="bd">[34]gVL!$Q$15</definedName>
    <definedName name="BDAY" localSheetId="0">#REF!</definedName>
    <definedName name="BDAY" localSheetId="8">#REF!</definedName>
    <definedName name="BDAY">#REF!</definedName>
    <definedName name="bdc" localSheetId="0">#REF!</definedName>
    <definedName name="bdc" localSheetId="8">#REF!</definedName>
    <definedName name="bdc">#REF!</definedName>
    <definedName name="bdd">1.5</definedName>
    <definedName name="bdht15nc" localSheetId="0">[23]gtrinh!#REF!</definedName>
    <definedName name="bdht15nc" localSheetId="8">[23]gtrinh!#REF!</definedName>
    <definedName name="bdht15nc">[23]gtrinh!#REF!</definedName>
    <definedName name="bdht15vl" localSheetId="0">[23]gtrinh!#REF!</definedName>
    <definedName name="bdht15vl" localSheetId="8">[23]gtrinh!#REF!</definedName>
    <definedName name="bdht15vl">[23]gtrinh!#REF!</definedName>
    <definedName name="bdht25nc" localSheetId="0">[23]gtrinh!#REF!</definedName>
    <definedName name="bdht25nc" localSheetId="8">[23]gtrinh!#REF!</definedName>
    <definedName name="bdht25nc">[23]gtrinh!#REF!</definedName>
    <definedName name="bdht25vl" localSheetId="0">[23]gtrinh!#REF!</definedName>
    <definedName name="bdht25vl">[23]gtrinh!#REF!</definedName>
    <definedName name="bdht325nc" localSheetId="0">[23]gtrinh!#REF!</definedName>
    <definedName name="bdht325nc">[23]gtrinh!#REF!</definedName>
    <definedName name="bdht325vl">[23]gtrinh!#REF!</definedName>
    <definedName name="BDIM" localSheetId="0">#REF!</definedName>
    <definedName name="BDIM" localSheetId="8">#REF!</definedName>
    <definedName name="BDIM">#REF!</definedName>
    <definedName name="bdw" localSheetId="0">#REF!</definedName>
    <definedName name="bdw" localSheetId="8">#REF!</definedName>
    <definedName name="bdw">#REF!</definedName>
    <definedName name="be" localSheetId="0">#REF!</definedName>
    <definedName name="be" localSheetId="8">#REF!</definedName>
    <definedName name="be">#REF!</definedName>
    <definedName name="Be_duc_dam" localSheetId="8">#REF!</definedName>
    <definedName name="Be_duc_dam">#REF!</definedName>
    <definedName name="bé_giao_th_ng" localSheetId="8">#REF!</definedName>
    <definedName name="bé_giao_th_ng">#REF!</definedName>
    <definedName name="bé_x_y_dùng" localSheetId="8">#REF!</definedName>
    <definedName name="bé_x_y_dùng">#REF!</definedName>
    <definedName name="BE100M" localSheetId="8">#REF!</definedName>
    <definedName name="BE100M">#REF!</definedName>
    <definedName name="Be1L" localSheetId="8">#REF!</definedName>
    <definedName name="Be1L">#REF!</definedName>
    <definedName name="BE50M" localSheetId="8">#REF!</definedName>
    <definedName name="BE50M">#REF!</definedName>
    <definedName name="bengam" localSheetId="8">#REF!</definedName>
    <definedName name="bengam">#REF!</definedName>
    <definedName name="benuoc" localSheetId="8">#REF!</definedName>
    <definedName name="benuoc">#REF!</definedName>
    <definedName name="beta" localSheetId="8">#REF!</definedName>
    <definedName name="beta">#REF!</definedName>
    <definedName name="Bezugsfeld" localSheetId="8">#REF!</definedName>
    <definedName name="Bezugsfeld">#REF!</definedName>
    <definedName name="Bgc" localSheetId="8">#REF!</definedName>
    <definedName name="Bgc">#REF!</definedName>
    <definedName name="Bgiang" localSheetId="0" hidden="1">{"'Sheet1'!$L$16"}</definedName>
    <definedName name="Bgiang" localSheetId="8" hidden="1">{"'Sheet1'!$L$16"}</definedName>
    <definedName name="Bgiang" localSheetId="2" hidden="1">{"'Sheet1'!$L$16"}</definedName>
    <definedName name="Bgiang" localSheetId="3" hidden="1">{"'Sheet1'!$L$16"}</definedName>
    <definedName name="Bgiang" localSheetId="4" hidden="1">{"'Sheet1'!$L$16"}</definedName>
    <definedName name="Bgiang" localSheetId="5" hidden="1">{"'Sheet1'!$L$16"}</definedName>
    <definedName name="Bgiang" localSheetId="7" hidden="1">{"'Sheet1'!$L$16"}</definedName>
    <definedName name="Bgiang" localSheetId="1" hidden="1">{"'Sheet1'!$L$16"}</definedName>
    <definedName name="Bgiang" localSheetId="6" hidden="1">{"'Sheet1'!$L$16"}</definedName>
    <definedName name="Bgiang" hidden="1">{"'Sheet1'!$L$16"}</definedName>
    <definedName name="BGS">#REF!</definedName>
    <definedName name="BGVL" localSheetId="0" hidden="1">{"'Sheet1'!$L$16"}</definedName>
    <definedName name="BGVL" hidden="1">{"'Sheet1'!$L$16"}</definedName>
    <definedName name="bia" localSheetId="0">#REF!</definedName>
    <definedName name="bia" localSheetId="8">#REF!</definedName>
    <definedName name="bia">#REF!</definedName>
    <definedName name="bienbao" localSheetId="0">#REF!</definedName>
    <definedName name="bienbao" localSheetId="8">#REF!</definedName>
    <definedName name="bienbao">#REF!</definedName>
    <definedName name="Bieu1" localSheetId="0">{"BIEUBA~1.XLS"}</definedName>
    <definedName name="Bieu1">{"BIEUBA~1.XLS"}</definedName>
    <definedName name="Bieu2" localSheetId="0">{"BIEUBA~1.XLS"}</definedName>
    <definedName name="Bieu2">{"BIEUBA~1.XLS"}</definedName>
    <definedName name="Binhduong" localSheetId="0">#REF!</definedName>
    <definedName name="Binhduong" localSheetId="8">#REF!</definedName>
    <definedName name="Binhduong">#REF!</definedName>
    <definedName name="Binhphuoc" localSheetId="0">#REF!</definedName>
    <definedName name="Binhphuoc" localSheetId="8">#REF!</definedName>
    <definedName name="Binhphuoc">#REF!</definedName>
    <definedName name="Bio_tec" localSheetId="0">#REF!</definedName>
    <definedName name="Bio_tec" localSheetId="8">#REF!</definedName>
    <definedName name="Bio_tec">#REF!</definedName>
    <definedName name="BKinh" localSheetId="8">#REF!</definedName>
    <definedName name="BKinh">#REF!</definedName>
    <definedName name="blang" localSheetId="8">#REF!</definedName>
    <definedName name="blang">#REF!</definedName>
    <definedName name="blc" localSheetId="8">#REF!</definedName>
    <definedName name="blc">#REF!</definedName>
    <definedName name="blkh" localSheetId="8">#REF!</definedName>
    <definedName name="blkh">#REF!</definedName>
    <definedName name="blkh1" localSheetId="8">#REF!</definedName>
    <definedName name="blkh1">#REF!</definedName>
    <definedName name="BLOCK1" localSheetId="8">#REF!</definedName>
    <definedName name="BLOCK1">#REF!</definedName>
    <definedName name="BLOCK2" localSheetId="8">#REF!</definedName>
    <definedName name="BLOCK2">#REF!</definedName>
    <definedName name="BLOCK3" localSheetId="8">#REF!</definedName>
    <definedName name="BLOCK3">#REF!</definedName>
    <definedName name="blong" localSheetId="8">#REF!</definedName>
    <definedName name="blong">#REF!</definedName>
    <definedName name="Bm">3.5</definedName>
    <definedName name="Bmat" localSheetId="0">#REF!</definedName>
    <definedName name="Bmat">#REF!</definedName>
    <definedName name="Bmn" localSheetId="0">#REF!</definedName>
    <definedName name="Bmn" localSheetId="8">#REF!</definedName>
    <definedName name="Bmn">#REF!</definedName>
    <definedName name="BMS" localSheetId="0" hidden="1">{"'Sheet1'!$L$16"}</definedName>
    <definedName name="BMS" localSheetId="2" hidden="1">{"'Sheet1'!$L$16"}</definedName>
    <definedName name="BMS" localSheetId="3" hidden="1">{"'Sheet1'!$L$16"}</definedName>
    <definedName name="BMS" localSheetId="4" hidden="1">{"'Sheet1'!$L$16"}</definedName>
    <definedName name="BMS" localSheetId="5" hidden="1">{"'Sheet1'!$L$16"}</definedName>
    <definedName name="BMS" localSheetId="7" hidden="1">{"'Sheet1'!$L$16"}</definedName>
    <definedName name="BMS" localSheetId="1" hidden="1">{"'Sheet1'!$L$16"}</definedName>
    <definedName name="BMS" localSheetId="6" hidden="1">{"'Sheet1'!$L$16"}</definedName>
    <definedName name="BMS" hidden="1">{"'Sheet1'!$L$16"}</definedName>
    <definedName name="Bn">6.5</definedName>
    <definedName name="bN_fix" localSheetId="0">#REF!</definedName>
    <definedName name="bN_fix" localSheetId="8">#REF!</definedName>
    <definedName name="bN_fix">#REF!</definedName>
    <definedName name="Bnc" localSheetId="0">#REF!</definedName>
    <definedName name="Bnc" localSheetId="8">#REF!</definedName>
    <definedName name="Bnc">#REF!</definedName>
    <definedName name="bnc_2" localSheetId="0">#REF!</definedName>
    <definedName name="bnc_2" localSheetId="8">#REF!</definedName>
    <definedName name="bnc_2">#REF!</definedName>
    <definedName name="bnc3_2" localSheetId="8">#REF!</definedName>
    <definedName name="bnc3_2">#REF!</definedName>
    <definedName name="bnc4_2" localSheetId="8">#REF!</definedName>
    <definedName name="bnc4_2">#REF!</definedName>
    <definedName name="bnc4_5" localSheetId="8">#REF!</definedName>
    <definedName name="bnc4_5">#REF!</definedName>
    <definedName name="Bng" localSheetId="8">#REF!</definedName>
    <definedName name="Bng">#REF!</definedName>
    <definedName name="Bon" localSheetId="8">#REF!</definedName>
    <definedName name="Bon">#REF!</definedName>
    <definedName name="book1" localSheetId="8">#REF!</definedName>
    <definedName name="book1">#REF!</definedName>
    <definedName name="Book2" localSheetId="8">#REF!</definedName>
    <definedName name="Book2">#REF!</definedName>
    <definedName name="booking_CoGS" localSheetId="8">#REF!</definedName>
    <definedName name="booking_CoGS">#REF!</definedName>
    <definedName name="BOQ" localSheetId="8">#REF!</definedName>
    <definedName name="BOQ">#REF!</definedName>
    <definedName name="botda" localSheetId="8">#REF!</definedName>
    <definedName name="botda">#REF!</definedName>
    <definedName name="bp" localSheetId="8">#REF!</definedName>
    <definedName name="bp">#REF!</definedName>
    <definedName name="bpm" localSheetId="8">#REF!</definedName>
    <definedName name="bpm">#REF!</definedName>
    <definedName name="Bptc" localSheetId="8">#REF!</definedName>
    <definedName name="Bptc">#REF!</definedName>
    <definedName name="bql" localSheetId="0" hidden="1">{#N/A,#N/A,FALSE,"Chi tiÆt"}</definedName>
    <definedName name="bql" localSheetId="2" hidden="1">{#N/A,#N/A,FALSE,"Chi tiÆt"}</definedName>
    <definedName name="bql" localSheetId="3" hidden="1">{#N/A,#N/A,FALSE,"Chi tiÆt"}</definedName>
    <definedName name="bql" localSheetId="4" hidden="1">{#N/A,#N/A,FALSE,"Chi tiÆt"}</definedName>
    <definedName name="bql" localSheetId="5" hidden="1">{#N/A,#N/A,FALSE,"Chi tiÆt"}</definedName>
    <definedName name="bql" localSheetId="7" hidden="1">{#N/A,#N/A,FALSE,"Chi tiÆt"}</definedName>
    <definedName name="bql" localSheetId="1" hidden="1">{#N/A,#N/A,FALSE,"Chi tiÆt"}</definedName>
    <definedName name="bql" localSheetId="6" hidden="1">{#N/A,#N/A,FALSE,"Chi tiÆt"}</definedName>
    <definedName name="bql" hidden="1">{#N/A,#N/A,FALSE,"Chi tiÆt"}</definedName>
    <definedName name="BQLTB" localSheetId="0">#REF!</definedName>
    <definedName name="BQLTB" localSheetId="8">#REF!</definedName>
    <definedName name="BQLTB">#REF!</definedName>
    <definedName name="BQLXL" localSheetId="0">#REF!</definedName>
    <definedName name="BQLXL" localSheetId="8">#REF!</definedName>
    <definedName name="BQLXL">#REF!</definedName>
    <definedName name="BQP">'[50]BANCO (3)'!$N$124</definedName>
    <definedName name="Bsb" localSheetId="0">#REF!</definedName>
    <definedName name="Bsb" localSheetId="8">#REF!</definedName>
    <definedName name="Bsb">#REF!</definedName>
    <definedName name="BSM" localSheetId="0">#REF!</definedName>
    <definedName name="BSM" localSheetId="8">#REF!</definedName>
    <definedName name="BSM">#REF!</definedName>
    <definedName name="bson" localSheetId="0">#REF!</definedName>
    <definedName name="bson" localSheetId="8">#REF!</definedName>
    <definedName name="bson">#REF!</definedName>
    <definedName name="Bstt" localSheetId="8">#REF!</definedName>
    <definedName name="Bstt">#REF!</definedName>
    <definedName name="bt" localSheetId="0">'[46]CD-LETRAI29+200-39'!$B$11:$K$787</definedName>
    <definedName name="bt" localSheetId="8">#REF!</definedName>
    <definedName name="bt">#REF!</definedName>
    <definedName name="BT_125" localSheetId="8">#REF!</definedName>
    <definedName name="BT_125">#REF!</definedName>
    <definedName name="BT_A1" localSheetId="8">#REF!</definedName>
    <definedName name="BT_A1">#REF!</definedName>
    <definedName name="BT_A2.1" localSheetId="8">#REF!</definedName>
    <definedName name="BT_A2.1">#REF!</definedName>
    <definedName name="BT_A2.2" localSheetId="8">#REF!</definedName>
    <definedName name="BT_A2.2">#REF!</definedName>
    <definedName name="BT_B1" localSheetId="8">#REF!</definedName>
    <definedName name="BT_B1">#REF!</definedName>
    <definedName name="BT_B2" localSheetId="8">#REF!</definedName>
    <definedName name="BT_B2">#REF!</definedName>
    <definedName name="BT_C1" localSheetId="8">#REF!</definedName>
    <definedName name="BT_C1">#REF!</definedName>
    <definedName name="BT_CT_Mong_Mo_Tru_Cau" localSheetId="8">#REF!</definedName>
    <definedName name="BT_CT_Mong_Mo_Tru_Cau">#REF!</definedName>
    <definedName name="BT_loai_A2.1" localSheetId="8">#REF!</definedName>
    <definedName name="BT_loai_A2.1">#REF!</definedName>
    <definedName name="BT_P1" localSheetId="8">#REF!</definedName>
    <definedName name="BT_P1">#REF!</definedName>
    <definedName name="BT200_50" localSheetId="8">#REF!</definedName>
    <definedName name="BT200_50">#REF!</definedName>
    <definedName name="btabd" localSheetId="8">#REF!</definedName>
    <definedName name="btabd">#REF!</definedName>
    <definedName name="btadn" localSheetId="8">#REF!</definedName>
    <definedName name="btadn">#REF!</definedName>
    <definedName name="btah" localSheetId="8">#REF!</definedName>
    <definedName name="btah">#REF!</definedName>
    <definedName name="btah1" localSheetId="8">#REF!</definedName>
    <definedName name="btah1">#REF!</definedName>
    <definedName name="btai" localSheetId="8">#REF!</definedName>
    <definedName name="btai">#REF!</definedName>
    <definedName name="btaqn" localSheetId="8">#REF!</definedName>
    <definedName name="btaqn">#REF!</definedName>
    <definedName name="btaqt" localSheetId="8">#REF!</definedName>
    <definedName name="btaqt">#REF!</definedName>
    <definedName name="btbdn" localSheetId="8">#REF!</definedName>
    <definedName name="btbdn">#REF!</definedName>
    <definedName name="btbh" localSheetId="8">#REF!</definedName>
    <definedName name="btbh">#REF!</definedName>
    <definedName name="btbqn" localSheetId="8">#REF!</definedName>
    <definedName name="btbqn">#REF!</definedName>
    <definedName name="btbqt" localSheetId="8">#REF!</definedName>
    <definedName name="btbqt">#REF!</definedName>
    <definedName name="btcdn" localSheetId="8">#REF!</definedName>
    <definedName name="btcdn">#REF!</definedName>
    <definedName name="btch" localSheetId="8">#REF!</definedName>
    <definedName name="btch">#REF!</definedName>
    <definedName name="btch1" localSheetId="8">#REF!</definedName>
    <definedName name="btch1">#REF!</definedName>
    <definedName name="btch2" localSheetId="8">#REF!</definedName>
    <definedName name="btch2">#REF!</definedName>
    <definedName name="btchiuaxitm300" localSheetId="8">#REF!</definedName>
    <definedName name="btchiuaxitm300">#REF!</definedName>
    <definedName name="BTchiuaxm200" localSheetId="8">#REF!</definedName>
    <definedName name="BTchiuaxm200">#REF!</definedName>
    <definedName name="btcocM400" localSheetId="8">#REF!</definedName>
    <definedName name="btcocM400">#REF!</definedName>
    <definedName name="BTcot" localSheetId="8">#REF!</definedName>
    <definedName name="BTcot">#REF!</definedName>
    <definedName name="Btcot1" localSheetId="8">#REF!</definedName>
    <definedName name="Btcot1">#REF!</definedName>
    <definedName name="btcqn" localSheetId="8">#REF!</definedName>
    <definedName name="btcqn">#REF!</definedName>
    <definedName name="btcqt" localSheetId="8">#REF!</definedName>
    <definedName name="btcqt">#REF!</definedName>
    <definedName name="btdbd" localSheetId="8">#REF!</definedName>
    <definedName name="btdbd">#REF!</definedName>
    <definedName name="btddn" localSheetId="8">#REF!</definedName>
    <definedName name="btddn">#REF!</definedName>
    <definedName name="btdh" localSheetId="8">#REF!</definedName>
    <definedName name="btdh">#REF!</definedName>
    <definedName name="btdqn" localSheetId="8">#REF!</definedName>
    <definedName name="btdqn">#REF!</definedName>
    <definedName name="btdqt" localSheetId="8">#REF!</definedName>
    <definedName name="btdqt">#REF!</definedName>
    <definedName name="bteqn" localSheetId="8">#REF!</definedName>
    <definedName name="bteqn">#REF!</definedName>
    <definedName name="btham" localSheetId="8">#REF!</definedName>
    <definedName name="btham">#REF!</definedName>
    <definedName name="btkn" localSheetId="8">#REF!</definedName>
    <definedName name="btkn">#REF!</definedName>
    <definedName name="BTlotm100" localSheetId="8">#REF!</definedName>
    <definedName name="BTlotm100">#REF!</definedName>
    <definedName name="BTLY" localSheetId="8">#REF!</definedName>
    <definedName name="BTLY">#REF!</definedName>
    <definedName name="btm" localSheetId="8">#REF!</definedName>
    <definedName name="btm">#REF!</definedName>
    <definedName name="btm1002x4" localSheetId="8">#REF!</definedName>
    <definedName name="btm1002x4">#REF!</definedName>
    <definedName name="btm1502x4" localSheetId="8">#REF!</definedName>
    <definedName name="btm1502x4">#REF!</definedName>
    <definedName name="btm1504x6" localSheetId="8">#REF!</definedName>
    <definedName name="btm1504x6">#REF!</definedName>
    <definedName name="btm2002x4" localSheetId="8">#REF!</definedName>
    <definedName name="btm2002x4">#REF!</definedName>
    <definedName name="BTN_CPDD_tuoi_nhua_lot" localSheetId="8">#REF!</definedName>
    <definedName name="BTN_CPDD_tuoi_nhua_lot">#REF!</definedName>
    <definedName name="BTNmin" localSheetId="8">#REF!</definedName>
    <definedName name="BTNmin">#REF!</definedName>
    <definedName name="BTNtrung" localSheetId="8">#REF!</definedName>
    <definedName name="BTNtrung">#REF!</definedName>
    <definedName name="btr" localSheetId="8">#REF!</definedName>
    <definedName name="btr">#REF!</definedName>
    <definedName name="BTRAM" localSheetId="8">#REF!</definedName>
    <definedName name="BTRAM">#REF!</definedName>
    <definedName name="BU_CHENH_LECH_DZ0.4KV" localSheetId="8">#REF!</definedName>
    <definedName name="BU_CHENH_LECH_DZ0.4KV">#REF!</definedName>
    <definedName name="BU_CHENH_LECH_DZ22KV" localSheetId="8">#REF!</definedName>
    <definedName name="BU_CHENH_LECH_DZ22KV">#REF!</definedName>
    <definedName name="BU_CHENH_LECH_TBA" localSheetId="8">#REF!</definedName>
    <definedName name="BU_CHENH_LECH_TBA">#REF!</definedName>
    <definedName name="Bua" localSheetId="8">#REF!</definedName>
    <definedName name="Bua">#REF!</definedName>
    <definedName name="bùc" localSheetId="0">{"Book1","Dt tonghop.xls"}</definedName>
    <definedName name="bùc" localSheetId="8">{"Book1","Dt tonghop.xls"}</definedName>
    <definedName name="bùc">{"Book1","Dt tonghop.xls"}</definedName>
    <definedName name="Bulongma">8700</definedName>
    <definedName name="Bulongthepcoctiepdia" localSheetId="0">#REF!</definedName>
    <definedName name="Bulongthepcoctiepdia">#REF!</definedName>
    <definedName name="buoc" localSheetId="0">#REF!</definedName>
    <definedName name="buoc" localSheetId="8">#REF!</definedName>
    <definedName name="buoc">#REF!</definedName>
    <definedName name="Bust" localSheetId="0">#REF!</definedName>
    <definedName name="Bust" localSheetId="8">#REF!</definedName>
    <definedName name="Bust">#REF!</definedName>
    <definedName name="Button_26">"SOKTMAY1003_SOQUI_VND__List"</definedName>
    <definedName name="Button_28">"SOKTMAY1003_SOQUI_VND__List"</definedName>
    <definedName name="bv" localSheetId="0">#REF!</definedName>
    <definedName name="bv">#REF!</definedName>
    <definedName name="BVCISUMMARY" localSheetId="0">#REF!</definedName>
    <definedName name="BVCISUMMARY" localSheetId="8">#REF!</definedName>
    <definedName name="BVCISUMMARY">#REF!</definedName>
    <definedName name="bvt" localSheetId="0">#REF!</definedName>
    <definedName name="bvt" localSheetId="8">#REF!</definedName>
    <definedName name="bvt">#REF!</definedName>
    <definedName name="bvtb" localSheetId="8">#REF!</definedName>
    <definedName name="bvtb">#REF!</definedName>
    <definedName name="bvttt" localSheetId="8">#REF!</definedName>
    <definedName name="bvttt">#REF!</definedName>
    <definedName name="C." localSheetId="8">#REF!</definedName>
    <definedName name="C.">#REF!</definedName>
    <definedName name="c.." localSheetId="8">#REF!</definedName>
    <definedName name="c..">#REF!</definedName>
    <definedName name="C.1.1..Phat_tuyen" localSheetId="8">#REF!</definedName>
    <definedName name="C.1.1..Phat_tuyen">#REF!</definedName>
    <definedName name="C.1.10..VC_Thu_cong_CG" localSheetId="8">#REF!</definedName>
    <definedName name="C.1.10..VC_Thu_cong_CG">#REF!</definedName>
    <definedName name="C.1.2..Chat_cay_thu_cong" localSheetId="8">#REF!</definedName>
    <definedName name="C.1.2..Chat_cay_thu_cong">#REF!</definedName>
    <definedName name="C.1.3..Chat_cay_may" localSheetId="8">#REF!</definedName>
    <definedName name="C.1.3..Chat_cay_may">#REF!</definedName>
    <definedName name="C.1.4..Dao_goc_cay" localSheetId="8">#REF!</definedName>
    <definedName name="C.1.4..Dao_goc_cay">#REF!</definedName>
    <definedName name="C.1.5..Lam_duong_tam" localSheetId="8">#REF!</definedName>
    <definedName name="C.1.5..Lam_duong_tam">#REF!</definedName>
    <definedName name="C.1.6..Lam_cau_tam" localSheetId="8">#REF!</definedName>
    <definedName name="C.1.6..Lam_cau_tam">#REF!</definedName>
    <definedName name="C.1.7..Rai_da_chong_lun" localSheetId="8">#REF!</definedName>
    <definedName name="C.1.7..Rai_da_chong_lun">#REF!</definedName>
    <definedName name="C.1.8..Lam_kho_tam" localSheetId="8">#REF!</definedName>
    <definedName name="C.1.8..Lam_kho_tam">#REF!</definedName>
    <definedName name="C.1.8..San_mat_bang" localSheetId="8">#REF!</definedName>
    <definedName name="C.1.8..San_mat_bang">#REF!</definedName>
    <definedName name="C.2.1..VC_Thu_cong" localSheetId="8">#REF!</definedName>
    <definedName name="C.2.1..VC_Thu_cong">#REF!</definedName>
    <definedName name="C.2.2..VC_T_cong_CG" localSheetId="8">#REF!</definedName>
    <definedName name="C.2.2..VC_T_cong_CG">#REF!</definedName>
    <definedName name="C.2.3..Boc_do" localSheetId="8">#REF!</definedName>
    <definedName name="C.2.3..Boc_do">#REF!</definedName>
    <definedName name="C.3.1..Dao_dat_mong_cot" localSheetId="8">#REF!</definedName>
    <definedName name="C.3.1..Dao_dat_mong_cot">#REF!</definedName>
    <definedName name="C.3.2..Dao_dat_de_dap" localSheetId="8">#REF!</definedName>
    <definedName name="C.3.2..Dao_dat_de_dap">#REF!</definedName>
    <definedName name="C.3.3..Dap_dat_mong" localSheetId="8">#REF!</definedName>
    <definedName name="C.3.3..Dap_dat_mong">#REF!</definedName>
    <definedName name="C.3.4..Dao_dap_TDia" localSheetId="8">#REF!</definedName>
    <definedName name="C.3.4..Dao_dap_TDia">#REF!</definedName>
    <definedName name="C.3.5..Dap_bo_bao" localSheetId="8">#REF!</definedName>
    <definedName name="C.3.5..Dap_bo_bao">#REF!</definedName>
    <definedName name="C.3.6..Bom_tat_nuoc" localSheetId="8">#REF!</definedName>
    <definedName name="C.3.6..Bom_tat_nuoc">#REF!</definedName>
    <definedName name="C.3.7..Dao_bun" localSheetId="8">#REF!</definedName>
    <definedName name="C.3.7..Dao_bun">#REF!</definedName>
    <definedName name="C.3.8..Dap_cat_CT" localSheetId="8">#REF!</definedName>
    <definedName name="C.3.8..Dap_cat_CT">#REF!</definedName>
    <definedName name="C.3.9..Dao_pha_da" localSheetId="8">#REF!</definedName>
    <definedName name="C.3.9..Dao_pha_da">#REF!</definedName>
    <definedName name="C.4.1.Cot_thep" localSheetId="8">#REF!</definedName>
    <definedName name="C.4.1.Cot_thep">#REF!</definedName>
    <definedName name="C.4.2..Van_khuon" localSheetId="8">#REF!</definedName>
    <definedName name="C.4.2..Van_khuon">#REF!</definedName>
    <definedName name="C.4.3..Be_tong" localSheetId="8">#REF!</definedName>
    <definedName name="C.4.3..Be_tong">#REF!</definedName>
    <definedName name="C.4.4..Lap_BT_D.San" localSheetId="8">#REF!</definedName>
    <definedName name="C.4.4..Lap_BT_D.San">#REF!</definedName>
    <definedName name="C.4.5..Xay_da_hoc" localSheetId="8">#REF!</definedName>
    <definedName name="C.4.5..Xay_da_hoc">#REF!</definedName>
    <definedName name="C.4.6..Dong_coc" localSheetId="8">#REF!</definedName>
    <definedName name="C.4.6..Dong_coc">#REF!</definedName>
    <definedName name="C.4.7..Quet_Bi_tum" localSheetId="8">#REF!</definedName>
    <definedName name="C.4.7..Quet_Bi_tum">#REF!</definedName>
    <definedName name="C.5.1..Lap_cot_thep" localSheetId="8">#REF!</definedName>
    <definedName name="C.5.1..Lap_cot_thep">#REF!</definedName>
    <definedName name="C.5.2..Lap_cot_BT" localSheetId="8">#REF!</definedName>
    <definedName name="C.5.2..Lap_cot_BT">#REF!</definedName>
    <definedName name="C.5.3..Lap_dat_xa" localSheetId="8">#REF!</definedName>
    <definedName name="C.5.3..Lap_dat_xa">#REF!</definedName>
    <definedName name="C.5.4..Lap_tiep_dia" localSheetId="8">#REF!</definedName>
    <definedName name="C.5.4..Lap_tiep_dia">#REF!</definedName>
    <definedName name="C.5.5..Son_sat_thep" localSheetId="8">#REF!</definedName>
    <definedName name="C.5.5..Son_sat_thep">#REF!</definedName>
    <definedName name="C.6.1..Lap_su_dung" localSheetId="8">#REF!</definedName>
    <definedName name="C.6.1..Lap_su_dung">#REF!</definedName>
    <definedName name="C.6.2..Lap_su_CS" localSheetId="8">#REF!</definedName>
    <definedName name="C.6.2..Lap_su_CS">#REF!</definedName>
    <definedName name="C.6.3..Su_chuoi_do" localSheetId="8">#REF!</definedName>
    <definedName name="C.6.3..Su_chuoi_do">#REF!</definedName>
    <definedName name="C.6.4..Su_chuoi_neo" localSheetId="8">#REF!</definedName>
    <definedName name="C.6.4..Su_chuoi_neo">#REF!</definedName>
    <definedName name="C.6.5..Lap_phu_kien" localSheetId="8">#REF!</definedName>
    <definedName name="C.6.5..Lap_phu_kien">#REF!</definedName>
    <definedName name="C.6.6..Ep_noi_day" localSheetId="8">#REF!</definedName>
    <definedName name="C.6.6..Ep_noi_day">#REF!</definedName>
    <definedName name="C.6.7..KD_vuot_CN" localSheetId="8">#REF!</definedName>
    <definedName name="C.6.7..KD_vuot_CN">#REF!</definedName>
    <definedName name="C.6.8..Rai_cang_day" localSheetId="8">#REF!</definedName>
    <definedName name="C.6.8..Rai_cang_day">#REF!</definedName>
    <definedName name="C.6.9..Cap_quang" localSheetId="8">#REF!</definedName>
    <definedName name="C.6.9..Cap_quang">#REF!</definedName>
    <definedName name="C.doc1">540</definedName>
    <definedName name="C.doc2">740</definedName>
    <definedName name="C_" localSheetId="0">#REF!</definedName>
    <definedName name="C_" localSheetId="8">#REF!</definedName>
    <definedName name="C_">#REF!</definedName>
    <definedName name="c_comp" localSheetId="0">#REF!</definedName>
    <definedName name="c_comp" localSheetId="8">#REF!</definedName>
    <definedName name="c_comp">#REF!</definedName>
    <definedName name="C_LENGTH" localSheetId="0">#REF!</definedName>
    <definedName name="C_LENGTH" localSheetId="8">#REF!</definedName>
    <definedName name="C_LENGTH">#REF!</definedName>
    <definedName name="c_n" localSheetId="8">#REF!</definedName>
    <definedName name="c_n">#REF!</definedName>
    <definedName name="C_WIDTH" localSheetId="8">#REF!</definedName>
    <definedName name="C_WIDTH">#REF!</definedName>
    <definedName name="c5." localSheetId="8">#REF!</definedName>
    <definedName name="c5.">#REF!</definedName>
    <definedName name="CA" localSheetId="8">#REF!</definedName>
    <definedName name="CA">#REF!</definedName>
    <definedName name="ca.1111" localSheetId="8">#REF!</definedName>
    <definedName name="ca.1111">#REF!</definedName>
    <definedName name="ca.1111.th" localSheetId="8">#REF!</definedName>
    <definedName name="ca.1111.th">#REF!</definedName>
    <definedName name="CA_PTVT" localSheetId="8">#REF!</definedName>
    <definedName name="CA_PTVT">#REF!</definedName>
    <definedName name="CABLE2">'[51]MTO REV.0'!$A$1:$Q$570</definedName>
    <definedName name="CACAU">298161</definedName>
    <definedName name="Cachdienchuoi" localSheetId="0">#REF!</definedName>
    <definedName name="Cachdienchuoi">#REF!</definedName>
    <definedName name="Cachdiendung" localSheetId="0">#REF!</definedName>
    <definedName name="Cachdiendung" localSheetId="8">#REF!</definedName>
    <definedName name="Cachdiendung">#REF!</definedName>
    <definedName name="Cachdienhaap" localSheetId="0">#REF!</definedName>
    <definedName name="Cachdienhaap" localSheetId="8">#REF!</definedName>
    <definedName name="Cachdienhaap">#REF!</definedName>
    <definedName name="Can_doi" localSheetId="8">#REF!</definedName>
    <definedName name="Can_doi">#REF!</definedName>
    <definedName name="CanBQL" localSheetId="8">#REF!</definedName>
    <definedName name="CanBQL">#REF!</definedName>
    <definedName name="CanLePhi" localSheetId="8">#REF!</definedName>
    <definedName name="CanLePhi">#REF!</definedName>
    <definedName name="CanMT" localSheetId="8">#REF!</definedName>
    <definedName name="CanMT">#REF!</definedName>
    <definedName name="cao" localSheetId="8">#REF!</definedName>
    <definedName name="cao">#REF!</definedName>
    <definedName name="cap" localSheetId="8">#REF!</definedName>
    <definedName name="cap">#REF!</definedName>
    <definedName name="Cap_DUL_doc_B" localSheetId="8">#REF!</definedName>
    <definedName name="Cap_DUL_doc_B">#REF!</definedName>
    <definedName name="CAP_DUL_ngang_B" localSheetId="8">#REF!</definedName>
    <definedName name="CAP_DUL_ngang_B">#REF!</definedName>
    <definedName name="cap_DUL_va_TC" localSheetId="8">#REF!</definedName>
    <definedName name="cap_DUL_va_TC">#REF!</definedName>
    <definedName name="cap0.7" localSheetId="8">#REF!</definedName>
    <definedName name="cap0.7">#REF!</definedName>
    <definedName name="CAPDAT" localSheetId="0">[23]phuluc1!#REF!</definedName>
    <definedName name="CAPDAT" localSheetId="8">[23]phuluc1!#REF!</definedName>
    <definedName name="CAPDAT">[23]phuluc1!#REF!</definedName>
    <definedName name="Capvon" localSheetId="0" hidden="1">{#N/A,#N/A,FALSE,"Chi tiÆt"}</definedName>
    <definedName name="Capvon" localSheetId="2" hidden="1">{#N/A,#N/A,FALSE,"Chi tiÆt"}</definedName>
    <definedName name="Capvon" localSheetId="3" hidden="1">{#N/A,#N/A,FALSE,"Chi tiÆt"}</definedName>
    <definedName name="Capvon" localSheetId="4" hidden="1">{#N/A,#N/A,FALSE,"Chi tiÆt"}</definedName>
    <definedName name="Capvon" localSheetId="5" hidden="1">{#N/A,#N/A,FALSE,"Chi tiÆt"}</definedName>
    <definedName name="Capvon" localSheetId="7" hidden="1">{#N/A,#N/A,FALSE,"Chi tiÆt"}</definedName>
    <definedName name="Capvon" localSheetId="1" hidden="1">{#N/A,#N/A,FALSE,"Chi tiÆt"}</definedName>
    <definedName name="Capvon" localSheetId="6" hidden="1">{#N/A,#N/A,FALSE,"Chi tiÆt"}</definedName>
    <definedName name="Capvon" hidden="1">{#N/A,#N/A,FALSE,"Chi tiÆt"}</definedName>
    <definedName name="Car" localSheetId="0">#REF!</definedName>
    <definedName name="Car" localSheetId="8">#REF!</definedName>
    <definedName name="Car">#REF!</definedName>
    <definedName name="casing" localSheetId="0">#REF!</definedName>
    <definedName name="casing" localSheetId="8">#REF!</definedName>
    <definedName name="casing">#REF!</definedName>
    <definedName name="Cat" localSheetId="0">#REF!</definedName>
    <definedName name="Cat" localSheetId="8">#REF!</definedName>
    <definedName name="Cat">#REF!</definedName>
    <definedName name="Catalog" localSheetId="8">#REF!</definedName>
    <definedName name="Catalog">#REF!</definedName>
    <definedName name="catden" localSheetId="8">#REF!</definedName>
    <definedName name="catden">#REF!</definedName>
    <definedName name="Category_All" localSheetId="8">#REF!</definedName>
    <definedName name="Category_All">#REF!</definedName>
    <definedName name="CATIN">#N/A</definedName>
    <definedName name="CATJYOU">#N/A</definedName>
    <definedName name="catm" localSheetId="0">#REF!</definedName>
    <definedName name="catm" localSheetId="8">#REF!</definedName>
    <definedName name="catm">#REF!</definedName>
    <definedName name="catn" localSheetId="0">#REF!</definedName>
    <definedName name="catn" localSheetId="8">#REF!</definedName>
    <definedName name="catn">#REF!</definedName>
    <definedName name="CATREC">#N/A</definedName>
    <definedName name="CATSYU">#N/A</definedName>
    <definedName name="catvang" localSheetId="0">[52]CPTNo!#REF!</definedName>
    <definedName name="catvang" localSheetId="8">[52]CPTNo!#REF!</definedName>
    <definedName name="catvang">[52]CPTNo!#REF!</definedName>
    <definedName name="cau">[53]NC!$B$5:$C$56</definedName>
    <definedName name="cau_nho" localSheetId="0">#REF!</definedName>
    <definedName name="cau_nho" localSheetId="8">#REF!</definedName>
    <definedName name="cau_nho">#REF!</definedName>
    <definedName name="cau10T" localSheetId="0">#REF!</definedName>
    <definedName name="cau10T" localSheetId="8">#REF!</definedName>
    <definedName name="cau10T">#REF!</definedName>
    <definedName name="CauCong2" localSheetId="0">#REF!</definedName>
    <definedName name="CauCong2" localSheetId="8">#REF!</definedName>
    <definedName name="CauCong2">#REF!</definedName>
    <definedName name="CauCong3" localSheetId="8">#REF!</definedName>
    <definedName name="CauCong3">#REF!</definedName>
    <definedName name="CauCong4" localSheetId="8">#REF!</definedName>
    <definedName name="CauCong4">#REF!</definedName>
    <definedName name="CauCong5" localSheetId="8">#REF!</definedName>
    <definedName name="CauCong5">#REF!</definedName>
    <definedName name="CBE50M" localSheetId="8">#REF!</definedName>
    <definedName name="CBE50M">#REF!</definedName>
    <definedName name="CBTH" localSheetId="0" hidden="1">{"'Sheet1'!$L$16"}</definedName>
    <definedName name="CBTH" localSheetId="2" hidden="1">{"'Sheet1'!$L$16"}</definedName>
    <definedName name="CBTH" localSheetId="3" hidden="1">{"'Sheet1'!$L$16"}</definedName>
    <definedName name="CBTH" localSheetId="4" hidden="1">{"'Sheet1'!$L$16"}</definedName>
    <definedName name="CBTH" localSheetId="5" hidden="1">{"'Sheet1'!$L$16"}</definedName>
    <definedName name="CBTH" localSheetId="7" hidden="1">{"'Sheet1'!$L$16"}</definedName>
    <definedName name="CBTH" localSheetId="1" hidden="1">{"'Sheet1'!$L$16"}</definedName>
    <definedName name="CBTH" localSheetId="6" hidden="1">{"'Sheet1'!$L$16"}</definedName>
    <definedName name="CBTH" hidden="1">{"'Sheet1'!$L$16"}</definedName>
    <definedName name="cc" localSheetId="0">[35]gVL!$N$38</definedName>
    <definedName name="cc" localSheetId="8">#REF!</definedName>
    <definedName name="cc">#REF!</definedName>
    <definedName name="ccc" localSheetId="0">#REF!</definedName>
    <definedName name="ccc" localSheetId="8">#REF!</definedName>
    <definedName name="ccc">#REF!</definedName>
    <definedName name="cch" localSheetId="0">#REF!</definedName>
    <definedName name="cch" localSheetId="8">#REF!</definedName>
    <definedName name="cch">#REF!</definedName>
    <definedName name="cchong" localSheetId="0">#REF!</definedName>
    <definedName name="cchong" localSheetId="8">#REF!</definedName>
    <definedName name="cchong">#REF!</definedName>
    <definedName name="CCNK" localSheetId="8">[54]QMCT!#REF!</definedName>
    <definedName name="CCNK">[54]QMCT!#REF!</definedName>
    <definedName name="CCS" localSheetId="0">#REF!</definedName>
    <definedName name="CCS" localSheetId="8">#REF!</definedName>
    <definedName name="CCS">#REF!</definedName>
    <definedName name="cd" localSheetId="0">[35]gVL!$N$15</definedName>
    <definedName name="cd" localSheetId="8">#REF!</definedName>
    <definedName name="cd">#REF!</definedName>
    <definedName name="CDAY" localSheetId="8">#REF!</definedName>
    <definedName name="CDAY">#REF!</definedName>
    <definedName name="CDBT" localSheetId="8">#REF!</definedName>
    <definedName name="CDBT">#REF!</definedName>
    <definedName name="CDCK" localSheetId="8">#REF!</definedName>
    <definedName name="CDCK">#REF!</definedName>
    <definedName name="CDCN" localSheetId="8">#REF!</definedName>
    <definedName name="CDCN">#REF!</definedName>
    <definedName name="CDCU" localSheetId="8">#REF!</definedName>
    <definedName name="CDCU">#REF!</definedName>
    <definedName name="CDD" localSheetId="8">#REF!</definedName>
    <definedName name="CDD">#REF!</definedName>
    <definedName name="CDday" localSheetId="8">#REF!</definedName>
    <definedName name="CDday">#REF!</definedName>
    <definedName name="CDDB" localSheetId="0">'[42]Xuly Data'!#REF!</definedName>
    <definedName name="CDDB" localSheetId="8">'[42]Xuly Data'!#REF!</definedName>
    <definedName name="CDDB">'[42]Xuly Data'!#REF!</definedName>
    <definedName name="cddc" localSheetId="0">#REF!</definedName>
    <definedName name="cddc" localSheetId="8">#REF!</definedName>
    <definedName name="cddc">#REF!</definedName>
    <definedName name="CDDD" localSheetId="0">'[23]THPDMoi  (2)'!#REF!</definedName>
    <definedName name="CDDD" localSheetId="8">'[23]THPDMoi  (2)'!#REF!</definedName>
    <definedName name="CDDD">'[23]THPDMoi  (2)'!#REF!</definedName>
    <definedName name="cddd1p">'[23]TONG HOP VL-NC'!$C$3</definedName>
    <definedName name="CDDD1PHA" localSheetId="0">#REF!</definedName>
    <definedName name="CDDD1PHA" localSheetId="8">#REF!</definedName>
    <definedName name="CDDD1PHA">#REF!</definedName>
    <definedName name="cddd3p">'[23]TONG HOP VL-NC'!$C$2</definedName>
    <definedName name="CDDD3PHA" localSheetId="0">#REF!</definedName>
    <definedName name="CDDD3PHA" localSheetId="8">#REF!</definedName>
    <definedName name="CDDD3PHA">#REF!</definedName>
    <definedName name="CDdinh" localSheetId="0">#REF!</definedName>
    <definedName name="CDdinh" localSheetId="8">#REF!</definedName>
    <definedName name="CDdinh">#REF!</definedName>
    <definedName name="CDDT" localSheetId="0">'[42]Xuly Data'!#REF!</definedName>
    <definedName name="CDDT" localSheetId="8">'[42]Xuly Data'!#REF!</definedName>
    <definedName name="CDDT">'[42]Xuly Data'!#REF!</definedName>
    <definedName name="CDMD" localSheetId="0">'[42]Xuly Data'!#REF!</definedName>
    <definedName name="CDMD" localSheetId="8">'[42]Xuly Data'!#REF!</definedName>
    <definedName name="CDMD">'[42]Xuly Data'!#REF!</definedName>
    <definedName name="cdn" localSheetId="0">#REF!</definedName>
    <definedName name="cdn" localSheetId="8">#REF!</definedName>
    <definedName name="cdn">#REF!</definedName>
    <definedName name="Cdnum" localSheetId="0">#REF!</definedName>
    <definedName name="Cdnum" localSheetId="8">#REF!</definedName>
    <definedName name="Cdnum">#REF!</definedName>
    <definedName name="CDT" localSheetId="0">#REF!</definedName>
    <definedName name="CDT" localSheetId="8">#REF!</definedName>
    <definedName name="CDT">#REF!</definedName>
    <definedName name="CDTK_tim">31.77</definedName>
    <definedName name="Céng" localSheetId="0">#REF!</definedName>
    <definedName name="Céng">#REF!</definedName>
    <definedName name="cf" localSheetId="0">BlankMacro1</definedName>
    <definedName name="cf" localSheetId="8">BlankMacro1</definedName>
    <definedName name="cf" localSheetId="2">BlankMacro1</definedName>
    <definedName name="cf" localSheetId="3">BlankMacro1</definedName>
    <definedName name="cf" localSheetId="4">BlankMacro1</definedName>
    <definedName name="cf" localSheetId="5">BlankMacro1</definedName>
    <definedName name="cf" localSheetId="7">BlankMacro1</definedName>
    <definedName name="cf" localSheetId="1">BlankMacro1</definedName>
    <definedName name="cf" localSheetId="6">BlankMacro1</definedName>
    <definedName name="cf">BlankMacro1</definedName>
    <definedName name="cfc" localSheetId="0">#REF!</definedName>
    <definedName name="cfc" localSheetId="8">#REF!</definedName>
    <definedName name="cfc">#REF!</definedName>
    <definedName name="cfk" localSheetId="0">#REF!</definedName>
    <definedName name="cfk" localSheetId="8">#REF!</definedName>
    <definedName name="cfk">#REF!</definedName>
    <definedName name="cgionc" localSheetId="0">'[23]lam-moi'!#REF!</definedName>
    <definedName name="cgionc" localSheetId="8">'[23]lam-moi'!#REF!</definedName>
    <definedName name="cgionc">'[23]lam-moi'!#REF!</definedName>
    <definedName name="cgiovl" localSheetId="0">'[23]lam-moi'!#REF!</definedName>
    <definedName name="cgiovl" localSheetId="8">'[23]lam-moi'!#REF!</definedName>
    <definedName name="cgiovl">'[23]lam-moi'!#REF!</definedName>
    <definedName name="CGS_CLO" localSheetId="0">#REF!</definedName>
    <definedName name="CGS_CLO" localSheetId="8">#REF!</definedName>
    <definedName name="CGS_CLO">#REF!</definedName>
    <definedName name="CH" localSheetId="0">[31]TN!#REF!</definedName>
    <definedName name="CH" localSheetId="8">[31]TN!#REF!</definedName>
    <definedName name="CH">[31]TN!#REF!</definedName>
    <definedName name="chay1" localSheetId="0">#REF!</definedName>
    <definedName name="chay1" localSheetId="8">#REF!</definedName>
    <definedName name="chay1">#REF!</definedName>
    <definedName name="chay10" localSheetId="0">#REF!</definedName>
    <definedName name="chay10" localSheetId="8">#REF!</definedName>
    <definedName name="chay10">#REF!</definedName>
    <definedName name="chay2" localSheetId="0">#REF!</definedName>
    <definedName name="chay2" localSheetId="8">#REF!</definedName>
    <definedName name="chay2">#REF!</definedName>
    <definedName name="chay3" localSheetId="8">#REF!</definedName>
    <definedName name="chay3">#REF!</definedName>
    <definedName name="chay4" localSheetId="8">#REF!</definedName>
    <definedName name="chay4">#REF!</definedName>
    <definedName name="chay5" localSheetId="8">#REF!</definedName>
    <definedName name="chay5">#REF!</definedName>
    <definedName name="chay6" localSheetId="8">#REF!</definedName>
    <definedName name="chay6">#REF!</definedName>
    <definedName name="chay7" localSheetId="8">#REF!</definedName>
    <definedName name="chay7">#REF!</definedName>
    <definedName name="chay8" localSheetId="8">#REF!</definedName>
    <definedName name="chay8">#REF!</definedName>
    <definedName name="chay9" localSheetId="8">#REF!</definedName>
    <definedName name="chay9">#REF!</definedName>
    <definedName name="chhtnc" localSheetId="0">'[23]lam-moi'!#REF!</definedName>
    <definedName name="chhtnc" localSheetId="8">'[23]lam-moi'!#REF!</definedName>
    <definedName name="chhtnc">'[23]lam-moi'!#REF!</definedName>
    <definedName name="chhtvl" localSheetId="0">'[23]lam-moi'!#REF!</definedName>
    <definedName name="chhtvl">'[23]lam-moi'!#REF!</definedName>
    <definedName name="Chi_Phi_Chung" localSheetId="0">#REF!</definedName>
    <definedName name="Chi_Phi_Chung" localSheetId="8">#REF!</definedName>
    <definedName name="Chi_Phi_Chung">#REF!</definedName>
    <definedName name="chi_tiÕt_vËt_liÖu___nh_n_c_ng___m_y_thi_c_ng" localSheetId="0">#REF!</definedName>
    <definedName name="chi_tiÕt_vËt_liÖu___nh_n_c_ng___m_y_thi_c_ng" localSheetId="8">#REF!</definedName>
    <definedName name="chi_tiÕt_vËt_liÖu___nh_n_c_ng___m_y_thi_c_ng">#REF!</definedName>
    <definedName name="chialuong" localSheetId="0">#REF!</definedName>
    <definedName name="chialuong" localSheetId="8">#REF!</definedName>
    <definedName name="chialuong">#REF!</definedName>
    <definedName name="chie" localSheetId="0">BlankMacro1</definedName>
    <definedName name="chie" localSheetId="8">BlankMacro1</definedName>
    <definedName name="chie" localSheetId="2">BlankMacro1</definedName>
    <definedName name="chie" localSheetId="3">BlankMacro1</definedName>
    <definedName name="chie" localSheetId="4">BlankMacro1</definedName>
    <definedName name="chie" localSheetId="5">BlankMacro1</definedName>
    <definedName name="chie" localSheetId="7">BlankMacro1</definedName>
    <definedName name="chie" localSheetId="1">BlankMacro1</definedName>
    <definedName name="chie" localSheetId="6">BlankMacro1</definedName>
    <definedName name="chie">BlankMacro1</definedName>
    <definedName name="Chiettinh" localSheetId="0" hidden="1">{"'Sheet1'!$L$16"}</definedName>
    <definedName name="Chiettinh" localSheetId="2" hidden="1">{"'Sheet1'!$L$16"}</definedName>
    <definedName name="Chiettinh" localSheetId="3" hidden="1">{"'Sheet1'!$L$16"}</definedName>
    <definedName name="Chiettinh" localSheetId="4" hidden="1">{"'Sheet1'!$L$16"}</definedName>
    <definedName name="Chiettinh" localSheetId="5" hidden="1">{"'Sheet1'!$L$16"}</definedName>
    <definedName name="Chiettinh" localSheetId="7" hidden="1">{"'Sheet1'!$L$16"}</definedName>
    <definedName name="Chiettinh" localSheetId="1" hidden="1">{"'Sheet1'!$L$16"}</definedName>
    <definedName name="Chiettinh" localSheetId="6" hidden="1">{"'Sheet1'!$L$16"}</definedName>
    <definedName name="Chiettinh" hidden="1">{"'Sheet1'!$L$16"}</definedName>
    <definedName name="chilk" localSheetId="0" hidden="1">{"'Sheet1'!$L$16"}</definedName>
    <definedName name="chilk" localSheetId="2" hidden="1">{"'Sheet1'!$L$16"}</definedName>
    <definedName name="chilk" localSheetId="3" hidden="1">{"'Sheet1'!$L$16"}</definedName>
    <definedName name="chilk" localSheetId="4" hidden="1">{"'Sheet1'!$L$16"}</definedName>
    <definedName name="chilk" localSheetId="5" hidden="1">{"'Sheet1'!$L$16"}</definedName>
    <definedName name="chilk" localSheetId="7" hidden="1">{"'Sheet1'!$L$16"}</definedName>
    <definedName name="chilk" localSheetId="1" hidden="1">{"'Sheet1'!$L$16"}</definedName>
    <definedName name="chilk" localSheetId="6" hidden="1">{"'Sheet1'!$L$16"}</definedName>
    <definedName name="chilk" hidden="1">{"'Sheet1'!$L$16"}</definedName>
    <definedName name="Chin" localSheetId="0">#REF!</definedName>
    <definedName name="Chin" localSheetId="8">#REF!</definedName>
    <definedName name="Chin">#REF!</definedName>
    <definedName name="CHIÕt_TÝnh_0_4_II" localSheetId="0">#REF!</definedName>
    <definedName name="CHIÕt_TÝnh_0_4_II" localSheetId="8">#REF!</definedName>
    <definedName name="CHIÕt_TÝnh_0_4_II">#REF!</definedName>
    <definedName name="ChiPhiKhac" localSheetId="0">#REF!</definedName>
    <definedName name="ChiPhiKhac" localSheetId="8">#REF!</definedName>
    <definedName name="ChiPhiKhac">#REF!</definedName>
    <definedName name="chitietbgiang2" localSheetId="0" hidden="1">{"'Sheet1'!$L$16"}</definedName>
    <definedName name="chitietbgiang2" localSheetId="8" hidden="1">{"'Sheet1'!$L$16"}</definedName>
    <definedName name="chitietbgiang2" localSheetId="2" hidden="1">{"'Sheet1'!$L$16"}</definedName>
    <definedName name="chitietbgiang2" localSheetId="3" hidden="1">{"'Sheet1'!$L$16"}</definedName>
    <definedName name="chitietbgiang2" localSheetId="4" hidden="1">{"'Sheet1'!$L$16"}</definedName>
    <definedName name="chitietbgiang2" localSheetId="5" hidden="1">{"'Sheet1'!$L$16"}</definedName>
    <definedName name="chitietbgiang2" localSheetId="7" hidden="1">{"'Sheet1'!$L$16"}</definedName>
    <definedName name="chitietbgiang2" localSheetId="1" hidden="1">{"'Sheet1'!$L$16"}</definedName>
    <definedName name="chitietbgiang2" localSheetId="6" hidden="1">{"'Sheet1'!$L$16"}</definedName>
    <definedName name="chitietbgiang2" hidden="1">{"'Sheet1'!$L$16"}</definedName>
    <definedName name="chl" localSheetId="0" hidden="1">{"'Sheet1'!$L$16"}</definedName>
    <definedName name="chl" localSheetId="2" hidden="1">{"'Sheet1'!$L$16"}</definedName>
    <definedName name="chl" localSheetId="3" hidden="1">{"'Sheet1'!$L$16"}</definedName>
    <definedName name="chl" localSheetId="4" hidden="1">{"'Sheet1'!$L$16"}</definedName>
    <definedName name="chl" localSheetId="5" hidden="1">{"'Sheet1'!$L$16"}</definedName>
    <definedName name="chl" localSheetId="7" hidden="1">{"'Sheet1'!$L$16"}</definedName>
    <definedName name="chl" localSheetId="1" hidden="1">{"'Sheet1'!$L$16"}</definedName>
    <definedName name="chl" localSheetId="6" hidden="1">{"'Sheet1'!$L$16"}</definedName>
    <definedName name="chl" hidden="1">{"'Sheet1'!$L$16"}</definedName>
    <definedName name="chnc" localSheetId="8">'[23]lam-moi'!#REF!</definedName>
    <definedName name="chnc">'[23]lam-moi'!#REF!</definedName>
    <definedName name="chon" localSheetId="0">#REF!</definedName>
    <definedName name="chon" localSheetId="8">#REF!</definedName>
    <definedName name="chon">#REF!</definedName>
    <definedName name="chon1" localSheetId="0">#REF!</definedName>
    <definedName name="chon1" localSheetId="8">#REF!</definedName>
    <definedName name="chon1">#REF!</definedName>
    <definedName name="chon2" localSheetId="0">#REF!</definedName>
    <definedName name="chon2" localSheetId="8">#REF!</definedName>
    <definedName name="chon2">#REF!</definedName>
    <definedName name="chon3" localSheetId="8">#REF!</definedName>
    <definedName name="chon3">#REF!</definedName>
    <definedName name="Chu" localSheetId="0">[31]ND!#REF!</definedName>
    <definedName name="Chu" localSheetId="8">[31]ND!#REF!</definedName>
    <definedName name="Chu">[31]ND!#REF!</definedName>
    <definedName name="chung" localSheetId="0">66</definedName>
    <definedName name="chung" localSheetId="8" hidden="1">{"'Sheet1'!$L$16"}</definedName>
    <definedName name="chung" hidden="1">{"'Sheet1'!$L$16"}</definedName>
    <definedName name="chungloainhapthan" localSheetId="0">#REF!</definedName>
    <definedName name="chungloainhapthan" localSheetId="8">#REF!</definedName>
    <definedName name="chungloainhapthan">#REF!</definedName>
    <definedName name="chungloaiXNT" localSheetId="0">#REF!</definedName>
    <definedName name="chungloaiXNT" localSheetId="8">#REF!</definedName>
    <definedName name="chungloaiXNT">#REF!</definedName>
    <definedName name="chungloaixuatthan" localSheetId="0">#REF!</definedName>
    <definedName name="chungloaixuatthan" localSheetId="8">#REF!</definedName>
    <definedName name="chungloaixuatthan">#REF!</definedName>
    <definedName name="Chupdaucapcongotnong" localSheetId="8">#REF!</definedName>
    <definedName name="Chupdaucapcongotnong">#REF!</definedName>
    <definedName name="chvl" localSheetId="0">'[23]lam-moi'!#REF!</definedName>
    <definedName name="chvl" localSheetId="8">'[23]lam-moi'!#REF!</definedName>
    <definedName name="chvl">'[23]lam-moi'!#REF!</definedName>
    <definedName name="CI_PTVT" localSheetId="0">#REF!</definedName>
    <definedName name="CI_PTVT" localSheetId="8">#REF!</definedName>
    <definedName name="CI_PTVT">#REF!</definedName>
    <definedName name="citidd" localSheetId="0">'[23]dongia (2)'!#REF!</definedName>
    <definedName name="citidd" localSheetId="8">'[23]dongia (2)'!#REF!</definedName>
    <definedName name="citidd">'[23]dongia (2)'!#REF!</definedName>
    <definedName name="City" localSheetId="0">#REF!</definedName>
    <definedName name="City" localSheetId="8">#REF!</definedName>
    <definedName name="City">#REF!</definedName>
    <definedName name="CK" localSheetId="0">#REF!</definedName>
    <definedName name="CK" localSheetId="8">#REF!</definedName>
    <definedName name="CK">#REF!</definedName>
    <definedName name="ckn" localSheetId="0">#REF!</definedName>
    <definedName name="ckn" localSheetId="8">#REF!</definedName>
    <definedName name="ckn">#REF!</definedName>
    <definedName name="ckna" localSheetId="8">#REF!</definedName>
    <definedName name="ckna">#REF!</definedName>
    <definedName name="cknc" localSheetId="0">'[23]lam-moi'!#REF!</definedName>
    <definedName name="cknc" localSheetId="8">'[23]lam-moi'!#REF!</definedName>
    <definedName name="cknc">'[23]lam-moi'!#REF!</definedName>
    <definedName name="ckvl" localSheetId="0">'[23]lam-moi'!#REF!</definedName>
    <definedName name="ckvl" localSheetId="8">'[23]lam-moi'!#REF!</definedName>
    <definedName name="ckvl">'[23]lam-moi'!#REF!</definedName>
    <definedName name="CL" localSheetId="0">#REF!</definedName>
    <definedName name="CL" localSheetId="8">#REF!</definedName>
    <definedName name="CL">#REF!</definedName>
    <definedName name="Class_1" localSheetId="0">#REF!</definedName>
    <definedName name="Class_1" localSheetId="8">#REF!</definedName>
    <definedName name="Class_1">#REF!</definedName>
    <definedName name="Class_2" localSheetId="0">#REF!</definedName>
    <definedName name="Class_2" localSheetId="8">#REF!</definedName>
    <definedName name="Class_2">#REF!</definedName>
    <definedName name="Class_3" localSheetId="8">#REF!</definedName>
    <definedName name="Class_3">#REF!</definedName>
    <definedName name="Class_4" localSheetId="8">#REF!</definedName>
    <definedName name="Class_4">#REF!</definedName>
    <definedName name="Class_5" localSheetId="8">#REF!</definedName>
    <definedName name="Class_5">#REF!</definedName>
    <definedName name="ClayNden" localSheetId="8">#REF!</definedName>
    <definedName name="ClayNden">#REF!</definedName>
    <definedName name="clea" localSheetId="8">#REF!</definedName>
    <definedName name="clea">#REF!</definedName>
    <definedName name="CLECH_0.4" localSheetId="8">#REF!</definedName>
    <definedName name="CLECH_0.4">#REF!</definedName>
    <definedName name="CLECT" localSheetId="8">#REF!</definedName>
    <definedName name="CLECT">#REF!</definedName>
    <definedName name="CLIENT">[55]LEGEND!$D$6</definedName>
    <definedName name="CLIEOS" localSheetId="0">#REF!</definedName>
    <definedName name="CLIEOS" localSheetId="8">#REF!</definedName>
    <definedName name="CLIEOS">#REF!</definedName>
    <definedName name="CLTMP" localSheetId="0">[54]QMCT!#REF!</definedName>
    <definedName name="CLTMP" localSheetId="8">[54]QMCT!#REF!</definedName>
    <definedName name="CLTMP">[54]QMCT!#REF!</definedName>
    <definedName name="clvc1">[23]chitiet!$D$3</definedName>
    <definedName name="CLVC3">0.1</definedName>
    <definedName name="CLVC35" localSheetId="0">#REF!</definedName>
    <definedName name="CLVC35">#REF!</definedName>
    <definedName name="CLVCTB" localSheetId="0">#REF!</definedName>
    <definedName name="CLVCTB" localSheetId="8">#REF!</definedName>
    <definedName name="CLVCTB">#REF!</definedName>
    <definedName name="CLVL" localSheetId="0">#REF!</definedName>
    <definedName name="CLVL" localSheetId="8">#REF!</definedName>
    <definedName name="CLVL">#REF!</definedName>
    <definedName name="cm" localSheetId="8">#REF!</definedName>
    <definedName name="cm">#REF!</definedName>
    <definedName name="cN_fix" localSheetId="8">#REF!</definedName>
    <definedName name="cN_fix">#REF!</definedName>
    <definedName name="CN3p">'[23]TONGKE3p '!$X$295</definedName>
    <definedName name="CNC" localSheetId="0">#REF!</definedName>
    <definedName name="CNC" localSheetId="8">#REF!</definedName>
    <definedName name="CNC">#REF!</definedName>
    <definedName name="CND" localSheetId="0">#REF!</definedName>
    <definedName name="CND" localSheetId="8">#REF!</definedName>
    <definedName name="CND">#REF!</definedName>
    <definedName name="cNden" localSheetId="0">#REF!</definedName>
    <definedName name="cNden" localSheetId="8">#REF!</definedName>
    <definedName name="cNden">#REF!</definedName>
    <definedName name="cne" localSheetId="8">#REF!</definedName>
    <definedName name="cne">#REF!</definedName>
    <definedName name="CNG" localSheetId="8">#REF!</definedName>
    <definedName name="CNG">#REF!</definedName>
    <definedName name="Co" localSheetId="8">#REF!</definedName>
    <definedName name="Co">#REF!</definedName>
    <definedName name="co." localSheetId="8">#REF!</definedName>
    <definedName name="co.">#REF!</definedName>
    <definedName name="co.." localSheetId="8">#REF!</definedName>
    <definedName name="co..">#REF!</definedName>
    <definedName name="co_cau_ktqd" hidden="1">#N/A</definedName>
    <definedName name="coar">[37]Payment!$AF$30</definedName>
    <definedName name="COAT" localSheetId="0">'[1]PNT-QUOT-#3'!#REF!</definedName>
    <definedName name="COAT" localSheetId="8">'[1]PNT-QUOT-#3'!#REF!</definedName>
    <definedName name="COAT">'[1]PNT-QUOT-#3'!#REF!</definedName>
    <definedName name="COBSDC" localSheetId="0">#REF!</definedName>
    <definedName name="COBSDC" localSheetId="8">#REF!</definedName>
    <definedName name="COBSDC">#REF!</definedName>
    <definedName name="coc" localSheetId="0">[35]gVL!$N$25</definedName>
    <definedName name="coc" localSheetId="8">#REF!</definedName>
    <definedName name="coc">#REF!</definedName>
    <definedName name="COC_1.2" localSheetId="0">#REF!</definedName>
    <definedName name="COC_1.2" localSheetId="8">#REF!</definedName>
    <definedName name="COC_1.2">#REF!</definedName>
    <definedName name="Coc_2m" localSheetId="8">#REF!</definedName>
    <definedName name="Coc_2m">#REF!</definedName>
    <definedName name="Coc_60" localSheetId="0" hidden="1">{"'Sheet1'!$L$16"}</definedName>
    <definedName name="Coc_60" localSheetId="2" hidden="1">{"'Sheet1'!$L$16"}</definedName>
    <definedName name="Coc_60" localSheetId="3" hidden="1">{"'Sheet1'!$L$16"}</definedName>
    <definedName name="Coc_60" localSheetId="4" hidden="1">{"'Sheet1'!$L$16"}</definedName>
    <definedName name="Coc_60" localSheetId="5" hidden="1">{"'Sheet1'!$L$16"}</definedName>
    <definedName name="Coc_60" localSheetId="7" hidden="1">{"'Sheet1'!$L$16"}</definedName>
    <definedName name="Coc_60" localSheetId="1" hidden="1">{"'Sheet1'!$L$16"}</definedName>
    <definedName name="Coc_60" localSheetId="6" hidden="1">{"'Sheet1'!$L$16"}</definedName>
    <definedName name="Coc_60" hidden="1">{"'Sheet1'!$L$16"}</definedName>
    <definedName name="Coc_BTCT" localSheetId="0">#REF!</definedName>
    <definedName name="Coc_BTCT" localSheetId="8">#REF!</definedName>
    <definedName name="Coc_BTCT">#REF!</definedName>
    <definedName name="CoCauN" localSheetId="0" hidden="1">{"'Sheet1'!$L$16"}</definedName>
    <definedName name="CoCauN" localSheetId="2" hidden="1">{"'Sheet1'!$L$16"}</definedName>
    <definedName name="CoCauN" localSheetId="3" hidden="1">{"'Sheet1'!$L$16"}</definedName>
    <definedName name="CoCauN" localSheetId="4" hidden="1">{"'Sheet1'!$L$16"}</definedName>
    <definedName name="CoCauN" localSheetId="5" hidden="1">{"'Sheet1'!$L$16"}</definedName>
    <definedName name="CoCauN" localSheetId="7" hidden="1">{"'Sheet1'!$L$16"}</definedName>
    <definedName name="CoCauN" localSheetId="1" hidden="1">{"'Sheet1'!$L$16"}</definedName>
    <definedName name="CoCauN" localSheetId="6" hidden="1">{"'Sheet1'!$L$16"}</definedName>
    <definedName name="CoCauN" hidden="1">{"'Sheet1'!$L$16"}</definedName>
    <definedName name="Cocbetong" localSheetId="0">#REF!</definedName>
    <definedName name="Cocbetong" localSheetId="8">#REF!</definedName>
    <definedName name="Cocbetong">#REF!</definedName>
    <definedName name="cocbtct" localSheetId="0">#REF!</definedName>
    <definedName name="cocbtct" localSheetId="8">#REF!</definedName>
    <definedName name="cocbtct">#REF!</definedName>
    <definedName name="cocot" localSheetId="0">#REF!</definedName>
    <definedName name="cocot" localSheetId="8">#REF!</definedName>
    <definedName name="cocot">#REF!</definedName>
    <definedName name="cocott" localSheetId="8">#REF!</definedName>
    <definedName name="cocott">#REF!</definedName>
    <definedName name="coctre" localSheetId="8">#REF!</definedName>
    <definedName name="coctre">#REF!</definedName>
    <definedName name="cocvt" localSheetId="8">#REF!</definedName>
    <definedName name="cocvt">#REF!</definedName>
    <definedName name="Code" localSheetId="8" hidden="1">#REF!</definedName>
    <definedName name="Code" hidden="1">#REF!</definedName>
    <definedName name="coi" localSheetId="0">'[56]MTL$-INTER'!#REF!</definedName>
    <definedName name="coi" localSheetId="8">'[56]MTL$-INTER'!#REF!</definedName>
    <definedName name="coi">'[56]MTL$-INTER'!#REF!</definedName>
    <definedName name="Cöï_ly_vaän_chuyeãn" localSheetId="0">#REF!</definedName>
    <definedName name="Cöï_ly_vaän_chuyeãn" localSheetId="8">#REF!</definedName>
    <definedName name="Cöï_ly_vaän_chuyeãn">#REF!</definedName>
    <definedName name="CÖÏ_LY_VAÄN_CHUYEÅN" localSheetId="0">#REF!</definedName>
    <definedName name="CÖÏ_LY_VAÄN_CHUYEÅN" localSheetId="8">#REF!</definedName>
    <definedName name="CÖÏ_LY_VAÄN_CHUYEÅN">#REF!</definedName>
    <definedName name="Comm" localSheetId="0">boa</definedName>
    <definedName name="Comm" localSheetId="8">BlankMacro1</definedName>
    <definedName name="Comm" localSheetId="2">BlankMacro1</definedName>
    <definedName name="Comm" localSheetId="3">BlankMacro1</definedName>
    <definedName name="Comm" localSheetId="4">BlankMacro1</definedName>
    <definedName name="Comm" localSheetId="5">BlankMacro1</definedName>
    <definedName name="Comm" localSheetId="7">BlankMacro1</definedName>
    <definedName name="Comm" localSheetId="1">BlankMacro1</definedName>
    <definedName name="Comm" localSheetId="6">BlankMacro1</definedName>
    <definedName name="Comm">BlankMacro1</definedName>
    <definedName name="COMMON" localSheetId="0">#REF!</definedName>
    <definedName name="COMMON" localSheetId="8">#REF!</definedName>
    <definedName name="COMMON">#REF!</definedName>
    <definedName name="comong" localSheetId="0">#REF!</definedName>
    <definedName name="comong" localSheetId="8">#REF!</definedName>
    <definedName name="comong">#REF!</definedName>
    <definedName name="Company" localSheetId="0">#REF!</definedName>
    <definedName name="Company" localSheetId="8">#REF!</definedName>
    <definedName name="Company">#REF!</definedName>
    <definedName name="CON_DUCT" localSheetId="8">#REF!</definedName>
    <definedName name="CON_DUCT">#REF!</definedName>
    <definedName name="CON_EQP_COS" localSheetId="8">#REF!</definedName>
    <definedName name="CON_EQP_COS">#REF!</definedName>
    <definedName name="CON_EQP_COST" localSheetId="8">#REF!</definedName>
    <definedName name="CON_EQP_COST">#REF!</definedName>
    <definedName name="Cong_HM_DTCT" localSheetId="0">#REF!</definedName>
    <definedName name="Cong_HM_DTCT" localSheetId="8">#REF!</definedName>
    <definedName name="Cong_HM_DTCT">#REF!</definedName>
    <definedName name="Cong_M_DTCT" localSheetId="8">#REF!</definedName>
    <definedName name="Cong_M_DTCT">#REF!</definedName>
    <definedName name="Cong_NC_DTCT" localSheetId="8">#REF!</definedName>
    <definedName name="Cong_NC_DTCT">#REF!</definedName>
    <definedName name="Cong_VL_DTCT" localSheetId="8">#REF!</definedName>
    <definedName name="Cong_VL_DTCT">#REF!</definedName>
    <definedName name="cong1x15" localSheetId="0">[23]giathanh1!#REF!</definedName>
    <definedName name="cong1x15" localSheetId="8">[23]giathanh1!#REF!</definedName>
    <definedName name="cong1x15">[23]giathanh1!#REF!</definedName>
    <definedName name="congbengam" localSheetId="0">#REF!</definedName>
    <definedName name="congbengam" localSheetId="8">#REF!</definedName>
    <definedName name="congbengam">#REF!</definedName>
    <definedName name="congbenuoc" localSheetId="0">#REF!</definedName>
    <definedName name="congbenuoc" localSheetId="8">#REF!</definedName>
    <definedName name="congbenuoc">#REF!</definedName>
    <definedName name="congcoc" localSheetId="0">#REF!</definedName>
    <definedName name="congcoc" localSheetId="8">#REF!</definedName>
    <definedName name="congcoc">#REF!</definedName>
    <definedName name="congcocot" localSheetId="8">#REF!</definedName>
    <definedName name="congcocot">#REF!</definedName>
    <definedName name="congcocott" localSheetId="8">#REF!</definedName>
    <definedName name="congcocott">#REF!</definedName>
    <definedName name="congcomong" localSheetId="8">#REF!</definedName>
    <definedName name="congcomong">#REF!</definedName>
    <definedName name="congcottron" localSheetId="8">#REF!</definedName>
    <definedName name="congcottron">#REF!</definedName>
    <definedName name="congcotvuong" localSheetId="8">#REF!</definedName>
    <definedName name="congcotvuong">#REF!</definedName>
    <definedName name="congdam" localSheetId="8">#REF!</definedName>
    <definedName name="congdam">#REF!</definedName>
    <definedName name="congdan1" localSheetId="8">#REF!</definedName>
    <definedName name="congdan1">#REF!</definedName>
    <definedName name="congdan2" localSheetId="8">#REF!</definedName>
    <definedName name="congdan2">#REF!</definedName>
    <definedName name="congdandusan" localSheetId="8">#REF!</definedName>
    <definedName name="congdandusan">#REF!</definedName>
    <definedName name="conglanhto" localSheetId="8">#REF!</definedName>
    <definedName name="conglanhto">#REF!</definedName>
    <definedName name="congmong" localSheetId="8">#REF!</definedName>
    <definedName name="congmong">#REF!</definedName>
    <definedName name="congmongbang" localSheetId="8">#REF!</definedName>
    <definedName name="congmongbang">#REF!</definedName>
    <definedName name="congmongdon" localSheetId="8">#REF!</definedName>
    <definedName name="congmongdon">#REF!</definedName>
    <definedName name="congpanen" localSheetId="8">#REF!</definedName>
    <definedName name="congpanen">#REF!</definedName>
    <definedName name="congsan" localSheetId="8">#REF!</definedName>
    <definedName name="congsan">#REF!</definedName>
    <definedName name="congthang" localSheetId="8">#REF!</definedName>
    <definedName name="congthang">#REF!</definedName>
    <definedName name="CongVattu" localSheetId="8">#REF!</definedName>
    <definedName name="CongVattu">#REF!</definedName>
    <definedName name="conroom" localSheetId="8">#REF!</definedName>
    <definedName name="conroom">#REF!</definedName>
    <definedName name="CONST_EQ" localSheetId="8">#REF!</definedName>
    <definedName name="CONST_EQ">#REF!</definedName>
    <definedName name="CONT" localSheetId="8">#REF!</definedName>
    <definedName name="CONT">#REF!</definedName>
    <definedName name="Content1" localSheetId="0">ErrorHandler_1</definedName>
    <definedName name="Content1" localSheetId="8">ErrorHandler_1</definedName>
    <definedName name="Content1" localSheetId="2">ErrorHandler_1</definedName>
    <definedName name="Content1" localSheetId="3">ErrorHandler_1</definedName>
    <definedName name="Content1" localSheetId="4">ErrorHandler_1</definedName>
    <definedName name="Content1" localSheetId="5">ErrorHandler_1</definedName>
    <definedName name="Content1" localSheetId="7">ErrorHandler_1</definedName>
    <definedName name="Content1" localSheetId="1">ErrorHandler_1</definedName>
    <definedName name="Content1" localSheetId="6">ErrorHandler_1</definedName>
    <definedName name="Content1">ErrorHandler_1</definedName>
    <definedName name="Continue" localSheetId="0">#REF!</definedName>
    <definedName name="Continue" localSheetId="8">#REF!</definedName>
    <definedName name="Continue">#REF!</definedName>
    <definedName name="conversion" localSheetId="0">#REF!</definedName>
    <definedName name="conversion" localSheetId="8">#REF!</definedName>
    <definedName name="conversion">#REF!</definedName>
    <definedName name="COPLDC" localSheetId="8">#REF!</definedName>
    <definedName name="COPLDC">#REF!</definedName>
    <definedName name="coppha" localSheetId="8">#REF!</definedName>
    <definedName name="coppha">#REF!</definedName>
    <definedName name="Cos_tec" localSheetId="8">#REF!</definedName>
    <definedName name="Cos_tec">#REF!</definedName>
    <definedName name="Cost" localSheetId="8">#REF!</definedName>
    <definedName name="Cost">#REF!</definedName>
    <definedName name="cot">[57]gVL!$Q$64</definedName>
    <definedName name="Cot_thep">[58]Du_lieu!$C$19</definedName>
    <definedName name="cot7.5" localSheetId="0">#REF!</definedName>
    <definedName name="cot7.5" localSheetId="8">#REF!</definedName>
    <definedName name="cot7.5">#REF!</definedName>
    <definedName name="cot8.5" localSheetId="0">#REF!</definedName>
    <definedName name="cot8.5" localSheetId="8">#REF!</definedName>
    <definedName name="cot8.5">#REF!</definedName>
    <definedName name="CotBTtronVuong" localSheetId="0">#REF!</definedName>
    <definedName name="CotBTtronVuong" localSheetId="8">#REF!</definedName>
    <definedName name="CotBTtronVuong">#REF!</definedName>
    <definedName name="cotdo" localSheetId="8">#REF!</definedName>
    <definedName name="cotdo">#REF!</definedName>
    <definedName name="CotM" localSheetId="8">#REF!</definedName>
    <definedName name="CotM">#REF!</definedName>
    <definedName name="Cotsatma">9726</definedName>
    <definedName name="CotSau" localSheetId="0">#REF!</definedName>
    <definedName name="CotSau" localSheetId="8">#REF!</definedName>
    <definedName name="CotSau">#REF!</definedName>
    <definedName name="Cotthepma">9726</definedName>
    <definedName name="cottra" localSheetId="0">#REF!</definedName>
    <definedName name="cottra" localSheetId="8">#REF!</definedName>
    <definedName name="cottra">#REF!</definedName>
    <definedName name="cottron" localSheetId="0">#REF!</definedName>
    <definedName name="cottron" localSheetId="8">#REF!</definedName>
    <definedName name="cottron">#REF!</definedName>
    <definedName name="cotvuong" localSheetId="0">#REF!</definedName>
    <definedName name="cotvuong" localSheetId="8">#REF!</definedName>
    <definedName name="cotvuong">#REF!</definedName>
    <definedName name="COÙ" localSheetId="8">#REF!</definedName>
    <definedName name="COÙ">#REF!</definedName>
    <definedName name="Country" localSheetId="8">#REF!</definedName>
    <definedName name="Country">#REF!</definedName>
    <definedName name="COVER" localSheetId="8">#REF!</definedName>
    <definedName name="COVER">#REF!</definedName>
    <definedName name="CP" localSheetId="8" hidden="1">#REF!</definedName>
    <definedName name="CP" hidden="1">#REF!</definedName>
    <definedName name="cp.1" localSheetId="8">#REF!</definedName>
    <definedName name="cp.1">#REF!</definedName>
    <definedName name="cp.2" localSheetId="8">#REF!</definedName>
    <definedName name="cp.2">#REF!</definedName>
    <definedName name="CP.M10.1a" localSheetId="0">'[59]Giai trinh'!#REF!</definedName>
    <definedName name="CP.M10.1a" localSheetId="8">'[59]Giai trinh'!#REF!</definedName>
    <definedName name="CP.M10.1a">'[59]Giai trinh'!#REF!</definedName>
    <definedName name="CP.M10.1b" localSheetId="0">'[59]Giai trinh'!#REF!</definedName>
    <definedName name="CP.M10.1b" localSheetId="8">'[59]Giai trinh'!#REF!</definedName>
    <definedName name="CP.M10.1b">'[59]Giai trinh'!#REF!</definedName>
    <definedName name="CP.M10.1c" localSheetId="0">'[59]Giai trinh'!#REF!</definedName>
    <definedName name="CP.M10.1c" localSheetId="8">'[59]Giai trinh'!#REF!</definedName>
    <definedName name="CP.M10.1c">'[59]Giai trinh'!#REF!</definedName>
    <definedName name="CP.M10.1d" localSheetId="0">'[59]Giai trinh'!#REF!</definedName>
    <definedName name="CP.M10.1d">'[59]Giai trinh'!#REF!</definedName>
    <definedName name="CP.M10.1e">'[59]Giai trinh'!#REF!</definedName>
    <definedName name="CP.M10.2a">'[59]Giai trinh'!#REF!</definedName>
    <definedName name="CP.M10.2b">'[59]Giai trinh'!#REF!</definedName>
    <definedName name="CP.M10.2c">'[59]Giai trinh'!#REF!</definedName>
    <definedName name="CP.M10.2d">'[59]Giai trinh'!#REF!</definedName>
    <definedName name="CP.M10.2e">'[59]Giai trinh'!#REF!</definedName>
    <definedName name="CP.MDTa">'[59]Giai trinh'!#REF!</definedName>
    <definedName name="CP.MDTb">'[59]Giai trinh'!#REF!</definedName>
    <definedName name="CP.MDTc">'[59]Giai trinh'!#REF!</definedName>
    <definedName name="CP.MDTd">'[59]Giai trinh'!#REF!</definedName>
    <definedName name="CP.MDTe">'[59]Giai trinh'!#REF!</definedName>
    <definedName name="CPC" localSheetId="0">#REF!</definedName>
    <definedName name="CPC" localSheetId="8">#REF!</definedName>
    <definedName name="CPC">#REF!</definedName>
    <definedName name="cpd">[34]gVL!$Q$20</definedName>
    <definedName name="cpdd">[34]gVL!$Q$21</definedName>
    <definedName name="cpdd1" localSheetId="0">#REF!</definedName>
    <definedName name="cpdd1" localSheetId="8">#REF!</definedName>
    <definedName name="cpdd1">#REF!</definedName>
    <definedName name="cpdd2" localSheetId="0">[60]gVL!$P$19</definedName>
    <definedName name="cpdd2" localSheetId="8">#REF!</definedName>
    <definedName name="cpdd2">#REF!</definedName>
    <definedName name="CPHA" localSheetId="0">#REF!</definedName>
    <definedName name="CPHA" localSheetId="8">#REF!</definedName>
    <definedName name="CPHA">#REF!</definedName>
    <definedName name="CPK" localSheetId="0">#REF!</definedName>
    <definedName name="CPK" localSheetId="8">#REF!</definedName>
    <definedName name="CPK">#REF!</definedName>
    <definedName name="cplhsmt" localSheetId="2">[61]!cplhsmt</definedName>
    <definedName name="cplhsmt" localSheetId="3">[61]!cplhsmt</definedName>
    <definedName name="cplhsmt" localSheetId="4">[61]!cplhsmt</definedName>
    <definedName name="cplhsmt" localSheetId="5">[61]!cplhsmt</definedName>
    <definedName name="cplhsmt" localSheetId="7">[61]!cplhsmt</definedName>
    <definedName name="cplhsmt" localSheetId="1">[61]!cplhsmt</definedName>
    <definedName name="cplhsmt" localSheetId="6">[61]!cplhsmt</definedName>
    <definedName name="cplhsmt">[61]!cplhsmt</definedName>
    <definedName name="cpmtc" localSheetId="0">#REF!</definedName>
    <definedName name="cpmtc" localSheetId="8">#REF!</definedName>
    <definedName name="cpmtc">#REF!</definedName>
    <definedName name="cpnc" localSheetId="0">#REF!</definedName>
    <definedName name="cpnc" localSheetId="8">#REF!</definedName>
    <definedName name="cpnc">#REF!</definedName>
    <definedName name="cps" localSheetId="0">#REF!</definedName>
    <definedName name="cps" localSheetId="8">#REF!</definedName>
    <definedName name="cps">#REF!</definedName>
    <definedName name="CPTB" localSheetId="8">#REF!</definedName>
    <definedName name="CPTB">#REF!</definedName>
    <definedName name="cptdhsmt" localSheetId="2">[61]!cptdhsmt</definedName>
    <definedName name="cptdhsmt" localSheetId="3">[61]!cptdhsmt</definedName>
    <definedName name="cptdhsmt" localSheetId="4">[61]!cptdhsmt</definedName>
    <definedName name="cptdhsmt" localSheetId="5">[61]!cptdhsmt</definedName>
    <definedName name="cptdhsmt" localSheetId="7">[61]!cptdhsmt</definedName>
    <definedName name="cptdhsmt" localSheetId="1">[61]!cptdhsmt</definedName>
    <definedName name="cptdhsmt" localSheetId="6">[61]!cptdhsmt</definedName>
    <definedName name="cptdhsmt">[61]!cptdhsmt</definedName>
    <definedName name="cptdtdt" localSheetId="2">[61]!cptdtdt</definedName>
    <definedName name="cptdtdt" localSheetId="3">[61]!cptdtdt</definedName>
    <definedName name="cptdtdt" localSheetId="4">[61]!cptdtdt</definedName>
    <definedName name="cptdtdt" localSheetId="5">[61]!cptdtdt</definedName>
    <definedName name="cptdtdt" localSheetId="7">[61]!cptdtdt</definedName>
    <definedName name="cptdtdt" localSheetId="1">[61]!cptdtdt</definedName>
    <definedName name="cptdtdt" localSheetId="6">[61]!cptdtdt</definedName>
    <definedName name="cptdtdt">[61]!cptdtdt</definedName>
    <definedName name="cptdtkkt" localSheetId="2">[61]!cptdtkkt</definedName>
    <definedName name="cptdtkkt" localSheetId="3">[61]!cptdtkkt</definedName>
    <definedName name="cptdtkkt" localSheetId="4">[61]!cptdtkkt</definedName>
    <definedName name="cptdtkkt" localSheetId="5">[61]!cptdtkkt</definedName>
    <definedName name="cptdtkkt" localSheetId="7">[61]!cptdtkkt</definedName>
    <definedName name="cptdtkkt" localSheetId="1">[61]!cptdtkkt</definedName>
    <definedName name="cptdtkkt" localSheetId="6">[61]!cptdtkkt</definedName>
    <definedName name="cptdtkkt">[61]!cptdtkkt</definedName>
    <definedName name="CPTK" localSheetId="0">#REF!</definedName>
    <definedName name="CPTK" localSheetId="8">#REF!</definedName>
    <definedName name="CPTK">#REF!</definedName>
    <definedName name="cptt" localSheetId="0">#REF!</definedName>
    <definedName name="cptt" localSheetId="8">#REF!</definedName>
    <definedName name="cptt">#REF!</definedName>
    <definedName name="CPVC100" localSheetId="0">#REF!</definedName>
    <definedName name="CPVC100" localSheetId="8">#REF!</definedName>
    <definedName name="CPVC100">#REF!</definedName>
    <definedName name="CPVC1KM">'[23]TH VL, NC, DDHT Thanhphuoc'!$J$19</definedName>
    <definedName name="CPVC35" localSheetId="0">#REF!</definedName>
    <definedName name="CPVC35" localSheetId="8">#REF!</definedName>
    <definedName name="CPVC35">#REF!</definedName>
    <definedName name="CPVCDN">'[23]#REF'!$K$33</definedName>
    <definedName name="CRD" localSheetId="0">#REF!</definedName>
    <definedName name="CRD" localSheetId="8">#REF!</definedName>
    <definedName name="CRD">#REF!</definedName>
    <definedName name="crit" localSheetId="0">#REF!</definedName>
    <definedName name="crit" localSheetId="8">#REF!</definedName>
    <definedName name="crit">#REF!</definedName>
    <definedName name="CRIT1" localSheetId="8">#REF!</definedName>
    <definedName name="CRIT1">#REF!</definedName>
    <definedName name="CRIT10" localSheetId="8">#REF!</definedName>
    <definedName name="CRIT10">#REF!</definedName>
    <definedName name="CRIT2" localSheetId="8">#REF!</definedName>
    <definedName name="CRIT2">#REF!</definedName>
    <definedName name="CRIT3" localSheetId="8">#REF!</definedName>
    <definedName name="CRIT3">#REF!</definedName>
    <definedName name="CRIT4" localSheetId="8">#REF!</definedName>
    <definedName name="CRIT4">#REF!</definedName>
    <definedName name="CRIT5" localSheetId="8">#REF!</definedName>
    <definedName name="CRIT5">#REF!</definedName>
    <definedName name="CRIT6" localSheetId="8">#REF!</definedName>
    <definedName name="CRIT6">#REF!</definedName>
    <definedName name="CRIT7" localSheetId="8">#REF!</definedName>
    <definedName name="CRIT7">#REF!</definedName>
    <definedName name="CRIT8" localSheetId="8">#REF!</definedName>
    <definedName name="CRIT8">#REF!</definedName>
    <definedName name="CRIT9" localSheetId="8">#REF!</definedName>
    <definedName name="CRIT9">#REF!</definedName>
    <definedName name="_xlnm.Criteria" localSheetId="0">[62]SILICATE!#REF!</definedName>
    <definedName name="_xlnm.Criteria" localSheetId="8">[62]SILICATE!#REF!</definedName>
    <definedName name="_xlnm.Criteria">[62]SILICATE!#REF!</definedName>
    <definedName name="CRITINST" localSheetId="0">#REF!</definedName>
    <definedName name="CRITINST" localSheetId="8">#REF!</definedName>
    <definedName name="CRITINST">#REF!</definedName>
    <definedName name="CRITPURC" localSheetId="0">#REF!</definedName>
    <definedName name="CRITPURC" localSheetId="8">#REF!</definedName>
    <definedName name="CRITPURC">#REF!</definedName>
    <definedName name="CropEstablishmentWage" localSheetId="0">#REF!</definedName>
    <definedName name="CropEstablishmentWage" localSheetId="8">#REF!</definedName>
    <definedName name="CropEstablishmentWage">#REF!</definedName>
    <definedName name="CropManagementWage" localSheetId="8">#REF!</definedName>
    <definedName name="CropManagementWage">#REF!</definedName>
    <definedName name="CRS" localSheetId="8">#REF!</definedName>
    <definedName name="CRS">#REF!</definedName>
    <definedName name="CRT_EXT" localSheetId="8">#REF!</definedName>
    <definedName name="CRT_EXT">#REF!</definedName>
    <definedName name="CRT_INT" localSheetId="8">#REF!</definedName>
    <definedName name="CRT_INT">#REF!</definedName>
    <definedName name="CS" localSheetId="8">#REF!</definedName>
    <definedName name="CS">#REF!</definedName>
    <definedName name="CS_10" localSheetId="8">#REF!</definedName>
    <definedName name="CS_10">#REF!</definedName>
    <definedName name="CS_100" localSheetId="8">#REF!</definedName>
    <definedName name="CS_100">#REF!</definedName>
    <definedName name="CS_10S" localSheetId="8">#REF!</definedName>
    <definedName name="CS_10S">#REF!</definedName>
    <definedName name="CS_120" localSheetId="8">#REF!</definedName>
    <definedName name="CS_120">#REF!</definedName>
    <definedName name="CS_140" localSheetId="8">#REF!</definedName>
    <definedName name="CS_140">#REF!</definedName>
    <definedName name="CS_160" localSheetId="8">#REF!</definedName>
    <definedName name="CS_160">#REF!</definedName>
    <definedName name="CS_20" localSheetId="8">#REF!</definedName>
    <definedName name="CS_20">#REF!</definedName>
    <definedName name="CS_30" localSheetId="8">#REF!</definedName>
    <definedName name="CS_30">#REF!</definedName>
    <definedName name="CS_40" localSheetId="8">#REF!</definedName>
    <definedName name="CS_40">#REF!</definedName>
    <definedName name="CS_40S" localSheetId="8">#REF!</definedName>
    <definedName name="CS_40S">#REF!</definedName>
    <definedName name="CS_5S" localSheetId="8">#REF!</definedName>
    <definedName name="CS_5S">#REF!</definedName>
    <definedName name="CS_60" localSheetId="8">#REF!</definedName>
    <definedName name="CS_60">#REF!</definedName>
    <definedName name="CS_80" localSheetId="8">#REF!</definedName>
    <definedName name="CS_80">#REF!</definedName>
    <definedName name="CS_80S" localSheetId="8">#REF!</definedName>
    <definedName name="CS_80S">#REF!</definedName>
    <definedName name="CS_STD" localSheetId="8">#REF!</definedName>
    <definedName name="CS_STD">#REF!</definedName>
    <definedName name="CS_XS" localSheetId="8">#REF!</definedName>
    <definedName name="CS_XS">#REF!</definedName>
    <definedName name="CS_XXS" localSheetId="8">#REF!</definedName>
    <definedName name="CS_XXS">#REF!</definedName>
    <definedName name="csd3p" localSheetId="8">#REF!</definedName>
    <definedName name="csd3p">#REF!</definedName>
    <definedName name="csddg1p" localSheetId="8">#REF!</definedName>
    <definedName name="csddg1p">#REF!</definedName>
    <definedName name="csddt1p" localSheetId="8">#REF!</definedName>
    <definedName name="csddt1p">#REF!</definedName>
    <definedName name="csht3p" localSheetId="8">#REF!</definedName>
    <definedName name="csht3p">#REF!</definedName>
    <definedName name="CSMBA" localSheetId="8">#REF!</definedName>
    <definedName name="CSMBA">#REF!</definedName>
    <definedName name="CT" localSheetId="8">#REF!</definedName>
    <definedName name="CT">#REF!</definedName>
    <definedName name="CT.M10.1" localSheetId="0">'[59]Giai trinh'!#REF!</definedName>
    <definedName name="CT.M10.1" localSheetId="8">'[59]Giai trinh'!#REF!</definedName>
    <definedName name="CT.M10.1">'[59]Giai trinh'!#REF!</definedName>
    <definedName name="CT.M10.2" localSheetId="0">'[59]Giai trinh'!#REF!</definedName>
    <definedName name="CT.M10.2" localSheetId="8">'[59]Giai trinh'!#REF!</definedName>
    <definedName name="CT.M10.2">'[59]Giai trinh'!#REF!</definedName>
    <definedName name="CT.MDT" localSheetId="0">'[59]Giai trinh'!#REF!</definedName>
    <definedName name="CT.MDT">'[59]Giai trinh'!#REF!</definedName>
    <definedName name="CT_50" localSheetId="0">#REF!</definedName>
    <definedName name="CT_50" localSheetId="8">#REF!</definedName>
    <definedName name="CT_50">#REF!</definedName>
    <definedName name="CT_KSTK" localSheetId="0">#REF!</definedName>
    <definedName name="CT_KSTK" localSheetId="8">#REF!</definedName>
    <definedName name="CT_KSTK">#REF!</definedName>
    <definedName name="CT_MCX" localSheetId="0">#REF!</definedName>
    <definedName name="CT_MCX" localSheetId="8">#REF!</definedName>
    <definedName name="CT_MCX">#REF!</definedName>
    <definedName name="CT0.4" localSheetId="8">#REF!</definedName>
    <definedName name="CT0.4">#REF!</definedName>
    <definedName name="ct3_" localSheetId="0">[33]Gia!#REF!</definedName>
    <definedName name="ct3_" localSheetId="8">[33]Gia!#REF!</definedName>
    <definedName name="ct3_">[33]Gia!#REF!</definedName>
    <definedName name="ct5_" localSheetId="0">[33]Gia!#REF!</definedName>
    <definedName name="ct5_" localSheetId="8">[33]Gia!#REF!</definedName>
    <definedName name="ct5_">[33]Gia!#REF!</definedName>
    <definedName name="Ctb" localSheetId="0">'[63]Lç khoan LK1'!#REF!</definedName>
    <definedName name="Ctb" localSheetId="8">'[63]Lç khoan LK1'!#REF!</definedName>
    <definedName name="Ctb">'[63]Lç khoan LK1'!#REF!</definedName>
    <definedName name="ctbb" localSheetId="0">#REF!</definedName>
    <definedName name="ctbb" localSheetId="8">#REF!</definedName>
    <definedName name="ctbb">#REF!</definedName>
    <definedName name="ctbbt" localSheetId="0" hidden="1">{"'Sheet1'!$L$16"}</definedName>
    <definedName name="ctbbt" localSheetId="2" hidden="1">{"'Sheet1'!$L$16"}</definedName>
    <definedName name="ctbbt" localSheetId="3" hidden="1">{"'Sheet1'!$L$16"}</definedName>
    <definedName name="ctbbt" localSheetId="4" hidden="1">{"'Sheet1'!$L$16"}</definedName>
    <definedName name="ctbbt" localSheetId="5" hidden="1">{"'Sheet1'!$L$16"}</definedName>
    <definedName name="ctbbt" localSheetId="7" hidden="1">{"'Sheet1'!$L$16"}</definedName>
    <definedName name="ctbbt" localSheetId="1" hidden="1">{"'Sheet1'!$L$16"}</definedName>
    <definedName name="ctbbt" localSheetId="6" hidden="1">{"'Sheet1'!$L$16"}</definedName>
    <definedName name="ctbbt" hidden="1">{"'Sheet1'!$L$16"}</definedName>
    <definedName name="CTBL" localSheetId="0">#REF!</definedName>
    <definedName name="CTBL" localSheetId="8">#REF!</definedName>
    <definedName name="CTBL">#REF!</definedName>
    <definedName name="CTCT" localSheetId="0">#REF!</definedName>
    <definedName name="CTCT" localSheetId="8">#REF!</definedName>
    <definedName name="CTCT">#REF!</definedName>
    <definedName name="CTCT1" localSheetId="0" hidden="1">{"'Sheet1'!$L$16"}</definedName>
    <definedName name="CTCT1" localSheetId="8" hidden="1">{"'Sheet1'!$L$16"}</definedName>
    <definedName name="CTCT1" localSheetId="2" hidden="1">{"'Sheet1'!$L$16"}</definedName>
    <definedName name="CTCT1" localSheetId="3" hidden="1">{"'Sheet1'!$L$16"}</definedName>
    <definedName name="CTCT1" localSheetId="4" hidden="1">{"'Sheet1'!$L$16"}</definedName>
    <definedName name="CTCT1" localSheetId="5" hidden="1">{"'Sheet1'!$L$16"}</definedName>
    <definedName name="CTCT1" localSheetId="7" hidden="1">{"'Sheet1'!$L$16"}</definedName>
    <definedName name="CTCT1" localSheetId="1" hidden="1">{"'Sheet1'!$L$16"}</definedName>
    <definedName name="CTCT1" localSheetId="6" hidden="1">{"'Sheet1'!$L$16"}</definedName>
    <definedName name="CTCT1" hidden="1">{"'Sheet1'!$L$16"}</definedName>
    <definedName name="ctdn9697" localSheetId="0">#REF!</definedName>
    <definedName name="ctdn9697" localSheetId="8">#REF!</definedName>
    <definedName name="ctdn9697">#REF!</definedName>
    <definedName name="CTDZ" localSheetId="0">#REF!</definedName>
    <definedName name="CTDZ" localSheetId="8">#REF!</definedName>
    <definedName name="CTDZ">#REF!</definedName>
    <definedName name="CTDz35" localSheetId="0">#REF!</definedName>
    <definedName name="CTDz35" localSheetId="8">#REF!</definedName>
    <definedName name="CTDz35">#REF!</definedName>
    <definedName name="CTGT2" localSheetId="8">#REF!</definedName>
    <definedName name="CTGT2">#REF!</definedName>
    <definedName name="CTGT3" localSheetId="8">#REF!</definedName>
    <definedName name="CTGT3">#REF!</definedName>
    <definedName name="CTGT4" localSheetId="8">#REF!</definedName>
    <definedName name="CTGT4">#REF!</definedName>
    <definedName name="CTGT5" localSheetId="8">#REF!</definedName>
    <definedName name="CTGT5">#REF!</definedName>
    <definedName name="CTHT" localSheetId="0">#REF!</definedName>
    <definedName name="CTHT" localSheetId="8">#REF!</definedName>
    <definedName name="CTHT">#REF!</definedName>
    <definedName name="cti3x15" localSheetId="0">[23]giathanh1!#REF!</definedName>
    <definedName name="cti3x15" localSheetId="8">[23]giathanh1!#REF!</definedName>
    <definedName name="cti3x15">[23]giathanh1!#REF!</definedName>
    <definedName name="ctiep" localSheetId="0">#REF!</definedName>
    <definedName name="ctiep" localSheetId="8">#REF!</definedName>
    <definedName name="ctiep">#REF!</definedName>
    <definedName name="CTIET" localSheetId="0">#REF!</definedName>
    <definedName name="CTIET" localSheetId="8">#REF!</definedName>
    <definedName name="CTIET">#REF!</definedName>
    <definedName name="CTkhautru" localSheetId="0">{"Book1","Dt  Yen Son BY.xls","Dt Bai bang.xls"}</definedName>
    <definedName name="CTkhautru">{"Book1","Dt  Yen Son BY.xls","Dt Bai bang.xls"}</definedName>
    <definedName name="ctmai" localSheetId="0">#REF!</definedName>
    <definedName name="ctmai" localSheetId="8">#REF!</definedName>
    <definedName name="ctmai">#REF!</definedName>
    <definedName name="CTN" localSheetId="0">#REF!</definedName>
    <definedName name="CTN" localSheetId="8">#REF!</definedName>
    <definedName name="CTN">#REF!</definedName>
    <definedName name="cto" localSheetId="0">[64]THCT!#REF!</definedName>
    <definedName name="cto" localSheetId="8">[64]THCT!#REF!</definedName>
    <definedName name="cto">[64]THCT!#REF!</definedName>
    <definedName name="ctong" localSheetId="0">#REF!</definedName>
    <definedName name="ctong" localSheetId="8">#REF!</definedName>
    <definedName name="ctong">#REF!</definedName>
    <definedName name="CTRAM" localSheetId="0">#REF!</definedName>
    <definedName name="CTRAM" localSheetId="8">#REF!</definedName>
    <definedName name="CTRAM">#REF!</definedName>
    <definedName name="ctre" localSheetId="0">#REF!</definedName>
    <definedName name="ctre" localSheetId="8">#REF!</definedName>
    <definedName name="ctre">#REF!</definedName>
    <definedName name="CTV_EXT" localSheetId="0">#REF!</definedName>
    <definedName name="CTV_EXT" localSheetId="8">#REF!</definedName>
    <definedName name="CTV_EXT">#REF!</definedName>
    <definedName name="CTV_HKS" localSheetId="0">#REF!</definedName>
    <definedName name="CTV_HKS" localSheetId="8">#REF!</definedName>
    <definedName name="CTV_HKS">#REF!</definedName>
    <definedName name="CTY_TNHH_SX_TM__NHÖ_QUYEÀN">#N/A</definedName>
    <definedName name="cu" localSheetId="8">#REF!</definedName>
    <definedName name="cu">#REF!</definedName>
    <definedName name="CU_LY" localSheetId="8">#REF!</definedName>
    <definedName name="CU_LY">#REF!</definedName>
    <definedName name="cu_ly_1">'[65]tra-vat-lieu'!$A$219:$A$319</definedName>
    <definedName name="CU_LY_VAN_CHUYEN_GIA_QUYEN" localSheetId="0">#REF!</definedName>
    <definedName name="CU_LY_VAN_CHUYEN_GIA_QUYEN" localSheetId="8">#REF!</definedName>
    <definedName name="CU_LY_VAN_CHUYEN_GIA_QUYEN">#REF!</definedName>
    <definedName name="CU_LY_VAN_CHUYEN_THU_CONG" localSheetId="0">#REF!</definedName>
    <definedName name="CU_LY_VAN_CHUYEN_THU_CONG" localSheetId="8">#REF!</definedName>
    <definedName name="CU_LY_VAN_CHUYEN_THU_CONG">#REF!</definedName>
    <definedName name="cu_ly1" localSheetId="0">#REF!</definedName>
    <definedName name="cu_ly1" localSheetId="8">#REF!</definedName>
    <definedName name="cu_ly1">#REF!</definedName>
    <definedName name="cui" localSheetId="0">[35]gVL!$N$39</definedName>
    <definedName name="cui" localSheetId="8">#REF!</definedName>
    <definedName name="cui">#REF!</definedName>
    <definedName name="culy" localSheetId="8">#REF!</definedName>
    <definedName name="culy">#REF!</definedName>
    <definedName name="CuLy_Q" localSheetId="8">#REF!</definedName>
    <definedName name="CuLy_Q">#REF!</definedName>
    <definedName name="culy1" localSheetId="0">[23]DONGIA!#REF!</definedName>
    <definedName name="culy1" localSheetId="8">[23]DONGIA!#REF!</definedName>
    <definedName name="culy1">[23]DONGIA!#REF!</definedName>
    <definedName name="culy2" localSheetId="0">[23]DONGIA!#REF!</definedName>
    <definedName name="culy2" localSheetId="8">[23]DONGIA!#REF!</definedName>
    <definedName name="culy2">[23]DONGIA!#REF!</definedName>
    <definedName name="culy3" localSheetId="0">[23]DONGIA!#REF!</definedName>
    <definedName name="culy3">[23]DONGIA!#REF!</definedName>
    <definedName name="culy4" localSheetId="0">[23]DONGIA!#REF!</definedName>
    <definedName name="culy4">[23]DONGIA!#REF!</definedName>
    <definedName name="culy5">[23]DONGIA!#REF!</definedName>
    <definedName name="cun" localSheetId="0">#REF!</definedName>
    <definedName name="cun" localSheetId="8">#REF!</definedName>
    <definedName name="cun">#REF!</definedName>
    <definedName name="CUOC">[66]CUOC!$A$3:$G$43</definedName>
    <definedName name="cuoc_vc" localSheetId="0">#REF!</definedName>
    <definedName name="cuoc_vc" localSheetId="8">#REF!</definedName>
    <definedName name="cuoc_vc">#REF!</definedName>
    <definedName name="Cuoc_vc_1">'[65]tra-vat-lieu'!$B$219:$G$319</definedName>
    <definedName name="cuoc_vc1" localSheetId="0">#REF!</definedName>
    <definedName name="cuoc_vc1" localSheetId="8">#REF!</definedName>
    <definedName name="cuoc_vc1">#REF!</definedName>
    <definedName name="CuocVC" localSheetId="0">#REF!</definedName>
    <definedName name="CuocVC" localSheetId="8">#REF!</definedName>
    <definedName name="CuocVC">#REF!</definedName>
    <definedName name="CURRENCY" localSheetId="0">#REF!</definedName>
    <definedName name="CURRENCY" localSheetId="8">#REF!</definedName>
    <definedName name="CURRENCY">#REF!</definedName>
    <definedName name="Currency_tec" localSheetId="8">#REF!</definedName>
    <definedName name="Currency_tec">#REF!</definedName>
    <definedName name="cv">[67]gvl!$N$17</definedName>
    <definedName name="CV.M10.1" localSheetId="0">'[59]Giai trinh'!#REF!</definedName>
    <definedName name="CV.M10.1" localSheetId="8">'[59]Giai trinh'!#REF!</definedName>
    <definedName name="CV.M10.1">'[59]Giai trinh'!#REF!</definedName>
    <definedName name="CV.M10.2" localSheetId="0">'[59]Giai trinh'!#REF!</definedName>
    <definedName name="CV.M10.2" localSheetId="8">'[59]Giai trinh'!#REF!</definedName>
    <definedName name="CV.M10.2">'[59]Giai trinh'!#REF!</definedName>
    <definedName name="CV.MDT" localSheetId="0">'[59]Giai trinh'!#REF!</definedName>
    <definedName name="CV.MDT">'[59]Giai trinh'!#REF!</definedName>
    <definedName name="cvc" localSheetId="0">#REF!</definedName>
    <definedName name="cvc" localSheetId="8">#REF!</definedName>
    <definedName name="cvc">#REF!</definedName>
    <definedName name="CVC_Q" localSheetId="0">#REF!</definedName>
    <definedName name="CVC_Q" localSheetId="8">#REF!</definedName>
    <definedName name="CVC_Q">#REF!</definedName>
    <definedName name="cx" localSheetId="0">#REF!</definedName>
    <definedName name="cx" localSheetId="8">#REF!</definedName>
    <definedName name="cx">#REF!</definedName>
    <definedName name="cxhtnc" localSheetId="0">'[23]lam-moi'!#REF!</definedName>
    <definedName name="cxhtnc" localSheetId="8">'[23]lam-moi'!#REF!</definedName>
    <definedName name="cxhtnc">'[23]lam-moi'!#REF!</definedName>
    <definedName name="cxhtvl" localSheetId="0">'[23]lam-moi'!#REF!</definedName>
    <definedName name="cxhtvl" localSheetId="8">'[23]lam-moi'!#REF!</definedName>
    <definedName name="cxhtvl">'[23]lam-moi'!#REF!</definedName>
    <definedName name="cxnc" localSheetId="0">'[23]lam-moi'!#REF!</definedName>
    <definedName name="cxnc" localSheetId="8">'[23]lam-moi'!#REF!</definedName>
    <definedName name="cxnc">'[23]lam-moi'!#REF!</definedName>
    <definedName name="cxvl" localSheetId="0">'[23]lam-moi'!#REF!</definedName>
    <definedName name="cxvl">'[23]lam-moi'!#REF!</definedName>
    <definedName name="cxxnc">'[23]lam-moi'!#REF!</definedName>
    <definedName name="cxxvl">'[23]lam-moi'!#REF!</definedName>
    <definedName name="cy" localSheetId="0">#REF!</definedName>
    <definedName name="cy" localSheetId="8">#REF!</definedName>
    <definedName name="cy">#REF!</definedName>
    <definedName name="Cz" localSheetId="0">#REF!</definedName>
    <definedName name="Cz" localSheetId="8">#REF!</definedName>
    <definedName name="Cz">#REF!</definedName>
    <definedName name="d" localSheetId="0" hidden="1">{"'Sheet1'!$L$16"}</definedName>
    <definedName name="d" localSheetId="2" hidden="1">{"'Sheet1'!$L$16"}</definedName>
    <definedName name="d" localSheetId="3" hidden="1">{"'Sheet1'!$L$16"}</definedName>
    <definedName name="d" localSheetId="4" hidden="1">{"'Sheet1'!$L$16"}</definedName>
    <definedName name="d" localSheetId="5" hidden="1">{"'Sheet1'!$L$16"}</definedName>
    <definedName name="d" localSheetId="7" hidden="1">{"'Sheet1'!$L$16"}</definedName>
    <definedName name="d" localSheetId="1" hidden="1">{"'Sheet1'!$L$16"}</definedName>
    <definedName name="d" localSheetId="6" hidden="1">{"'Sheet1'!$L$16"}</definedName>
    <definedName name="d" hidden="1">{"'Sheet1'!$L$16"}</definedName>
    <definedName name="Ð" localSheetId="0">BlankMacro1</definedName>
    <definedName name="Ð" localSheetId="8">BlankMacro1</definedName>
    <definedName name="Ð" localSheetId="2">BlankMacro1</definedName>
    <definedName name="Ð" localSheetId="3">BlankMacro1</definedName>
    <definedName name="Ð" localSheetId="4">BlankMacro1</definedName>
    <definedName name="Ð" localSheetId="5">BlankMacro1</definedName>
    <definedName name="Ð" localSheetId="7">BlankMacro1</definedName>
    <definedName name="Ð" localSheetId="1">BlankMacro1</definedName>
    <definedName name="Ð" localSheetId="6">BlankMacro1</definedName>
    <definedName name="Ð">BlankMacro1</definedName>
    <definedName name="d." localSheetId="0">#REF!</definedName>
    <definedName name="d." localSheetId="8">#REF!</definedName>
    <definedName name="d.">#REF!</definedName>
    <definedName name="d.d" localSheetId="0">[68]Input!#REF!</definedName>
    <definedName name="d.d" localSheetId="8">[68]Input!#REF!</definedName>
    <definedName name="d.d">[68]Input!#REF!</definedName>
    <definedName name="d.d1" localSheetId="0">[68]Input!#REF!</definedName>
    <definedName name="d.d1" localSheetId="8">[68]Input!#REF!</definedName>
    <definedName name="d.d1">[68]Input!#REF!</definedName>
    <definedName name="d.d2" localSheetId="0">[68]Input!#REF!</definedName>
    <definedName name="d.d2">[68]Input!#REF!</definedName>
    <definedName name="D.M10.1a" localSheetId="0">'[59]Giai trinh'!#REF!</definedName>
    <definedName name="D.M10.1a">'[59]Giai trinh'!#REF!</definedName>
    <definedName name="D.M10.1b" localSheetId="0">'[59]Giai trinh'!#REF!</definedName>
    <definedName name="D.M10.1b">'[59]Giai trinh'!#REF!</definedName>
    <definedName name="D.M10.2a">'[59]Giai trinh'!#REF!</definedName>
    <definedName name="D.M10.2b">'[59]Giai trinh'!#REF!</definedName>
    <definedName name="D.MDTa">'[59]Giai trinh'!#REF!</definedName>
    <definedName name="D.MDTb">'[59]Giai trinh'!#REF!</definedName>
    <definedName name="d_" localSheetId="0">#REF!</definedName>
    <definedName name="d_" localSheetId="8">#REF!</definedName>
    <definedName name="d_">#REF!</definedName>
    <definedName name="d_1" localSheetId="0">[68]Input!#REF!</definedName>
    <definedName name="d_1" localSheetId="8">[68]Input!#REF!</definedName>
    <definedName name="d_1">[68]Input!#REF!</definedName>
    <definedName name="d_1I">'[69]13.BANG CT'!#REF!</definedName>
    <definedName name="d_1II">'[69]13.BANG CT'!#REF!</definedName>
    <definedName name="d_1III">'[69]13.BANG CT'!#REF!</definedName>
    <definedName name="d_1IV">'[69]13.BANG CT'!#REF!</definedName>
    <definedName name="d_2">[68]Input!#REF!</definedName>
    <definedName name="d_2I">'[69]13.BANG CT'!#REF!</definedName>
    <definedName name="d_2II">'[69]13.BANG CT'!#REF!</definedName>
    <definedName name="d_2III">'[69]13.BANG CT'!#REF!</definedName>
    <definedName name="d_2IV">'[69]13.BANG CT'!#REF!</definedName>
    <definedName name="d_3">[68]Input!#REF!</definedName>
    <definedName name="d_3I">'[69]13.BANG CT'!#REF!</definedName>
    <definedName name="d_3II">'[69]13.BANG CT'!#REF!</definedName>
    <definedName name="d_3III">'[69]13.BANG CT'!#REF!</definedName>
    <definedName name="d_3IV">'[69]13.BANG CT'!#REF!</definedName>
    <definedName name="d_4">[68]Input!#REF!</definedName>
    <definedName name="d_4I">'[69]13.BANG CT'!#REF!</definedName>
    <definedName name="d_4II">'[69]13.BANG CT'!#REF!</definedName>
    <definedName name="d_4III">'[69]13.BANG CT'!#REF!</definedName>
    <definedName name="d_4IV">'[69]13.BANG CT'!#REF!</definedName>
    <definedName name="D_7101A_B" localSheetId="0">#REF!</definedName>
    <definedName name="D_7101A_B" localSheetId="8">#REF!</definedName>
    <definedName name="D_7101A_B">#REF!</definedName>
    <definedName name="d_9bI" localSheetId="8">'[69]13.BANG CT'!#REF!</definedName>
    <definedName name="d_9bI">'[69]13.BANG CT'!#REF!</definedName>
    <definedName name="d_9bII">'[69]13.BANG CT'!#REF!</definedName>
    <definedName name="d_9bIII">'[69]13.BANG CT'!#REF!</definedName>
    <definedName name="d_9bIV">'[69]13.BANG CT'!#REF!</definedName>
    <definedName name="d_9I">'[69]13.BANG CT'!#REF!</definedName>
    <definedName name="d_9II">'[69]13.BANG CT'!#REF!</definedName>
    <definedName name="d_9III">'[69]13.BANG CT'!#REF!</definedName>
    <definedName name="d_9IV">'[69]13.BANG CT'!#REF!</definedName>
    <definedName name="D_Gia">'[70]Don gia'!$A$3:$F$240</definedName>
    <definedName name="D_L" localSheetId="0">#REF!</definedName>
    <definedName name="D_L" localSheetId="8">#REF!</definedName>
    <definedName name="D_L">#REF!</definedName>
    <definedName name="D_n" localSheetId="0">#REF!</definedName>
    <definedName name="D_n" localSheetId="8">#REF!</definedName>
    <definedName name="D_n">#REF!</definedName>
    <definedName name="d1." localSheetId="0">#REF!</definedName>
    <definedName name="d1." localSheetId="8">#REF!</definedName>
    <definedName name="d1.">#REF!</definedName>
    <definedName name="d1_" localSheetId="8">#REF!</definedName>
    <definedName name="d1_">#REF!</definedName>
    <definedName name="d1A" localSheetId="8">#REF!</definedName>
    <definedName name="d1A">#REF!</definedName>
    <definedName name="D1x49" localSheetId="0">[71]chitimc!#REF!</definedName>
    <definedName name="D1x49" localSheetId="8">[71]chitimc!#REF!</definedName>
    <definedName name="D1x49">[71]chitimc!#REF!</definedName>
    <definedName name="D1x49x49" localSheetId="0">[71]chitimc!#REF!</definedName>
    <definedName name="D1x49x49" localSheetId="8">[71]chitimc!#REF!</definedName>
    <definedName name="D1x49x49">[71]chitimc!#REF!</definedName>
    <definedName name="D1Z" localSheetId="0">#REF!</definedName>
    <definedName name="D1Z" localSheetId="8">#REF!</definedName>
    <definedName name="D1Z">#REF!</definedName>
    <definedName name="d2." localSheetId="0">#REF!</definedName>
    <definedName name="d2." localSheetId="8">#REF!</definedName>
    <definedName name="d2.">#REF!</definedName>
    <definedName name="d2_" localSheetId="0">#REF!</definedName>
    <definedName name="d2_" localSheetId="8">#REF!</definedName>
    <definedName name="d2_">#REF!</definedName>
    <definedName name="d24nc" localSheetId="0">'[23]lam-moi'!#REF!</definedName>
    <definedName name="d24nc" localSheetId="8">'[23]lam-moi'!#REF!</definedName>
    <definedName name="d24nc">'[23]lam-moi'!#REF!</definedName>
    <definedName name="d24vl" localSheetId="0">'[23]lam-moi'!#REF!</definedName>
    <definedName name="d24vl">'[23]lam-moi'!#REF!</definedName>
    <definedName name="d2A" localSheetId="0">#REF!</definedName>
    <definedName name="d2A" localSheetId="8">#REF!</definedName>
    <definedName name="d2A">#REF!</definedName>
    <definedName name="d3." localSheetId="0">#REF!</definedName>
    <definedName name="d3." localSheetId="8">#REF!</definedName>
    <definedName name="d3.">#REF!</definedName>
    <definedName name="d3_" localSheetId="0">#REF!</definedName>
    <definedName name="d3_" localSheetId="8">#REF!</definedName>
    <definedName name="d3_">#REF!</definedName>
    <definedName name="d3A" localSheetId="8">#REF!</definedName>
    <definedName name="d3A">#REF!</definedName>
    <definedName name="d4_" localSheetId="0">[72]Loading!#REF!</definedName>
    <definedName name="d4_" localSheetId="8">#REF!</definedName>
    <definedName name="d4_">#REF!</definedName>
    <definedName name="d4A" localSheetId="8">#REF!</definedName>
    <definedName name="d4A">#REF!</definedName>
    <definedName name="D4Z" localSheetId="8">#REF!</definedName>
    <definedName name="D4Z">#REF!</definedName>
    <definedName name="d5_" localSheetId="0">[72]Loading!#REF!</definedName>
    <definedName name="d5_" localSheetId="8">#REF!</definedName>
    <definedName name="d5_">#REF!</definedName>
    <definedName name="DA" localSheetId="8">#REF!</definedName>
    <definedName name="DA">#REF!</definedName>
    <definedName name="da." localSheetId="0">'[43]So lieu chung'!#REF!</definedName>
    <definedName name="da." localSheetId="8">'[43]So lieu chung'!#REF!</definedName>
    <definedName name="da.">'[43]So lieu chung'!#REF!</definedName>
    <definedName name="da_hoc_xay" localSheetId="0">#REF!</definedName>
    <definedName name="da_hoc_xay" localSheetId="8">#REF!</definedName>
    <definedName name="da_hoc_xay">#REF!</definedName>
    <definedName name="da05.1" localSheetId="0">#REF!</definedName>
    <definedName name="da05.1" localSheetId="8">#REF!</definedName>
    <definedName name="da05.1">#REF!</definedName>
    <definedName name="da05_1" localSheetId="0">#REF!</definedName>
    <definedName name="da05_1" localSheetId="8">#REF!</definedName>
    <definedName name="da05_1">#REF!</definedName>
    <definedName name="da1.2" localSheetId="8">#REF!</definedName>
    <definedName name="da1.2">#REF!</definedName>
    <definedName name="da1_2" localSheetId="8">#REF!</definedName>
    <definedName name="da1_2">#REF!</definedName>
    <definedName name="da1x2">[73]GiaVL!$F$8</definedName>
    <definedName name="da1x22" localSheetId="0">#REF!</definedName>
    <definedName name="da1x22" localSheetId="8">#REF!</definedName>
    <definedName name="da1x22">#REF!</definedName>
    <definedName name="da1x23" localSheetId="0">#REF!</definedName>
    <definedName name="da1x23" localSheetId="8">#REF!</definedName>
    <definedName name="da1x23">#REF!</definedName>
    <definedName name="da1x24" localSheetId="0">#REF!</definedName>
    <definedName name="da1x24" localSheetId="8">#REF!</definedName>
    <definedName name="da1x24">#REF!</definedName>
    <definedName name="da1x25" localSheetId="8">#REF!</definedName>
    <definedName name="da1x25">#REF!</definedName>
    <definedName name="da2.4" localSheetId="8">#REF!</definedName>
    <definedName name="da2.4">#REF!</definedName>
    <definedName name="da2_4" localSheetId="8">#REF!</definedName>
    <definedName name="da2_4">#REF!</definedName>
    <definedName name="da2x4">[73]GiaVL!$F$7</definedName>
    <definedName name="da4.6" localSheetId="0">#REF!</definedName>
    <definedName name="da4.6" localSheetId="8">#REF!</definedName>
    <definedName name="da4.6">#REF!</definedName>
    <definedName name="da4_6" localSheetId="0">#REF!</definedName>
    <definedName name="da4_6" localSheetId="8">#REF!</definedName>
    <definedName name="da4_6">#REF!</definedName>
    <definedName name="da4x6">[73]GiaVL!$F$6</definedName>
    <definedName name="da4x7" localSheetId="0">#REF!</definedName>
    <definedName name="da4x7" localSheetId="8">#REF!</definedName>
    <definedName name="da4x7">#REF!</definedName>
    <definedName name="da6_8" localSheetId="0">#REF!</definedName>
    <definedName name="da6_8" localSheetId="8">#REF!</definedName>
    <definedName name="da6_8">#REF!</definedName>
    <definedName name="dadad">[74]XL4Poppy!$A$15</definedName>
    <definedName name="dadas">'[48]B-B'!#REF!</definedName>
    <definedName name="dah" localSheetId="0">#REF!</definedName>
    <definedName name="dah" localSheetId="8">#REF!</definedName>
    <definedName name="dah">#REF!</definedName>
    <definedName name="dahb" localSheetId="0">#REF!</definedName>
    <definedName name="dahb" localSheetId="8">#REF!</definedName>
    <definedName name="dahb">#REF!</definedName>
    <definedName name="dahg" localSheetId="0">#REF!</definedName>
    <definedName name="dahg" localSheetId="8">#REF!</definedName>
    <definedName name="dahg">#REF!</definedName>
    <definedName name="dahnlt" localSheetId="8">#REF!</definedName>
    <definedName name="dahnlt">#REF!</definedName>
    <definedName name="dahoc" localSheetId="8">#REF!</definedName>
    <definedName name="dahoc">#REF!</definedName>
    <definedName name="DAKT" localSheetId="8">#REF!</definedName>
    <definedName name="DAKT">#REF!</definedName>
    <definedName name="dam" localSheetId="8">#REF!</definedName>
    <definedName name="dam">#REF!</definedName>
    <definedName name="dam_24" localSheetId="8">#REF!</definedName>
    <definedName name="dam_24">#REF!</definedName>
    <definedName name="dam_cau_BTCT" localSheetId="8">#REF!</definedName>
    <definedName name="dam_cau_BTCT">#REF!</definedName>
    <definedName name="DamNgang" localSheetId="8">#REF!</definedName>
    <definedName name="DamNgang">#REF!</definedName>
    <definedName name="Dan_dung" localSheetId="8">#REF!</definedName>
    <definedName name="Dan_dung">#REF!</definedName>
    <definedName name="danducsan" localSheetId="8">#REF!</definedName>
    <definedName name="danducsan">#REF!</definedName>
    <definedName name="Dang" hidden="1">#REF!</definedName>
    <definedName name="Danh_mục_công_trình">[75]DATA!$C$2:$C$3022</definedName>
    <definedName name="danhmuc" localSheetId="0">#REF!</definedName>
    <definedName name="danhmuc" localSheetId="8">#REF!</definedName>
    <definedName name="danhmuc">#REF!</definedName>
    <definedName name="danhmucN" localSheetId="0">#REF!</definedName>
    <definedName name="danhmucN" localSheetId="8">#REF!</definedName>
    <definedName name="danhmucN">#REF!</definedName>
    <definedName name="DANHMUCVN" localSheetId="0">#REF!</definedName>
    <definedName name="DANHMUCVN" localSheetId="8">#REF!</definedName>
    <definedName name="DANHMUCVN">#REF!</definedName>
    <definedName name="dao" localSheetId="8">#REF!</definedName>
    <definedName name="dao">#REF!</definedName>
    <definedName name="dao_dap_dat" localSheetId="8">#REF!</definedName>
    <definedName name="dao_dap_dat">#REF!</definedName>
    <definedName name="DAO_DAT" localSheetId="8">#REF!</definedName>
    <definedName name="DAO_DAT">#REF!</definedName>
    <definedName name="DAODAT">[47]DAODAT!$A$2:$Q$88</definedName>
    <definedName name="daolay">[76]Sheet2!$E$10</definedName>
    <definedName name="daotd">'[6]CT Thang Mo'!$B$323:$H$323</definedName>
    <definedName name="dap" localSheetId="0">'[6]CT Thang Mo'!$B$39:$H$39</definedName>
    <definedName name="dap" localSheetId="8">#REF!</definedName>
    <definedName name="dap">#REF!</definedName>
    <definedName name="dapdbm1" localSheetId="0">#REF!</definedName>
    <definedName name="dapdbm1" localSheetId="8">#REF!</definedName>
    <definedName name="dapdbm1">#REF!</definedName>
    <definedName name="dapdbm2" localSheetId="0">#REF!</definedName>
    <definedName name="dapdbm2" localSheetId="8">#REF!</definedName>
    <definedName name="dapdbm2">#REF!</definedName>
    <definedName name="daptd">'[6]CT Thang Mo'!$B$324:$H$324</definedName>
    <definedName name="dasdasd" localSheetId="0" hidden="1">{"'Sheet1'!$L$16"}</definedName>
    <definedName name="dasdasd" hidden="1">{"'Sheet1'!$L$16"}</definedName>
    <definedName name="DAT" localSheetId="0">#REF!</definedName>
    <definedName name="DAT" localSheetId="8">#REF!</definedName>
    <definedName name="DAT">#REF!</definedName>
    <definedName name="data" localSheetId="0">#REF!</definedName>
    <definedName name="data" localSheetId="8">#REF!</definedName>
    <definedName name="data">#REF!</definedName>
    <definedName name="DATA_DATA2_List" localSheetId="0">#REF!</definedName>
    <definedName name="DATA_DATA2_List" localSheetId="8">#REF!</definedName>
    <definedName name="DATA_DATA2_List">#REF!</definedName>
    <definedName name="data1" localSheetId="8" hidden="1">#REF!</definedName>
    <definedName name="data1" hidden="1">#REF!</definedName>
    <definedName name="Data11" localSheetId="8">#REF!</definedName>
    <definedName name="Data11">#REF!</definedName>
    <definedName name="data1204" localSheetId="8">#REF!</definedName>
    <definedName name="data1204">#REF!</definedName>
    <definedName name="data17">[77]DU_LIEU!$E$24</definedName>
    <definedName name="data18">[77]DU_LIEU!$E$25</definedName>
    <definedName name="data2" localSheetId="0" hidden="1">#REF!</definedName>
    <definedName name="data2" localSheetId="8" hidden="1">#REF!</definedName>
    <definedName name="data2" hidden="1">#REF!</definedName>
    <definedName name="data20">[77]DU_LIEU!$E$27</definedName>
    <definedName name="data21">[77]DU_LIEU!$E$28</definedName>
    <definedName name="data3" localSheetId="0" hidden="1">#REF!</definedName>
    <definedName name="data3" localSheetId="8" hidden="1">#REF!</definedName>
    <definedName name="data3" hidden="1">#REF!</definedName>
    <definedName name="Data41" localSheetId="0">#REF!</definedName>
    <definedName name="Data41" localSheetId="8">#REF!</definedName>
    <definedName name="Data41">#REF!</definedName>
    <definedName name="data5" localSheetId="0">#REF!</definedName>
    <definedName name="data5" localSheetId="8">#REF!</definedName>
    <definedName name="data5">#REF!</definedName>
    <definedName name="data6" localSheetId="8">#REF!</definedName>
    <definedName name="data6">#REF!</definedName>
    <definedName name="data7" localSheetId="8">#REF!</definedName>
    <definedName name="data7">#REF!</definedName>
    <definedName name="data8" localSheetId="8">#REF!</definedName>
    <definedName name="data8">#REF!</definedName>
    <definedName name="_xlnm.Database" localSheetId="8">#REF!</definedName>
    <definedName name="_xlnm.Database">#REF!</definedName>
    <definedName name="DataFilter" localSheetId="2">[78]!DataFilter</definedName>
    <definedName name="DataFilter" localSheetId="3">[78]!DataFilter</definedName>
    <definedName name="DataFilter" localSheetId="4">[78]!DataFilter</definedName>
    <definedName name="DataFilter" localSheetId="5">[78]!DataFilter</definedName>
    <definedName name="DataFilter" localSheetId="7">[78]!DataFilter</definedName>
    <definedName name="DataFilter" localSheetId="1">[78]!DataFilter</definedName>
    <definedName name="DataFilter" localSheetId="6">[78]!DataFilter</definedName>
    <definedName name="DataFilter">[78]!DataFilter</definedName>
    <definedName name="datak" localSheetId="0">#REF!</definedName>
    <definedName name="datak" localSheetId="8">#REF!</definedName>
    <definedName name="datak">#REF!</definedName>
    <definedName name="datal" localSheetId="0">#REF!</definedName>
    <definedName name="datal" localSheetId="8">#REF!</definedName>
    <definedName name="datal">#REF!</definedName>
    <definedName name="DataSort" localSheetId="2">[78]!DataSort</definedName>
    <definedName name="DataSort" localSheetId="3">[78]!DataSort</definedName>
    <definedName name="DataSort" localSheetId="4">[78]!DataSort</definedName>
    <definedName name="DataSort" localSheetId="5">[78]!DataSort</definedName>
    <definedName name="DataSort" localSheetId="7">[78]!DataSort</definedName>
    <definedName name="DataSort" localSheetId="1">[78]!DataSort</definedName>
    <definedName name="DataSort" localSheetId="6">[78]!DataSort</definedName>
    <definedName name="DataSort">[78]!DataSort</definedName>
    <definedName name="DataStaff" localSheetId="0">#REF!</definedName>
    <definedName name="DataStaff" localSheetId="8">#REF!</definedName>
    <definedName name="DataStaff">#REF!</definedName>
    <definedName name="DATATKDT" localSheetId="0">#REF!</definedName>
    <definedName name="DATATKDT" localSheetId="8">#REF!</definedName>
    <definedName name="DATATKDT">#REF!</definedName>
    <definedName name="DATAÙ" localSheetId="0">#REF!</definedName>
    <definedName name="DATAÙ" localSheetId="8">#REF!</definedName>
    <definedName name="DATAÙ">#REF!</definedName>
    <definedName name="DATDAO" localSheetId="8">#REF!</definedName>
    <definedName name="DATDAO">#REF!</definedName>
    <definedName name="datden" localSheetId="8">#REF!</definedName>
    <definedName name="datden">#REF!</definedName>
    <definedName name="dathai" localSheetId="8">#REF!</definedName>
    <definedName name="dathai">#REF!</definedName>
    <definedName name="Daucapcongotnong" localSheetId="8">#REF!</definedName>
    <definedName name="Daucapcongotnong">#REF!</definedName>
    <definedName name="Daucaplapdattrongvangoainha" localSheetId="8">#REF!</definedName>
    <definedName name="Daucaplapdattrongvangoainha">#REF!</definedName>
    <definedName name="DaucotdongcuaUc" localSheetId="8">#REF!</definedName>
    <definedName name="DaucotdongcuaUc">#REF!</definedName>
    <definedName name="Daucotdongnhom" localSheetId="8">#REF!</definedName>
    <definedName name="Daucotdongnhom">#REF!</definedName>
    <definedName name="daunoi" localSheetId="8">#REF!</definedName>
    <definedName name="daunoi">#REF!</definedName>
    <definedName name="Daunoinhomdong" localSheetId="8">#REF!</definedName>
    <definedName name="Daunoinhomdong">#REF!</definedName>
    <definedName name="day" localSheetId="8">#REF!</definedName>
    <definedName name="day">#REF!</definedName>
    <definedName name="dayAE35" localSheetId="8">#REF!</definedName>
    <definedName name="dayAE35">#REF!</definedName>
    <definedName name="dayAE50" localSheetId="8">#REF!</definedName>
    <definedName name="dayAE50">#REF!</definedName>
    <definedName name="dayAE70" localSheetId="8">#REF!</definedName>
    <definedName name="dayAE70">#REF!</definedName>
    <definedName name="dayAE95" localSheetId="8">#REF!</definedName>
    <definedName name="dayAE95">#REF!</definedName>
    <definedName name="DayAV120" localSheetId="8">#REF!</definedName>
    <definedName name="DayAV120">#REF!</definedName>
    <definedName name="DayAV35" localSheetId="8">#REF!</definedName>
    <definedName name="DayAV35">#REF!</definedName>
    <definedName name="DayAV50" localSheetId="8">#REF!</definedName>
    <definedName name="DayAV50">#REF!</definedName>
    <definedName name="DayAV70" localSheetId="8">#REF!</definedName>
    <definedName name="DayAV70">#REF!</definedName>
    <definedName name="DayAV95" localSheetId="8">#REF!</definedName>
    <definedName name="DayAV95">#REF!</definedName>
    <definedName name="dayccham" localSheetId="8">#REF!</definedName>
    <definedName name="dayccham">#REF!</definedName>
    <definedName name="DayCEV" localSheetId="8">#REF!</definedName>
    <definedName name="DayCEV">#REF!</definedName>
    <definedName name="daydien" localSheetId="8">#REF!</definedName>
    <definedName name="daydien">#REF!</definedName>
    <definedName name="dayno" localSheetId="8">#REF!</definedName>
    <definedName name="dayno">#REF!</definedName>
    <definedName name="db" localSheetId="0">[79]gvl!$Q$67</definedName>
    <definedName name="db" localSheetId="8">#REF!</definedName>
    <definedName name="db">#REF!</definedName>
    <definedName name="db." localSheetId="0">'[43]So lieu chung'!#REF!</definedName>
    <definedName name="db." localSheetId="8">'[43]So lieu chung'!#REF!</definedName>
    <definedName name="db.">'[43]So lieu chung'!#REF!</definedName>
    <definedName name="dban" localSheetId="0">#REF!</definedName>
    <definedName name="dban" localSheetId="8">#REF!</definedName>
    <definedName name="dban">#REF!</definedName>
    <definedName name="DBASE" localSheetId="0">#REF!</definedName>
    <definedName name="DBASE" localSheetId="8">#REF!</definedName>
    <definedName name="DBASE">#REF!</definedName>
    <definedName name="dbln" localSheetId="0">#REF!</definedName>
    <definedName name="dbln" localSheetId="8">#REF!</definedName>
    <definedName name="dbln">#REF!</definedName>
    <definedName name="dbs" localSheetId="8">#REF!</definedName>
    <definedName name="dbs">#REF!</definedName>
    <definedName name="DBT" localSheetId="8">#REF!</definedName>
    <definedName name="DBT">#REF!</definedName>
    <definedName name="dc">[49]Pier!$K$12</definedName>
    <definedName name="dc." localSheetId="0">'[43]So lieu chung'!#REF!</definedName>
    <definedName name="dc." localSheetId="8">'[43]So lieu chung'!#REF!</definedName>
    <definedName name="dc.">'[43]So lieu chung'!#REF!</definedName>
    <definedName name="dca." localSheetId="0">'[43]So lieu chung'!#REF!</definedName>
    <definedName name="dca." localSheetId="8">'[43]So lieu chung'!#REF!</definedName>
    <definedName name="dca.">'[43]So lieu chung'!#REF!</definedName>
    <definedName name="dcb." localSheetId="0">'[43]So lieu chung'!#REF!</definedName>
    <definedName name="dcb.">'[43]So lieu chung'!#REF!</definedName>
    <definedName name="dcc">[34]gVL!$Q$50</definedName>
    <definedName name="dcc." localSheetId="0">'[43]So lieu chung'!#REF!</definedName>
    <definedName name="dcc." localSheetId="8">'[43]So lieu chung'!#REF!</definedName>
    <definedName name="dcc.">'[43]So lieu chung'!#REF!</definedName>
    <definedName name="dche" localSheetId="8">#REF!</definedName>
    <definedName name="dche">#REF!</definedName>
    <definedName name="DCHINH" localSheetId="8">#REF!</definedName>
    <definedName name="DCHINH">#REF!</definedName>
    <definedName name="dcl">[34]gVL!$Q$40</definedName>
    <definedName name="DCL_22">12117600</definedName>
    <definedName name="DCL_35">25490000</definedName>
    <definedName name="DÇm_33" localSheetId="0">#REF!</definedName>
    <definedName name="DÇm_33">#REF!</definedName>
    <definedName name="dct" localSheetId="0">#REF!</definedName>
    <definedName name="dct" localSheetId="8">#REF!</definedName>
    <definedName name="dct">#REF!</definedName>
    <definedName name="dctc35" localSheetId="0">#REF!</definedName>
    <definedName name="dctc35" localSheetId="8">#REF!</definedName>
    <definedName name="dctc35">#REF!</definedName>
    <definedName name="DD">[49]Pier!$B$230:$B$235</definedName>
    <definedName name="dđ" localSheetId="0" hidden="1">{"'Sheet1'!$L$16"}</definedName>
    <definedName name="dđ" localSheetId="2" hidden="1">{"'Sheet1'!$L$16"}</definedName>
    <definedName name="dđ" localSheetId="3" hidden="1">{"'Sheet1'!$L$16"}</definedName>
    <definedName name="dđ" localSheetId="4" hidden="1">{"'Sheet1'!$L$16"}</definedName>
    <definedName name="dđ" localSheetId="5" hidden="1">{"'Sheet1'!$L$16"}</definedName>
    <definedName name="dđ" localSheetId="7" hidden="1">{"'Sheet1'!$L$16"}</definedName>
    <definedName name="dđ" localSheetId="1" hidden="1">{"'Sheet1'!$L$16"}</definedName>
    <definedName name="dđ" localSheetId="6" hidden="1">{"'Sheet1'!$L$16"}</definedName>
    <definedName name="dđ" hidden="1">{"'Sheet1'!$L$16"}</definedName>
    <definedName name="DD.2002" localSheetId="0">#REF!</definedName>
    <definedName name="DD.2002" localSheetId="8">#REF!</definedName>
    <definedName name="DD.2002">#REF!</definedName>
    <definedName name="DD.T1" localSheetId="0">#REF!</definedName>
    <definedName name="DD.T1" localSheetId="8">#REF!</definedName>
    <definedName name="DD.T1">#REF!</definedName>
    <definedName name="DD.T2" localSheetId="0">#REF!</definedName>
    <definedName name="DD.T2" localSheetId="8">#REF!</definedName>
    <definedName name="DD.T2">#REF!</definedName>
    <definedName name="DD.T3" localSheetId="8">#REF!</definedName>
    <definedName name="DD.T3">#REF!</definedName>
    <definedName name="DD.T4" localSheetId="8">#REF!</definedName>
    <definedName name="DD.T4">#REF!</definedName>
    <definedName name="DD.T5" localSheetId="8">#REF!</definedName>
    <definedName name="DD.T5">#REF!</definedName>
    <definedName name="DD.T6" localSheetId="8">#REF!</definedName>
    <definedName name="DD.T6">#REF!</definedName>
    <definedName name="dd0.5x1">[34]gVL!$Q$10</definedName>
    <definedName name="dd1pnc">[23]chitiet!$G$404</definedName>
    <definedName name="dd1pvl">[23]chitiet!$G$383</definedName>
    <definedName name="dd1x2">[67]gvl!$N$9</definedName>
    <definedName name="dd2x4">[34]gVL!$Q$12</definedName>
    <definedName name="dd3pctnc" localSheetId="0">'[23]lam-moi'!#REF!</definedName>
    <definedName name="dd3pctnc" localSheetId="8">'[23]lam-moi'!#REF!</definedName>
    <definedName name="dd3pctnc">'[23]lam-moi'!#REF!</definedName>
    <definedName name="dd3pctvl" localSheetId="0">'[23]lam-moi'!#REF!</definedName>
    <definedName name="dd3pctvl" localSheetId="8">'[23]lam-moi'!#REF!</definedName>
    <definedName name="dd3pctvl">'[23]lam-moi'!#REF!</definedName>
    <definedName name="dd3plmvl" localSheetId="0">'[23]lam-moi'!#REF!</definedName>
    <definedName name="dd3plmvl">'[23]lam-moi'!#REF!</definedName>
    <definedName name="dd3pnc" localSheetId="0">'[23]lam-moi'!#REF!</definedName>
    <definedName name="dd3pnc">'[23]lam-moi'!#REF!</definedName>
    <definedName name="dd3pvl">'[23]lam-moi'!#REF!</definedName>
    <definedName name="dd4x6" localSheetId="0">[35]gVL!$N$10</definedName>
    <definedName name="dd4x6" localSheetId="8">#REF!</definedName>
    <definedName name="dd4x6">#REF!</definedName>
    <definedName name="ddabm" localSheetId="0">#REF!</definedName>
    <definedName name="ddabm" localSheetId="8">#REF!</definedName>
    <definedName name="ddabm">#REF!</definedName>
    <definedName name="DDAY" localSheetId="0">#REF!</definedName>
    <definedName name="dday" localSheetId="8">#REF!</definedName>
    <definedName name="dday">#REF!</definedName>
    <definedName name="ddbm500" localSheetId="8">#REF!</definedName>
    <definedName name="ddbm500">#REF!</definedName>
    <definedName name="DDD" localSheetId="0">[49]Pier!$B$272:$B$277</definedName>
    <definedName name="ddd" localSheetId="8">#REF!</definedName>
    <definedName name="ddd">#REF!</definedName>
    <definedName name="DDDD" localSheetId="0">'[80]Dt 2001'!#REF!</definedName>
    <definedName name="DDDD" localSheetId="8">'[80]Dt 2001'!#REF!</definedName>
    <definedName name="DDDD">'[80]Dt 2001'!#REF!</definedName>
    <definedName name="ddddddddddd" localSheetId="0">#REF!</definedName>
    <definedName name="ddddddddddd" localSheetId="8">#REF!</definedName>
    <definedName name="ddddddddddd">#REF!</definedName>
    <definedName name="dddem">0.1</definedName>
    <definedName name="DDDS">[49]Pier!$B$284:$B$289</definedName>
    <definedName name="dden" localSheetId="0">#REF!</definedName>
    <definedName name="dden" localSheetId="8">#REF!</definedName>
    <definedName name="dden">#REF!</definedName>
    <definedName name="ddhtnc" localSheetId="0">'[23]lam-moi'!#REF!</definedName>
    <definedName name="ddhtnc" localSheetId="8">'[23]lam-moi'!#REF!</definedName>
    <definedName name="ddhtnc">'[23]lam-moi'!#REF!</definedName>
    <definedName name="ddhtvl" localSheetId="0">'[23]lam-moi'!#REF!</definedName>
    <definedName name="ddhtvl" localSheetId="8">'[23]lam-moi'!#REF!</definedName>
    <definedName name="ddhtvl">'[23]lam-moi'!#REF!</definedName>
    <definedName name="ddia" localSheetId="0">[35]gVL!$N$41</definedName>
    <definedName name="ddia" localSheetId="8">#REF!</definedName>
    <definedName name="ddia">#REF!</definedName>
    <definedName name="ddien">[34]gVL!$Q$51</definedName>
    <definedName name="DDM" localSheetId="0">#REF!</definedName>
    <definedName name="DDM" localSheetId="8">#REF!</definedName>
    <definedName name="DDM">#REF!</definedName>
    <definedName name="DDS">[49]Pier!$B$218:$B$223</definedName>
    <definedName name="ddt2nc" localSheetId="0">[23]gtrinh!#REF!</definedName>
    <definedName name="ddt2nc" localSheetId="8">[23]gtrinh!#REF!</definedName>
    <definedName name="ddt2nc">[23]gtrinh!#REF!</definedName>
    <definedName name="ddt2vl" localSheetId="0">[23]gtrinh!#REF!</definedName>
    <definedName name="ddt2vl" localSheetId="8">[23]gtrinh!#REF!</definedName>
    <definedName name="ddt2vl">[23]gtrinh!#REF!</definedName>
    <definedName name="ddtd3pnc" localSheetId="0">'[23]thao-go'!#REF!</definedName>
    <definedName name="ddtd3pnc">'[23]thao-go'!#REF!</definedName>
    <definedName name="ddtt1pnc" localSheetId="0">[23]gtrinh!#REF!</definedName>
    <definedName name="ddtt1pnc">[23]gtrinh!#REF!</definedName>
    <definedName name="ddtt1pvl">[23]gtrinh!#REF!</definedName>
    <definedName name="ddtt3pnc">[23]gtrinh!#REF!</definedName>
    <definedName name="ddtt3pvl">[23]gtrinh!#REF!</definedName>
    <definedName name="de" localSheetId="0">#REF!</definedName>
    <definedName name="de" localSheetId="8">#REF!</definedName>
    <definedName name="de">#REF!</definedName>
    <definedName name="de_" localSheetId="0">#REF!</definedName>
    <definedName name="de_" localSheetId="8">#REF!</definedName>
    <definedName name="de_">#REF!</definedName>
    <definedName name="deA" localSheetId="0">#REF!</definedName>
    <definedName name="deA" localSheetId="8">#REF!</definedName>
    <definedName name="deA">#REF!</definedName>
    <definedName name="DEFINENAME">[81]Open!$A$15</definedName>
    <definedName name="Delta" localSheetId="0">#REF!</definedName>
    <definedName name="Delta" localSheetId="8">#REF!</definedName>
    <definedName name="Delta">#REF!</definedName>
    <definedName name="DEMI1">#N/A</definedName>
    <definedName name="DEMI2">#N/A</definedName>
    <definedName name="demunc" localSheetId="0">#REF!</definedName>
    <definedName name="demunc" localSheetId="8">#REF!</definedName>
    <definedName name="demunc">#REF!</definedName>
    <definedName name="den_bu" localSheetId="0">#REF!</definedName>
    <definedName name="den_bu" localSheetId="8">#REF!</definedName>
    <definedName name="den_bu">#REF!</definedName>
    <definedName name="DenBu" localSheetId="0">#REF!</definedName>
    <definedName name="DenBu" localSheetId="8">#REF!</definedName>
    <definedName name="DenBu">#REF!</definedName>
    <definedName name="DenBuGiaiPhong" localSheetId="8">#REF!</definedName>
    <definedName name="DenBuGiaiPhong">#REF!</definedName>
    <definedName name="DenDK" localSheetId="0" hidden="1">{"'Sheet1'!$L$16"}</definedName>
    <definedName name="DenDK" localSheetId="2" hidden="1">{"'Sheet1'!$L$16"}</definedName>
    <definedName name="DenDK" localSheetId="3" hidden="1">{"'Sheet1'!$L$16"}</definedName>
    <definedName name="DenDK" localSheetId="4" hidden="1">{"'Sheet1'!$L$16"}</definedName>
    <definedName name="DenDK" localSheetId="5" hidden="1">{"'Sheet1'!$L$16"}</definedName>
    <definedName name="DenDK" localSheetId="7" hidden="1">{"'Sheet1'!$L$16"}</definedName>
    <definedName name="DenDK" localSheetId="1" hidden="1">{"'Sheet1'!$L$16"}</definedName>
    <definedName name="DenDK" localSheetId="6" hidden="1">{"'Sheet1'!$L$16"}</definedName>
    <definedName name="DenDK" hidden="1">{"'Sheet1'!$L$16"}</definedName>
    <definedName name="DESC" localSheetId="0">#REF!</definedName>
    <definedName name="DESC" localSheetId="8">#REF!</definedName>
    <definedName name="DESC">#REF!</definedName>
    <definedName name="DESCRIPTION" localSheetId="0">#REF!</definedName>
    <definedName name="DESCRIPTION" localSheetId="8">#REF!</definedName>
    <definedName name="DESCRIPTION">#REF!</definedName>
    <definedName name="Det32x3" localSheetId="0">#REF!</definedName>
    <definedName name="Det32x3" localSheetId="8">#REF!</definedName>
    <definedName name="Det32x3">#REF!</definedName>
    <definedName name="Det35x3" localSheetId="8">#REF!</definedName>
    <definedName name="Det35x3">#REF!</definedName>
    <definedName name="Det40x4" localSheetId="8">#REF!</definedName>
    <definedName name="Det40x4">#REF!</definedName>
    <definedName name="Det50x5" localSheetId="8">#REF!</definedName>
    <definedName name="Det50x5">#REF!</definedName>
    <definedName name="Det63x6" localSheetId="8">#REF!</definedName>
    <definedName name="Det63x6">#REF!</definedName>
    <definedName name="Det75x6" localSheetId="8">#REF!</definedName>
    <definedName name="Det75x6">#REF!</definedName>
    <definedName name="Details" localSheetId="8">#REF!</definedName>
    <definedName name="Details">#REF!</definedName>
    <definedName name="DEW" localSheetId="8">#REF!</definedName>
    <definedName name="DEW">#REF!</definedName>
    <definedName name="df" localSheetId="8">#REF!</definedName>
    <definedName name="df">#REF!</definedName>
    <definedName name="dfasfa" localSheetId="0" hidden="1">{"'Sheet1'!$L$16"}</definedName>
    <definedName name="dfasfa" hidden="1">{"'Sheet1'!$L$16"}</definedName>
    <definedName name="dfd" localSheetId="0">#REF!</definedName>
    <definedName name="dfd" localSheetId="8">#REF!</definedName>
    <definedName name="dfd">#REF!</definedName>
    <definedName name="DFext" localSheetId="0">#REF!</definedName>
    <definedName name="DFext" localSheetId="8">#REF!</definedName>
    <definedName name="DFext">#REF!</definedName>
    <definedName name="dfffff" localSheetId="0">#REF!</definedName>
    <definedName name="dfffff" localSheetId="8">#REF!</definedName>
    <definedName name="dfffff">#REF!</definedName>
    <definedName name="dfg" localSheetId="0" hidden="1">{"'Sheet1'!$L$16"}</definedName>
    <definedName name="dfg" localSheetId="2" hidden="1">{"'Sheet1'!$L$16"}</definedName>
    <definedName name="dfg" localSheetId="3" hidden="1">{"'Sheet1'!$L$16"}</definedName>
    <definedName name="dfg" localSheetId="4" hidden="1">{"'Sheet1'!$L$16"}</definedName>
    <definedName name="dfg" localSheetId="5" hidden="1">{"'Sheet1'!$L$16"}</definedName>
    <definedName name="dfg" localSheetId="7" hidden="1">{"'Sheet1'!$L$16"}</definedName>
    <definedName name="dfg" localSheetId="1" hidden="1">{"'Sheet1'!$L$16"}</definedName>
    <definedName name="dfg" localSheetId="6" hidden="1">{"'Sheet1'!$L$16"}</definedName>
    <definedName name="dfg" hidden="1">{"'Sheet1'!$L$16"}</definedName>
    <definedName name="dflk">#N/A</definedName>
    <definedName name="dfsa" localSheetId="0">#REF!</definedName>
    <definedName name="dfsa" localSheetId="8">#REF!</definedName>
    <definedName name="dfsa">#REF!</definedName>
    <definedName name="DFSDF" localSheetId="0" hidden="1">{"'Sheet1'!$L$16"}</definedName>
    <definedName name="DFSDF" localSheetId="2" hidden="1">{"'Sheet1'!$L$16"}</definedName>
    <definedName name="DFSDF" localSheetId="3" hidden="1">{"'Sheet1'!$L$16"}</definedName>
    <definedName name="DFSDF" localSheetId="4" hidden="1">{"'Sheet1'!$L$16"}</definedName>
    <definedName name="DFSDF" localSheetId="5" hidden="1">{"'Sheet1'!$L$16"}</definedName>
    <definedName name="DFSDF" localSheetId="7" hidden="1">{"'Sheet1'!$L$16"}</definedName>
    <definedName name="DFSDF" localSheetId="1" hidden="1">{"'Sheet1'!$L$16"}</definedName>
    <definedName name="DFSDF" localSheetId="6" hidden="1">{"'Sheet1'!$L$16"}</definedName>
    <definedName name="DFSDF" hidden="1">{"'Sheet1'!$L$16"}</definedName>
    <definedName name="DFvext" localSheetId="0">#REF!</definedName>
    <definedName name="DFvext" localSheetId="8">#REF!</definedName>
    <definedName name="DFvext">#REF!</definedName>
    <definedName name="dfvssd" localSheetId="0" hidden="1">#REF!</definedName>
    <definedName name="dfvssd" hidden="1">#REF!</definedName>
    <definedName name="dg" localSheetId="0">#REF!</definedName>
    <definedName name="dg" localSheetId="8">#REF!</definedName>
    <definedName name="dg">#REF!</definedName>
    <definedName name="dg_5cau" localSheetId="8">#REF!</definedName>
    <definedName name="dg_5cau">#REF!</definedName>
    <definedName name="dg_cau" localSheetId="8">#REF!</definedName>
    <definedName name="dg_cau">#REF!</definedName>
    <definedName name="DG_M_C_X" localSheetId="8">#REF!</definedName>
    <definedName name="DG_M_C_X">#REF!</definedName>
    <definedName name="DG1M3BETONG" localSheetId="8">#REF!</definedName>
    <definedName name="DG1M3BETONG">#REF!</definedName>
    <definedName name="dg67_1" localSheetId="8">#REF!</definedName>
    <definedName name="dg67_1">#REF!</definedName>
    <definedName name="dgbdII" localSheetId="8">#REF!</definedName>
    <definedName name="dgbdII">#REF!</definedName>
    <definedName name="dgc" localSheetId="8">#REF!</definedName>
    <definedName name="dgc">#REF!</definedName>
    <definedName name="DGCANTHO">'[82]DG CANTHO'!$A$3:$F$212</definedName>
    <definedName name="DGCT_L.SON1">[83]DGCT!$A$8:$J$1532</definedName>
    <definedName name="DGCT_T.Quy_P.Thuy_Q" localSheetId="0">#REF!</definedName>
    <definedName name="DGCT_T.Quy_P.Thuy_Q" localSheetId="8">#REF!</definedName>
    <definedName name="DGCT_T.Quy_P.Thuy_Q">#REF!</definedName>
    <definedName name="DGCT_TRAUQUYPHUTHUY_HN" localSheetId="0">#REF!</definedName>
    <definedName name="DGCT_TRAUQUYPHUTHUY_HN" localSheetId="8">#REF!</definedName>
    <definedName name="DGCT_TRAUQUYPHUTHUY_HN">#REF!</definedName>
    <definedName name="DGCTI592" localSheetId="0">[84]DTXL!#REF!</definedName>
    <definedName name="DGCTI592" localSheetId="8">#REF!</definedName>
    <definedName name="DGCTI592">#REF!</definedName>
    <definedName name="dgctp2" localSheetId="0" hidden="1">{"'Sheet1'!$L$16"}</definedName>
    <definedName name="dgctp2" localSheetId="2" hidden="1">{"'Sheet1'!$L$16"}</definedName>
    <definedName name="dgctp2" localSheetId="3" hidden="1">{"'Sheet1'!$L$16"}</definedName>
    <definedName name="dgctp2" localSheetId="4" hidden="1">{"'Sheet1'!$L$16"}</definedName>
    <definedName name="dgctp2" localSheetId="5" hidden="1">{"'Sheet1'!$L$16"}</definedName>
    <definedName name="dgctp2" localSheetId="7" hidden="1">{"'Sheet1'!$L$16"}</definedName>
    <definedName name="dgctp2" localSheetId="1" hidden="1">{"'Sheet1'!$L$16"}</definedName>
    <definedName name="dgctp2" localSheetId="6" hidden="1">{"'Sheet1'!$L$16"}</definedName>
    <definedName name="dgctp2" hidden="1">{"'Sheet1'!$L$16"}</definedName>
    <definedName name="dgd" localSheetId="0">#REF!</definedName>
    <definedName name="dgd" localSheetId="8">#REF!</definedName>
    <definedName name="dgd">#REF!</definedName>
    <definedName name="dghp" localSheetId="0">#REF!</definedName>
    <definedName name="dghp" localSheetId="8">#REF!</definedName>
    <definedName name="dghp">#REF!</definedName>
    <definedName name="DGHSDT" localSheetId="0">#REF!</definedName>
    <definedName name="DGHSDT" localSheetId="8">#REF!</definedName>
    <definedName name="DGHSDT">#REF!</definedName>
    <definedName name="DGIA" localSheetId="0">#REF!</definedName>
    <definedName name="DGIA" localSheetId="8">#REF!</definedName>
    <definedName name="DGIA">#REF!</definedName>
    <definedName name="DGIA2" localSheetId="0">#REF!</definedName>
    <definedName name="DGIA2" localSheetId="8">#REF!</definedName>
    <definedName name="DGIA2">#REF!</definedName>
    <definedName name="DGM">[23]DONGIA!$A$453:$F$459</definedName>
    <definedName name="DGNC">[85]A6!$A$3:$G$13</definedName>
    <definedName name="DGNCTT">[86]dnc4!$A$3:$F$329</definedName>
    <definedName name="dgqndn" localSheetId="0">#REF!</definedName>
    <definedName name="dgqndn" localSheetId="8">#REF!</definedName>
    <definedName name="dgqndn">#REF!</definedName>
    <definedName name="DGTH" localSheetId="0">#REF!</definedName>
    <definedName name="DGTH" localSheetId="8">#REF!</definedName>
    <definedName name="DGTH">#REF!</definedName>
    <definedName name="DGTH1">[23]DONGIA!$A$414:$G$452</definedName>
    <definedName name="dgth2">[23]DONGIA!$A$414:$G$439</definedName>
    <definedName name="dgthss3" localSheetId="0">#REF!</definedName>
    <definedName name="dgthss3" localSheetId="8">#REF!</definedName>
    <definedName name="dgthss3">#REF!</definedName>
    <definedName name="DGTR">[23]DONGIA!$A$472:$I$521</definedName>
    <definedName name="DGTV" localSheetId="0">#REF!</definedName>
    <definedName name="DGTV" localSheetId="8">#REF!</definedName>
    <definedName name="DGTV">#REF!</definedName>
    <definedName name="dgvl" localSheetId="0">#REF!</definedName>
    <definedName name="dgvl" localSheetId="8">#REF!</definedName>
    <definedName name="dgvl">#REF!</definedName>
    <definedName name="DGVL1">[23]DONGIA!$A$5:$F$235</definedName>
    <definedName name="DGVT">'[23]DON GIA'!$C$5:$G$137</definedName>
    <definedName name="DGVtu" localSheetId="0">#REF!</definedName>
    <definedName name="DGVtu" localSheetId="8">#REF!</definedName>
    <definedName name="DGVtu">#REF!</definedName>
    <definedName name="dgXDCB_dd">[87]DGXDCB_DD!$A$1:$H$8939</definedName>
    <definedName name="dh" localSheetId="0">[35]gVL!$N$11</definedName>
    <definedName name="dh" localSheetId="8">#REF!</definedName>
    <definedName name="dh">#REF!</definedName>
    <definedName name="dhb" localSheetId="8">#REF!</definedName>
    <definedName name="dhb">#REF!</definedName>
    <definedName name="dhom" localSheetId="8">#REF!</definedName>
    <definedName name="dhom">#REF!</definedName>
    <definedName name="Địa_điểm">[75]DATA!$D$2:$D$3022</definedName>
    <definedName name="dien" localSheetId="0" hidden="1">{"'Sheet1'!$L$16"}</definedName>
    <definedName name="dien" localSheetId="8">#REF!</definedName>
    <definedName name="dien" localSheetId="2" hidden="1">{"'Sheet1'!$L$16"}</definedName>
    <definedName name="dien" localSheetId="3" hidden="1">{"'Sheet1'!$L$16"}</definedName>
    <definedName name="dien" localSheetId="4" hidden="1">{"'Sheet1'!$L$16"}</definedName>
    <definedName name="dien" localSheetId="5" hidden="1">{"'Sheet1'!$L$16"}</definedName>
    <definedName name="dien" localSheetId="7" hidden="1">{"'Sheet1'!$L$16"}</definedName>
    <definedName name="dien" localSheetId="1" hidden="1">{"'Sheet1'!$L$16"}</definedName>
    <definedName name="dien" localSheetId="6" hidden="1">{"'Sheet1'!$L$16"}</definedName>
    <definedName name="dien" hidden="1">{"'Sheet1'!$L$16"}</definedName>
    <definedName name="dienluc" localSheetId="0" hidden="1">{#N/A,#N/A,FALSE,"Chi tiÆt"}</definedName>
    <definedName name="dienluc" localSheetId="8" hidden="1">{#N/A,#N/A,FALSE,"Chi tiÆt"}</definedName>
    <definedName name="dienluc" hidden="1">{#N/A,#N/A,FALSE,"Chi tiÆt"}</definedName>
    <definedName name="dientichck" localSheetId="0">#REF!</definedName>
    <definedName name="dientichck" localSheetId="8">#REF!</definedName>
    <definedName name="dientichck">#REF!</definedName>
    <definedName name="dim" localSheetId="0">#REF!</definedName>
    <definedName name="dim" localSheetId="8">#REF!</definedName>
    <definedName name="dim">#REF!</definedName>
    <definedName name="dinh">[88]dg!$D$24</definedName>
    <definedName name="dinh2" localSheetId="0">#REF!</definedName>
    <definedName name="dinh2" localSheetId="8">#REF!</definedName>
    <definedName name="dinh2">#REF!</definedName>
    <definedName name="dinh5" localSheetId="0">#REF!</definedName>
    <definedName name="dinh5" localSheetId="8">#REF!</definedName>
    <definedName name="dinh5">#REF!</definedName>
    <definedName name="dinhdia">[88]dg!$D$25</definedName>
    <definedName name="Dinhmuc" localSheetId="0">#REF!</definedName>
    <definedName name="Dinhmuc" localSheetId="8">#REF!</definedName>
    <definedName name="Dinhmuc">#REF!</definedName>
    <definedName name="dis_s" localSheetId="0">#REF!</definedName>
    <definedName name="dis_s" localSheetId="8">#REF!</definedName>
    <definedName name="dis_s">#REF!</definedName>
    <definedName name="Discount" localSheetId="0" hidden="1">#REF!</definedName>
    <definedName name="Discount" localSheetId="8" hidden="1">#REF!</definedName>
    <definedName name="Discount" hidden="1">#REF!</definedName>
    <definedName name="display_area_2" localSheetId="8" hidden="1">#REF!</definedName>
    <definedName name="display_area_2" hidden="1">#REF!</definedName>
    <definedName name="dk" localSheetId="8">#REF!</definedName>
    <definedName name="dk">#REF!</definedName>
    <definedName name="DL" localSheetId="8">#REF!</definedName>
    <definedName name="DL">#REF!</definedName>
    <definedName name="DL15HT" localSheetId="0">'[23]TONGKE-HT'!#REF!</definedName>
    <definedName name="DL15HT" localSheetId="8">'[23]TONGKE-HT'!#REF!</definedName>
    <definedName name="DL15HT">'[23]TONGKE-HT'!#REF!</definedName>
    <definedName name="DL16HT" localSheetId="0">'[23]TONGKE-HT'!#REF!</definedName>
    <definedName name="DL16HT" localSheetId="8">'[23]TONGKE-HT'!#REF!</definedName>
    <definedName name="DL16HT">'[23]TONGKE-HT'!#REF!</definedName>
    <definedName name="DL19HT" localSheetId="0">'[23]TONGKE-HT'!#REF!</definedName>
    <definedName name="DL19HT">'[23]TONGKE-HT'!#REF!</definedName>
    <definedName name="DL20HT" localSheetId="0">'[23]TONGKE-HT'!#REF!</definedName>
    <definedName name="DL20HT">'[23]TONGKE-HT'!#REF!</definedName>
    <definedName name="DLC" localSheetId="0">#REF!</definedName>
    <definedName name="DLC" localSheetId="8">#REF!</definedName>
    <definedName name="DLC">#REF!</definedName>
    <definedName name="DLCC" localSheetId="0">#REF!</definedName>
    <definedName name="DLCC" localSheetId="8">#REF!</definedName>
    <definedName name="DLCC">#REF!</definedName>
    <definedName name="DM" localSheetId="0">#REF!</definedName>
    <definedName name="DM" localSheetId="8">#REF!</definedName>
    <definedName name="DM">#REF!</definedName>
    <definedName name="DM_MaTruong" localSheetId="0">[89]DanhMuc!#REF!</definedName>
    <definedName name="DM_MaTruong" localSheetId="8">[89]DanhMuc!#REF!</definedName>
    <definedName name="DM_MaTruong">[89]DanhMuc!#REF!</definedName>
    <definedName name="dm1." localSheetId="0">[68]Input!#REF!</definedName>
    <definedName name="dm1." localSheetId="8">[68]Input!#REF!</definedName>
    <definedName name="dm1.">[68]Input!#REF!</definedName>
    <definedName name="dm2." localSheetId="0">[68]Input!#REF!</definedName>
    <definedName name="dm2.">[68]Input!#REF!</definedName>
    <definedName name="dm56bxd" localSheetId="0">#REF!</definedName>
    <definedName name="dm56bxd" localSheetId="8">#REF!</definedName>
    <definedName name="dm56bxd">#REF!</definedName>
    <definedName name="dmat" localSheetId="0">#REF!</definedName>
    <definedName name="dmat" localSheetId="8">#REF!</definedName>
    <definedName name="dmat">#REF!</definedName>
    <definedName name="DMBO1" localSheetId="0">#REF!</definedName>
    <definedName name="DMBO1" localSheetId="8">#REF!</definedName>
    <definedName name="DMBO1">#REF!</definedName>
    <definedName name="DMBO2" localSheetId="8">#REF!</definedName>
    <definedName name="DMBO2">#REF!</definedName>
    <definedName name="dmdv" localSheetId="8">#REF!</definedName>
    <definedName name="dmdv">#REF!</definedName>
    <definedName name="DMGT" localSheetId="8">#REF!</definedName>
    <definedName name="DMGT">#REF!</definedName>
    <definedName name="dmh" localSheetId="8">#REF!</definedName>
    <definedName name="dmh">#REF!</definedName>
    <definedName name="DMHH" localSheetId="8">#REF!</definedName>
    <definedName name="DMHH">#REF!</definedName>
    <definedName name="DMlapdatxa" localSheetId="8">#REF!</definedName>
    <definedName name="DMlapdatxa">#REF!</definedName>
    <definedName name="dmld" localSheetId="8">#REF!</definedName>
    <definedName name="dmld">#REF!</definedName>
    <definedName name="dmoi" localSheetId="8">#REF!</definedName>
    <definedName name="dmoi">#REF!</definedName>
    <definedName name="DMTK" localSheetId="8">#REF!</definedName>
    <definedName name="DMTK">#REF!</definedName>
    <definedName name="DMTL" localSheetId="8">#REF!</definedName>
    <definedName name="DMTL">#REF!</definedName>
    <definedName name="dmz">[34]gVL!$Q$45</definedName>
    <definedName name="DNNN" localSheetId="0">#REF!</definedName>
    <definedName name="DNNN" localSheetId="8">#REF!</definedName>
    <definedName name="DNNN">#REF!</definedName>
    <definedName name="dno">[34]gVL!$Q$49</definedName>
    <definedName name="DÑt45x4" localSheetId="0">#REF!</definedName>
    <definedName name="DÑt45x4" localSheetId="8">#REF!</definedName>
    <definedName name="DÑt45x4">#REF!</definedName>
    <definedName name="do" localSheetId="0" hidden="1">{"'Sheet1'!$L$16"}</definedName>
    <definedName name="do" localSheetId="8" hidden="1">{"'Sheet1'!$L$16"}</definedName>
    <definedName name="do" hidden="1">{"'Sheet1'!$L$16"}</definedName>
    <definedName name="do.1" localSheetId="0">#REF!</definedName>
    <definedName name="do.1">#REF!</definedName>
    <definedName name="do.2" localSheetId="0">#REF!</definedName>
    <definedName name="do.2" localSheetId="8">#REF!</definedName>
    <definedName name="do.2">#REF!</definedName>
    <definedName name="Do.dang.2001" localSheetId="0">#REF!</definedName>
    <definedName name="Do.dang.2001" localSheetId="8">#REF!</definedName>
    <definedName name="Do.dang.2001">#REF!</definedName>
    <definedName name="Do.dang.31.10" localSheetId="8">#REF!</definedName>
    <definedName name="Do.dang.31.10">#REF!</definedName>
    <definedName name="doan1" localSheetId="8">#REF!</definedName>
    <definedName name="doan1">#REF!</definedName>
    <definedName name="doan2" localSheetId="8">#REF!</definedName>
    <definedName name="doan2">#REF!</definedName>
    <definedName name="doan3" localSheetId="8">#REF!</definedName>
    <definedName name="doan3">#REF!</definedName>
    <definedName name="doan4" localSheetId="8">#REF!</definedName>
    <definedName name="doan4">#REF!</definedName>
    <definedName name="doan5" localSheetId="8">#REF!</definedName>
    <definedName name="doan5">#REF!</definedName>
    <definedName name="doan6" localSheetId="8">#REF!</definedName>
    <definedName name="doan6">#REF!</definedName>
    <definedName name="doanh_nghiÖp_tØnh" localSheetId="8">#REF!</definedName>
    <definedName name="doanh_nghiÖp_tØnh">#REF!</definedName>
    <definedName name="DoanI_2" localSheetId="8">#REF!</definedName>
    <definedName name="DoanI_2">#REF!</definedName>
    <definedName name="DoanII_2" localSheetId="8">#REF!</definedName>
    <definedName name="DoanII_2">#REF!</definedName>
    <definedName name="dobt" localSheetId="8">#REF!</definedName>
    <definedName name="dobt">#REF!</definedName>
    <definedName name="DOC" localSheetId="8">#REF!</definedName>
    <definedName name="DOC">#REF!</definedName>
    <definedName name="docdoc">0.03125</definedName>
    <definedName name="Document_array" localSheetId="0">{"Thuxm2.xls","Sheet1"}</definedName>
    <definedName name="Document_array" localSheetId="8">{"phanbodutoan05.xls","Sheet1"}</definedName>
    <definedName name="Document_array">{"phanbodutoan05.xls","Sheet1"}</definedName>
    <definedName name="Documents_array" localSheetId="0">#REF!</definedName>
    <definedName name="Documents_array" localSheetId="8">#REF!</definedName>
    <definedName name="Documents_array">#REF!</definedName>
    <definedName name="Doku" localSheetId="0">#REF!</definedName>
    <definedName name="Doku" localSheetId="8">#REF!</definedName>
    <definedName name="Doku">#REF!</definedName>
    <definedName name="Don.gia" localSheetId="8">#REF!</definedName>
    <definedName name="Don.gia">#REF!</definedName>
    <definedName name="DON_GIA_3282" localSheetId="8">#REF!</definedName>
    <definedName name="DON_GIA_3282">#REF!</definedName>
    <definedName name="DON_GIA_3283" localSheetId="8">#REF!</definedName>
    <definedName name="DON_GIA_3283">#REF!</definedName>
    <definedName name="DON_GIA_3285" localSheetId="8">#REF!</definedName>
    <definedName name="DON_GIA_3285">#REF!</definedName>
    <definedName name="DON_GIA_VAN_CHUYEN_36" localSheetId="8">#REF!</definedName>
    <definedName name="DON_GIA_VAN_CHUYEN_36">#REF!</definedName>
    <definedName name="Dong_coc" localSheetId="8">#REF!</definedName>
    <definedName name="Dong_coc">#REF!</definedName>
    <definedName name="Dongia" localSheetId="8">#REF!</definedName>
    <definedName name="Dongia">#REF!</definedName>
    <definedName name="dongia1">[23]DG!$A$4:$H$606</definedName>
    <definedName name="DONGIATRAM">'[90]DON GIA TRAM (3)'!$C$4:$L$611</definedName>
    <definedName name="dongiavanchuyen" localSheetId="0">#REF!</definedName>
    <definedName name="dongiavanchuyen" localSheetId="8">#REF!</definedName>
    <definedName name="dongiavanchuyen">#REF!</definedName>
    <definedName name="Dot" localSheetId="0" hidden="1">{"'Sheet1'!$L$16"}</definedName>
    <definedName name="Dot" localSheetId="2" hidden="1">{"'Sheet1'!$L$16"}</definedName>
    <definedName name="Dot" localSheetId="3" hidden="1">{"'Sheet1'!$L$16"}</definedName>
    <definedName name="Dot" localSheetId="4" hidden="1">{"'Sheet1'!$L$16"}</definedName>
    <definedName name="Dot" localSheetId="5" hidden="1">{"'Sheet1'!$L$16"}</definedName>
    <definedName name="Dot" localSheetId="7" hidden="1">{"'Sheet1'!$L$16"}</definedName>
    <definedName name="Dot" localSheetId="1" hidden="1">{"'Sheet1'!$L$16"}</definedName>
    <definedName name="Dot" localSheetId="6" hidden="1">{"'Sheet1'!$L$16"}</definedName>
    <definedName name="Dot" hidden="1">{"'Sheet1'!$L$16"}</definedName>
    <definedName name="dotcong">1</definedName>
    <definedName name="Dp">[91]Abutment!$O$10</definedName>
    <definedName name="DRAFT" localSheetId="0">#REF!</definedName>
    <definedName name="DRAFT" localSheetId="8">#REF!</definedName>
    <definedName name="DRAFT">#REF!</definedName>
    <definedName name="drda" localSheetId="0">#REF!</definedName>
    <definedName name="drda" localSheetId="8">#REF!</definedName>
    <definedName name="drda">#REF!</definedName>
    <definedName name="drdat" localSheetId="0">#REF!</definedName>
    <definedName name="drdat" localSheetId="8">#REF!</definedName>
    <definedName name="drdat">#REF!</definedName>
    <definedName name="drf" hidden="1">#REF!</definedName>
    <definedName name="drg">[37]Payment!$AG$30</definedName>
    <definedName name="drn" localSheetId="0">#REF!</definedName>
    <definedName name="drn" localSheetId="8">#REF!</definedName>
    <definedName name="drn">#REF!</definedName>
    <definedName name="Dry">'[92]Work-Condition'!$B$11</definedName>
    <definedName name="dry.">'[92]Work-Condition'!$B$11</definedName>
    <definedName name="dry.." localSheetId="0">#REF!</definedName>
    <definedName name="dry.." localSheetId="8">#REF!</definedName>
    <definedName name="dry..">#REF!</definedName>
    <definedName name="ds" localSheetId="0" hidden="1">{#N/A,#N/A,FALSE,"Chi tiÆt"}</definedName>
    <definedName name="ds" localSheetId="8">#REF!</definedName>
    <definedName name="ds" localSheetId="2" hidden="1">{#N/A,#N/A,FALSE,"Chi tiÆt"}</definedName>
    <definedName name="ds" localSheetId="3" hidden="1">{#N/A,#N/A,FALSE,"Chi tiÆt"}</definedName>
    <definedName name="ds" localSheetId="4" hidden="1">{#N/A,#N/A,FALSE,"Chi tiÆt"}</definedName>
    <definedName name="ds" localSheetId="5" hidden="1">{#N/A,#N/A,FALSE,"Chi tiÆt"}</definedName>
    <definedName name="ds" localSheetId="7" hidden="1">{#N/A,#N/A,FALSE,"Chi tiÆt"}</definedName>
    <definedName name="ds" localSheetId="1" hidden="1">{#N/A,#N/A,FALSE,"Chi tiÆt"}</definedName>
    <definedName name="ds" localSheetId="6" hidden="1">{#N/A,#N/A,FALSE,"Chi tiÆt"}</definedName>
    <definedName name="ds" hidden="1">{#N/A,#N/A,FALSE,"Chi tiÆt"}</definedName>
    <definedName name="ds_" localSheetId="0">#REF!</definedName>
    <definedName name="ds_" localSheetId="8">#REF!</definedName>
    <definedName name="ds_">#REF!</definedName>
    <definedName name="Ds1_" localSheetId="0">#REF!</definedName>
    <definedName name="Ds1_" localSheetId="8">#REF!</definedName>
    <definedName name="Ds1_">#REF!</definedName>
    <definedName name="DS1p1vc" localSheetId="0">#REF!</definedName>
    <definedName name="DS1p1vc" localSheetId="8">#REF!</definedName>
    <definedName name="DS1p1vc">#REF!</definedName>
    <definedName name="ds1pnc" localSheetId="8">#REF!</definedName>
    <definedName name="ds1pnc">#REF!</definedName>
    <definedName name="ds1pvl" localSheetId="8">#REF!</definedName>
    <definedName name="ds1pvl">#REF!</definedName>
    <definedName name="Ds2_" localSheetId="8">#REF!</definedName>
    <definedName name="Ds2_">#REF!</definedName>
    <definedName name="ds3pctnc" localSheetId="8">#REF!</definedName>
    <definedName name="ds3pctnc">#REF!</definedName>
    <definedName name="ds3pctvc" localSheetId="8">#REF!</definedName>
    <definedName name="ds3pctvc">#REF!</definedName>
    <definedName name="ds3pctvl" localSheetId="8">#REF!</definedName>
    <definedName name="ds3pctvl">#REF!</definedName>
    <definedName name="ds3pnc" localSheetId="8">#REF!</definedName>
    <definedName name="ds3pnc">#REF!</definedName>
    <definedName name="ds3pvl" localSheetId="8">#REF!</definedName>
    <definedName name="ds3pvl">#REF!</definedName>
    <definedName name="dsc" localSheetId="8">#REF!</definedName>
    <definedName name="dsc">#REF!</definedName>
    <definedName name="dsc_" localSheetId="8">#REF!</definedName>
    <definedName name="dsc_">#REF!</definedName>
    <definedName name="dsct3pnc" localSheetId="0">'[23]#REF'!#REF!</definedName>
    <definedName name="dsct3pnc" localSheetId="8">'[23]#REF'!#REF!</definedName>
    <definedName name="dsct3pnc">'[23]#REF'!#REF!</definedName>
    <definedName name="dsct3pvl" localSheetId="0">'[23]#REF'!#REF!</definedName>
    <definedName name="dsct3pvl" localSheetId="8">'[23]#REF'!#REF!</definedName>
    <definedName name="dsct3pvl">'[23]#REF'!#REF!</definedName>
    <definedName name="DSD">[49]Pier!$C$272:$C$277</definedName>
    <definedName name="DSDS">[49]Pier!$C$284:$C$289</definedName>
    <definedName name="dsf" localSheetId="0">#REF!</definedName>
    <definedName name="dsf" localSheetId="8">#REF!</definedName>
    <definedName name="dsf">#REF!</definedName>
    <definedName name="dsfsd" localSheetId="0" hidden="1">#REF!</definedName>
    <definedName name="dsfsd" hidden="1">#REF!</definedName>
    <definedName name="dsfsdf" localSheetId="0">BlankMacro1</definedName>
    <definedName name="dsfsdf" localSheetId="8">BlankMacro1</definedName>
    <definedName name="dsfsdf" localSheetId="2">BlankMacro1</definedName>
    <definedName name="dsfsdf" localSheetId="3">BlankMacro1</definedName>
    <definedName name="dsfsdf" localSheetId="4">BlankMacro1</definedName>
    <definedName name="dsfsdf" localSheetId="5">BlankMacro1</definedName>
    <definedName name="dsfsdf" localSheetId="7">BlankMacro1</definedName>
    <definedName name="dsfsdf" localSheetId="1">BlankMacro1</definedName>
    <definedName name="dsfsdf" localSheetId="6">BlankMacro1</definedName>
    <definedName name="dsfsdf">BlankMacro1</definedName>
    <definedName name="dsh" localSheetId="0" hidden="1">#REF!</definedName>
    <definedName name="dsh" hidden="1">#REF!</definedName>
    <definedName name="dsjk" localSheetId="0" hidden="1">{"'Sheet1'!$L$16"}</definedName>
    <definedName name="dsjk" localSheetId="8" hidden="1">{"'Sheet1'!$L$16"}</definedName>
    <definedName name="dsjk" hidden="1">{"'Sheet1'!$L$16"}</definedName>
    <definedName name="DSPK1p1nc" localSheetId="0">#REF!</definedName>
    <definedName name="DSPK1p1nc">#REF!</definedName>
    <definedName name="DSPK1p1vl" localSheetId="0">#REF!</definedName>
    <definedName name="DSPK1p1vl" localSheetId="8">#REF!</definedName>
    <definedName name="DSPK1p1vl">#REF!</definedName>
    <definedName name="DSPK1pnc" localSheetId="0">#REF!</definedName>
    <definedName name="DSPK1pnc" localSheetId="8">#REF!</definedName>
    <definedName name="DSPK1pnc">#REF!</definedName>
    <definedName name="DSPK1pvl" localSheetId="8">#REF!</definedName>
    <definedName name="DSPK1pvl">#REF!</definedName>
    <definedName name="DSS">[49]Pier!$C$218:$C$223</definedName>
    <definedName name="DSTD_Clear" localSheetId="8">[93]!DSTD_Clear</definedName>
    <definedName name="DSTD_Clear">[93]!DSTD_Clear</definedName>
    <definedName name="DSUMDATA" localSheetId="0">#REF!</definedName>
    <definedName name="DSUMDATA" localSheetId="8">#REF!</definedName>
    <definedName name="DSUMDATA">#REF!</definedName>
    <definedName name="Dt_" localSheetId="0">#REF!</definedName>
    <definedName name="Dt_" localSheetId="8">#REF!</definedName>
    <definedName name="Dt_">#REF!</definedName>
    <definedName name="DT_VKHNN" localSheetId="0">#REF!</definedName>
    <definedName name="DT_VKHNN" localSheetId="8">#REF!</definedName>
    <definedName name="DT_VKHNN">#REF!</definedName>
    <definedName name="dt10.1" localSheetId="0" hidden="1">{"'Sheet1'!$L$16"}</definedName>
    <definedName name="dt10.1" localSheetId="8" hidden="1">{"'Sheet1'!$L$16"}</definedName>
    <definedName name="dt10.1" hidden="1">{"'Sheet1'!$L$16"}</definedName>
    <definedName name="DT12DienLuc" localSheetId="0">{"ÿÿÿÿÿ"}</definedName>
    <definedName name="DT12DienLuc" localSheetId="8">{"ÿÿÿÿÿ"}</definedName>
    <definedName name="DT12DienLuc">{"ÿÿÿÿÿ"}</definedName>
    <definedName name="DT12Dluc" localSheetId="0" hidden="1">{"'Sheet1'!$L$16"}</definedName>
    <definedName name="DT12Dluc" localSheetId="8" hidden="1">{"'Sheet1'!$L$16"}</definedName>
    <definedName name="DT12Dluc" hidden="1">{"'Sheet1'!$L$16"}</definedName>
    <definedName name="DT12HoangThach" localSheetId="0" hidden="1">{"'Sheet1'!$L$16"}</definedName>
    <definedName name="DT12HoangThach" localSheetId="8" hidden="1">{"'Sheet1'!$L$16"}</definedName>
    <definedName name="DT12HoangThach" hidden="1">{"'Sheet1'!$L$16"}</definedName>
    <definedName name="DT8.1" localSheetId="0" hidden="1">{"'Sheet1'!$L$16"}</definedName>
    <definedName name="DT8.1" localSheetId="8" hidden="1">{"'Sheet1'!$L$16"}</definedName>
    <definedName name="DT8.1" hidden="1">{"'Sheet1'!$L$16"}</definedName>
    <definedName name="DT8.2" localSheetId="0" hidden="1">{"'Sheet1'!$L$16"}</definedName>
    <definedName name="DT8.2" localSheetId="8" hidden="1">{"'Sheet1'!$L$16"}</definedName>
    <definedName name="DT8.2" hidden="1">{"'Sheet1'!$L$16"}</definedName>
    <definedName name="dt9.1" localSheetId="0" hidden="1">{#N/A,#N/A,FALSE,"Chi tiÆt"}</definedName>
    <definedName name="dt9.1" localSheetId="8" hidden="1">{#N/A,#N/A,FALSE,"Chi tiÆt"}</definedName>
    <definedName name="dt9.1" hidden="1">{#N/A,#N/A,FALSE,"Chi tiÆt"}</definedName>
    <definedName name="DTBH" localSheetId="0">#REF!</definedName>
    <definedName name="DTBH" localSheetId="8">#REF!</definedName>
    <definedName name="DTBH">#REF!</definedName>
    <definedName name="DTCTANG_BD" localSheetId="0">#REF!</definedName>
    <definedName name="DTCTANG_BD" localSheetId="8">#REF!</definedName>
    <definedName name="DTCTANG_BD">#REF!</definedName>
    <definedName name="DTCTANG_HT_BD" localSheetId="0">#REF!</definedName>
    <definedName name="DTCTANG_HT_BD" localSheetId="8">#REF!</definedName>
    <definedName name="DTCTANG_HT_BD">#REF!</definedName>
    <definedName name="DTCTANG_HT_KT" localSheetId="8">#REF!</definedName>
    <definedName name="DTCTANG_HT_KT">#REF!</definedName>
    <definedName name="DTCTANG_KT" localSheetId="8">#REF!</definedName>
    <definedName name="DTCTANG_KT">#REF!</definedName>
    <definedName name="dtdt" localSheetId="8">#REF!</definedName>
    <definedName name="dtdt">#REF!</definedName>
    <definedName name="DTHU" localSheetId="0">#REF!</definedName>
    <definedName name="DTHU" localSheetId="8">#REF!</definedName>
    <definedName name="DTHU">#REF!</definedName>
    <definedName name="dtich1" localSheetId="8">#REF!</definedName>
    <definedName name="dtich1">#REF!</definedName>
    <definedName name="dtich2" localSheetId="8">#REF!</definedName>
    <definedName name="dtich2">#REF!</definedName>
    <definedName name="dtich3" localSheetId="8">#REF!</definedName>
    <definedName name="dtich3">#REF!</definedName>
    <definedName name="dtich4" localSheetId="8">#REF!</definedName>
    <definedName name="dtich4">#REF!</definedName>
    <definedName name="dtich5" localSheetId="8">#REF!</definedName>
    <definedName name="dtich5">#REF!</definedName>
    <definedName name="dtich6" localSheetId="8">#REF!</definedName>
    <definedName name="dtich6">#REF!</definedName>
    <definedName name="DTKL">'[82]Dutoan KL'!$A$5:$F$580</definedName>
    <definedName name="DTKS" localSheetId="0">#REF!</definedName>
    <definedName name="DTKS" localSheetId="8">#REF!</definedName>
    <definedName name="DTKS">#REF!</definedName>
    <definedName name="dtoan" localSheetId="0" hidden="1">{#N/A,#N/A,FALSE,"Chi tiÆt"}</definedName>
    <definedName name="dtoan" localSheetId="8" hidden="1">{#N/A,#N/A,FALSE,"Chi tiÆt"}</definedName>
    <definedName name="dtoan" hidden="1">{#N/A,#N/A,FALSE,"Chi tiÆt"}</definedName>
    <definedName name="dtru" localSheetId="0">#REF!</definedName>
    <definedName name="dtru" localSheetId="8">#REF!</definedName>
    <definedName name="dtru">#REF!</definedName>
    <definedName name="DTT" localSheetId="0">#REF!</definedName>
    <definedName name="DTT" localSheetId="8">#REF!</definedName>
    <definedName name="DTT">#REF!</definedName>
    <definedName name="dttdb" localSheetId="0">#REF!</definedName>
    <definedName name="dttdb" localSheetId="8">#REF!</definedName>
    <definedName name="dttdb">#REF!</definedName>
    <definedName name="dttdg" localSheetId="0">#REF!</definedName>
    <definedName name="dttdg" localSheetId="8">#REF!</definedName>
    <definedName name="dttdg">#REF!</definedName>
    <definedName name="DTTVGM163" localSheetId="0" hidden="1">{"'Sheet1'!$L$16"}</definedName>
    <definedName name="DTTVGM163" hidden="1">{"'Sheet1'!$L$16"}</definedName>
    <definedName name="du" localSheetId="0">#REF!</definedName>
    <definedName name="du" localSheetId="8">#REF!</definedName>
    <definedName name="du">#REF!</definedName>
    <definedName name="DU_TOAN_CHI_TIET_CONG_TO" localSheetId="8">#REF!</definedName>
    <definedName name="DU_TOAN_CHI_TIET_CONG_TO">#REF!</definedName>
    <definedName name="DU_TOAN_CHI_TIET_DZ22KV" localSheetId="8">#REF!</definedName>
    <definedName name="DU_TOAN_CHI_TIET_DZ22KV">#REF!</definedName>
    <definedName name="DU_TOAN_CHI_TIET_KHO_BAI" localSheetId="8">#REF!</definedName>
    <definedName name="DU_TOAN_CHI_TIET_KHO_BAI">#REF!</definedName>
    <definedName name="duaån" localSheetId="8">#REF!</definedName>
    <definedName name="duaån">#REF!</definedName>
    <definedName name="duan" localSheetId="8">#REF!</definedName>
    <definedName name="duan">#REF!</definedName>
    <definedName name="duc" localSheetId="0" hidden="1">{"'Sheet1'!$L$16"}</definedName>
    <definedName name="duc" hidden="1">{"'Sheet1'!$L$16"}</definedName>
    <definedName name="DUCANH" localSheetId="0" hidden="1">{"'Sheet1'!$L$16"}</definedName>
    <definedName name="DUCANH" localSheetId="8" hidden="1">{"'Sheet1'!$L$16"}</definedName>
    <definedName name="DUCANH" hidden="1">{"'Sheet1'!$L$16"}</definedName>
    <definedName name="dui" localSheetId="0">#REF!</definedName>
    <definedName name="dui">#REF!</definedName>
    <definedName name="dung" localSheetId="0" hidden="1">{"'Sheet1'!$L$16"}</definedName>
    <definedName name="dung" localSheetId="8">#REF!</definedName>
    <definedName name="dung" localSheetId="2" hidden="1">{"'Sheet1'!$L$16"}</definedName>
    <definedName name="dung" localSheetId="3" hidden="1">{"'Sheet1'!$L$16"}</definedName>
    <definedName name="dung" localSheetId="4" hidden="1">{"'Sheet1'!$L$16"}</definedName>
    <definedName name="dung" localSheetId="5" hidden="1">{"'Sheet1'!$L$16"}</definedName>
    <definedName name="dung" localSheetId="7" hidden="1">{"'Sheet1'!$L$16"}</definedName>
    <definedName name="dung" localSheetId="1" hidden="1">{"'Sheet1'!$L$16"}</definedName>
    <definedName name="dung" localSheetId="6" hidden="1">{"'Sheet1'!$L$16"}</definedName>
    <definedName name="dung" hidden="1">{"'Sheet1'!$L$16"}</definedName>
    <definedName name="dung1" localSheetId="0">#REF!</definedName>
    <definedName name="dung1" localSheetId="8">#REF!</definedName>
    <definedName name="dung1">#REF!</definedName>
    <definedName name="dung2" localSheetId="0">{"BIEUBA~1.XLS"}</definedName>
    <definedName name="dung2">{"BIEUBA~1.XLS"}</definedName>
    <definedName name="Dung32" localSheetId="0">{"BIEUBA~1.XLS"}</definedName>
    <definedName name="Dung32">{"BIEUBA~1.XLS"}</definedName>
    <definedName name="dungkh" localSheetId="0" hidden="1">{"'Sheet1'!$L$16"}</definedName>
    <definedName name="dungkh" localSheetId="8" hidden="1">{"'Sheet1'!$L$16"}</definedName>
    <definedName name="dungkh" hidden="1">{"'Sheet1'!$L$16"}</definedName>
    <definedName name="duoi" localSheetId="0">#REF!</definedName>
    <definedName name="duoi">#REF!</definedName>
    <definedName name="duong">[53]NC!$B$5:$D$56</definedName>
    <definedName name="Duong_dau_cau" localSheetId="0">#REF!</definedName>
    <definedName name="Duong_dau_cau" localSheetId="8">#REF!</definedName>
    <definedName name="Duong_dau_cau">#REF!</definedName>
    <definedName name="duong04" localSheetId="0">'[64]THDZ0,4'!#REF!</definedName>
    <definedName name="duong04" localSheetId="8">'[64]THDZ0,4'!#REF!</definedName>
    <definedName name="duong04">'[64]THDZ0,4'!#REF!</definedName>
    <definedName name="duong1" localSheetId="0">[23]DONGIA!#REF!</definedName>
    <definedName name="duong1" localSheetId="8">[23]DONGIA!#REF!</definedName>
    <definedName name="duong1">[23]DONGIA!#REF!</definedName>
    <definedName name="duong2">[23]DONGIA!#REF!</definedName>
    <definedName name="duong3">[23]DONGIA!#REF!</definedName>
    <definedName name="duong35">'[64]TH DZ35'!#REF!</definedName>
    <definedName name="duong4">[23]DONGIA!#REF!</definedName>
    <definedName name="duong5">[23]DONGIA!#REF!</definedName>
    <definedName name="DuongLoai1" localSheetId="0">#REF!</definedName>
    <definedName name="DuongLoai1" localSheetId="8">#REF!</definedName>
    <definedName name="DuongLoai1">#REF!</definedName>
    <definedName name="DuongLoai2" localSheetId="0">#REF!</definedName>
    <definedName name="DuongLoai2" localSheetId="8">#REF!</definedName>
    <definedName name="DuongLoai2">#REF!</definedName>
    <definedName name="DuongLoai3" localSheetId="0">#REF!</definedName>
    <definedName name="DuongLoai3" localSheetId="8">#REF!</definedName>
    <definedName name="DuongLoai3">#REF!</definedName>
    <definedName name="DuongLoai4" localSheetId="8">#REF!</definedName>
    <definedName name="DuongLoai4">#REF!</definedName>
    <definedName name="DuongLoai5" localSheetId="8">#REF!</definedName>
    <definedName name="DuongLoai5">#REF!</definedName>
    <definedName name="Duongnaco" localSheetId="0" hidden="1">{"'Sheet1'!$L$16"}</definedName>
    <definedName name="Duongnaco" localSheetId="2" hidden="1">{"'Sheet1'!$L$16"}</definedName>
    <definedName name="Duongnaco" localSheetId="3" hidden="1">{"'Sheet1'!$L$16"}</definedName>
    <definedName name="Duongnaco" localSheetId="4" hidden="1">{"'Sheet1'!$L$16"}</definedName>
    <definedName name="Duongnaco" localSheetId="5" hidden="1">{"'Sheet1'!$L$16"}</definedName>
    <definedName name="Duongnaco" localSheetId="7" hidden="1">{"'Sheet1'!$L$16"}</definedName>
    <definedName name="Duongnaco" localSheetId="1" hidden="1">{"'Sheet1'!$L$16"}</definedName>
    <definedName name="Duongnaco" localSheetId="6" hidden="1">{"'Sheet1'!$L$16"}</definedName>
    <definedName name="Duongnaco" hidden="1">{"'Sheet1'!$L$16"}</definedName>
    <definedName name="duongvt" localSheetId="0" hidden="1">{"'Sheet1'!$L$16"}</definedName>
    <definedName name="duongvt" localSheetId="2" hidden="1">{"'Sheet1'!$L$16"}</definedName>
    <definedName name="duongvt" localSheetId="3" hidden="1">{"'Sheet1'!$L$16"}</definedName>
    <definedName name="duongvt" localSheetId="4" hidden="1">{"'Sheet1'!$L$16"}</definedName>
    <definedName name="duongvt" localSheetId="5" hidden="1">{"'Sheet1'!$L$16"}</definedName>
    <definedName name="duongvt" localSheetId="7" hidden="1">{"'Sheet1'!$L$16"}</definedName>
    <definedName name="duongvt" localSheetId="1" hidden="1">{"'Sheet1'!$L$16"}</definedName>
    <definedName name="duongvt" localSheetId="6" hidden="1">{"'Sheet1'!$L$16"}</definedName>
    <definedName name="duongvt" hidden="1">{"'Sheet1'!$L$16"}</definedName>
    <definedName name="DuphongBCT">'[50]BANCO (3)'!$K$128</definedName>
    <definedName name="DuphongBNG">'[50]BANCO (3)'!$K$126</definedName>
    <definedName name="DuphongBQP">'[50]BANCO (3)'!$K$125</definedName>
    <definedName name="DuphongVKS">'[94]BANCO (2)'!$F$123</definedName>
    <definedName name="DUT" localSheetId="0">#REF!</definedName>
    <definedName name="DUT" localSheetId="8">#REF!</definedName>
    <definedName name="DUT">#REF!</definedName>
    <definedName name="DutoanDongmo" localSheetId="0">#REF!</definedName>
    <definedName name="DutoanDongmo" localSheetId="8">#REF!</definedName>
    <definedName name="DutoanDongmo">#REF!</definedName>
    <definedName name="dva." localSheetId="0">'[43]So lieu chung'!#REF!</definedName>
    <definedName name="dva." localSheetId="8">'[43]So lieu chung'!#REF!</definedName>
    <definedName name="dva.">'[43]So lieu chung'!#REF!</definedName>
    <definedName name="dvb." localSheetId="0">'[43]So lieu chung'!#REF!</definedName>
    <definedName name="dvb.">'[43]So lieu chung'!#REF!</definedName>
    <definedName name="dvc." localSheetId="0">'[43]So lieu chung'!#REF!</definedName>
    <definedName name="dvc.">'[43]So lieu chung'!#REF!</definedName>
    <definedName name="dvgfsgdsdg" localSheetId="0" hidden="1">#REF!</definedName>
    <definedName name="dvgfsgdsdg" hidden="1">#REF!</definedName>
    <definedName name="DVKD" localSheetId="0">[95]KCCP!#REF!</definedName>
    <definedName name="DVKD">[95]KCCP!#REF!</definedName>
    <definedName name="dx">[49]Pier!$K$13</definedName>
    <definedName name="dxd" localSheetId="0">#REF!</definedName>
    <definedName name="dxd" localSheetId="8">#REF!</definedName>
    <definedName name="dxd">#REF!</definedName>
    <definedName name="DYÕ" localSheetId="0">#REF!</definedName>
    <definedName name="DYÕ" localSheetId="8">#REF!</definedName>
    <definedName name="DYÕ">#REF!</definedName>
    <definedName name="DZ_04" localSheetId="0">#REF!</definedName>
    <definedName name="DZ_04" localSheetId="8">#REF!</definedName>
    <definedName name="DZ_04">#REF!</definedName>
    <definedName name="DZ_35" localSheetId="8">#REF!</definedName>
    <definedName name="DZ_35">#REF!</definedName>
    <definedName name="dztramtt" localSheetId="0">[96]chitimc!#REF!</definedName>
    <definedName name="dztramtt" localSheetId="8">[96]chitimc!#REF!</definedName>
    <definedName name="dztramtt">[96]chitimc!#REF!</definedName>
    <definedName name="ë" localSheetId="0">[97]chitiet!#REF!</definedName>
    <definedName name="ë" localSheetId="8">[97]chitiet!#REF!</definedName>
    <definedName name="ë">[97]chitiet!#REF!</definedName>
    <definedName name="E.chandoc">8.875</definedName>
    <definedName name="E.PC">10.438</definedName>
    <definedName name="E.PVI">12</definedName>
    <definedName name="E1.000" localSheetId="0">[98]Sheet2!#REF!</definedName>
    <definedName name="E1.000" localSheetId="8">[98]Sheet2!#REF!</definedName>
    <definedName name="E1.000">[98]Sheet2!#REF!</definedName>
    <definedName name="E1.010" localSheetId="0">[98]Sheet2!#REF!</definedName>
    <definedName name="E1.010">[98]Sheet2!#REF!</definedName>
    <definedName name="E1.020" localSheetId="0">[98]Sheet2!#REF!</definedName>
    <definedName name="E1.020">[98]Sheet2!#REF!</definedName>
    <definedName name="E1.200" localSheetId="0">[98]Sheet2!#REF!</definedName>
    <definedName name="E1.200">[98]Sheet2!#REF!</definedName>
    <definedName name="E1.210" localSheetId="0">[98]Sheet2!#REF!</definedName>
    <definedName name="E1.210">[98]Sheet2!#REF!</definedName>
    <definedName name="E1.220">[98]Sheet2!#REF!</definedName>
    <definedName name="E1.300">[98]Sheet2!#REF!</definedName>
    <definedName name="E1.310">[98]Sheet2!#REF!</definedName>
    <definedName name="E1.320">[98]Sheet2!#REF!</definedName>
    <definedName name="E1.400">[98]Sheet2!#REF!</definedName>
    <definedName name="E1.410">[98]Sheet2!#REF!</definedName>
    <definedName name="E1.420">[98]Sheet2!#REF!</definedName>
    <definedName name="E1.500">[98]Sheet2!#REF!</definedName>
    <definedName name="E1.510">[98]Sheet2!#REF!</definedName>
    <definedName name="E1.520">[98]Sheet2!#REF!</definedName>
    <definedName name="E1.600">[98]Sheet2!#REF!</definedName>
    <definedName name="E1.611">[98]Sheet2!#REF!</definedName>
    <definedName name="E1.631">[98]Sheet2!#REF!</definedName>
    <definedName name="e1_2pv" localSheetId="0">#REF!</definedName>
    <definedName name="e1_2pv" localSheetId="8">#REF!</definedName>
    <definedName name="e1_2pv">#REF!</definedName>
    <definedName name="e1_4pv" localSheetId="0">#REF!</definedName>
    <definedName name="e1_4pv" localSheetId="8">#REF!</definedName>
    <definedName name="e1_4pv">#REF!</definedName>
    <definedName name="E2.000" localSheetId="0">[98]Sheet2!#REF!</definedName>
    <definedName name="E2.000" localSheetId="8">[98]Sheet2!#REF!</definedName>
    <definedName name="E2.000">[98]Sheet2!#REF!</definedName>
    <definedName name="E2.000A" localSheetId="0">[98]Sheet2!#REF!</definedName>
    <definedName name="E2.000A">[98]Sheet2!#REF!</definedName>
    <definedName name="E2.010">[98]Sheet2!#REF!</definedName>
    <definedName name="E2.010A">[98]Sheet2!#REF!</definedName>
    <definedName name="E2.020">[98]Sheet2!#REF!</definedName>
    <definedName name="E2.020A">[98]Sheet2!#REF!</definedName>
    <definedName name="E2.100">[98]Sheet2!#REF!</definedName>
    <definedName name="E2.100A">[98]Sheet2!#REF!</definedName>
    <definedName name="E2.110">[98]Sheet2!#REF!</definedName>
    <definedName name="E2.110A">[98]Sheet2!#REF!</definedName>
    <definedName name="E2.120">[98]Sheet2!#REF!</definedName>
    <definedName name="E2.120A">[98]Sheet2!#REF!</definedName>
    <definedName name="E3.000">[98]Sheet2!#REF!</definedName>
    <definedName name="E3.010">[98]Sheet2!#REF!</definedName>
    <definedName name="E3.020">[98]Sheet2!#REF!</definedName>
    <definedName name="E3.031">[98]Sheet2!#REF!</definedName>
    <definedName name="E3.032">[98]Sheet2!#REF!</definedName>
    <definedName name="E3.033">[98]Sheet2!#REF!</definedName>
    <definedName name="e3pv" localSheetId="0">#REF!</definedName>
    <definedName name="e3pv" localSheetId="8">#REF!</definedName>
    <definedName name="e3pv">#REF!</definedName>
    <definedName name="E4.001" localSheetId="0">[98]Sheet2!#REF!</definedName>
    <definedName name="E4.001">[98]Sheet2!#REF!</definedName>
    <definedName name="E4.011">[98]Sheet2!#REF!</definedName>
    <definedName name="E4.021">[98]Sheet2!#REF!</definedName>
    <definedName name="E4.101">[98]Sheet2!#REF!</definedName>
    <definedName name="E4.111">[98]Sheet2!#REF!</definedName>
    <definedName name="E4.121">[98]Sheet2!#REF!</definedName>
    <definedName name="E5.010">[98]Sheet2!#REF!</definedName>
    <definedName name="E5.020">[98]Sheet2!#REF!</definedName>
    <definedName name="E5.030">[98]Sheet2!#REF!</definedName>
    <definedName name="E6.001">[98]Sheet2!#REF!</definedName>
    <definedName name="E6.002">[98]Sheet2!#REF!</definedName>
    <definedName name="E6.011">[98]Sheet2!#REF!</definedName>
    <definedName name="E6.012">[98]Sheet2!#REF!</definedName>
    <definedName name="ë74">[97]chitiet!#REF!</definedName>
    <definedName name="Ea" localSheetId="0">#REF!</definedName>
    <definedName name="Ea" localSheetId="8">#REF!</definedName>
    <definedName name="Ea">#REF!</definedName>
    <definedName name="Eb" localSheetId="0">[49]Pier!$G$317</definedName>
    <definedName name="Eb" localSheetId="8">#REF!</definedName>
    <definedName name="Eb">#REF!</definedName>
    <definedName name="Ebdam" localSheetId="0">#REF!</definedName>
    <definedName name="Ebdam" localSheetId="8">#REF!</definedName>
    <definedName name="Ebdam">#REF!</definedName>
    <definedName name="EBT" localSheetId="8">#REF!</definedName>
    <definedName name="EBT">#REF!</definedName>
    <definedName name="ec" localSheetId="0">[91]Abutment!#REF!</definedName>
    <definedName name="ec" localSheetId="8">[91]Abutment!#REF!</definedName>
    <definedName name="ec">[91]Abutment!#REF!</definedName>
    <definedName name="Ec_" localSheetId="0">#REF!</definedName>
    <definedName name="Ec_" localSheetId="8">#REF!</definedName>
    <definedName name="Ec_">#REF!</definedName>
    <definedName name="Ecdc" localSheetId="0">#REF!</definedName>
    <definedName name="Ecdc" localSheetId="8">#REF!</definedName>
    <definedName name="Ecdc">#REF!</definedName>
    <definedName name="Ecoc" localSheetId="0">#REF!</definedName>
    <definedName name="Ecoc" localSheetId="8">#REF!</definedName>
    <definedName name="Ecoc">#REF!</definedName>
    <definedName name="Ecot1" localSheetId="8">#REF!</definedName>
    <definedName name="Ecot1">#REF!</definedName>
    <definedName name="ect1_2" localSheetId="8">#REF!</definedName>
    <definedName name="ect1_2">#REF!</definedName>
    <definedName name="ect1_4" localSheetId="8">#REF!</definedName>
    <definedName name="ect1_4">#REF!</definedName>
    <definedName name="ectg" localSheetId="8">#REF!</definedName>
    <definedName name="ectg">#REF!</definedName>
    <definedName name="EDR" localSheetId="8">#REF!</definedName>
    <definedName name="EDR">#REF!</definedName>
    <definedName name="eee" localSheetId="8">#REF!</definedName>
    <definedName name="eee">#REF!</definedName>
    <definedName name="Eff_min" localSheetId="8">#REF!</definedName>
    <definedName name="Eff_min">#REF!</definedName>
    <definedName name="egpv" localSheetId="8">#REF!</definedName>
    <definedName name="egpv">#REF!</definedName>
    <definedName name="EI" localSheetId="8">#REF!</definedName>
    <definedName name="EI">#REF!</definedName>
    <definedName name="EL2_" localSheetId="0">'[42]Xuly Data'!#REF!</definedName>
    <definedName name="EL2_" localSheetId="8">'[42]Xuly Data'!#REF!</definedName>
    <definedName name="EL2_">'[42]Xuly Data'!#REF!</definedName>
    <definedName name="EL3_" localSheetId="0">'[42]Xuly Data'!#REF!</definedName>
    <definedName name="EL3_">'[42]Xuly Data'!#REF!</definedName>
    <definedName name="EL4_" localSheetId="0">'[42]Xuly Data'!#REF!</definedName>
    <definedName name="EL4_">'[42]Xuly Data'!#REF!</definedName>
    <definedName name="EL5_" localSheetId="0">'[42]Xuly Data'!#REF!</definedName>
    <definedName name="EL5_">'[42]Xuly Data'!#REF!</definedName>
    <definedName name="EL6_">[99]Solieu!$I$84</definedName>
    <definedName name="elan" localSheetId="0">#REF!</definedName>
    <definedName name="elan" localSheetId="8">#REF!</definedName>
    <definedName name="elan">#REF!</definedName>
    <definedName name="elp" localSheetId="0">[91]Abutment!#REF!</definedName>
    <definedName name="elp" localSheetId="8">[91]Abutment!#REF!</definedName>
    <definedName name="elp">[91]Abutment!#REF!</definedName>
    <definedName name="em" localSheetId="0">#REF!</definedName>
    <definedName name="em" localSheetId="8">#REF!</definedName>
    <definedName name="em">#REF!</definedName>
    <definedName name="Email" localSheetId="0">#REF!</definedName>
    <definedName name="Email" localSheetId="8">#REF!</definedName>
    <definedName name="Email">#REF!</definedName>
    <definedName name="emb" localSheetId="0">#REF!</definedName>
    <definedName name="emb" localSheetId="8">#REF!</definedName>
    <definedName name="emb">#REF!</definedName>
    <definedName name="en" localSheetId="0">[100]Sheet3!#REF!</definedName>
    <definedName name="en" localSheetId="8">[100]Sheet3!#REF!</definedName>
    <definedName name="en">[100]Sheet3!#REF!</definedName>
    <definedName name="end" localSheetId="0">#REF!</definedName>
    <definedName name="end" localSheetId="8">#REF!</definedName>
    <definedName name="end">#REF!</definedName>
    <definedName name="End_1" localSheetId="0">#REF!</definedName>
    <definedName name="End_1" localSheetId="8">#REF!</definedName>
    <definedName name="End_1">#REF!</definedName>
    <definedName name="End_10" localSheetId="0">#REF!</definedName>
    <definedName name="End_10" localSheetId="8">#REF!</definedName>
    <definedName name="End_10">#REF!</definedName>
    <definedName name="End_11" localSheetId="8">#REF!</definedName>
    <definedName name="End_11">#REF!</definedName>
    <definedName name="End_12" localSheetId="8">#REF!</definedName>
    <definedName name="End_12">#REF!</definedName>
    <definedName name="End_13" localSheetId="8">#REF!</definedName>
    <definedName name="End_13">#REF!</definedName>
    <definedName name="End_2" localSheetId="8">#REF!</definedName>
    <definedName name="End_2">#REF!</definedName>
    <definedName name="End_3" localSheetId="8">#REF!</definedName>
    <definedName name="End_3">#REF!</definedName>
    <definedName name="End_4" localSheetId="8">#REF!</definedName>
    <definedName name="End_4">#REF!</definedName>
    <definedName name="End_5" localSheetId="8">#REF!</definedName>
    <definedName name="End_5">#REF!</definedName>
    <definedName name="End_6" localSheetId="8">#REF!</definedName>
    <definedName name="End_6">#REF!</definedName>
    <definedName name="End_7" localSheetId="8">#REF!</definedName>
    <definedName name="End_7">#REF!</definedName>
    <definedName name="End_8" localSheetId="8">#REF!</definedName>
    <definedName name="End_8">#REF!</definedName>
    <definedName name="End_9" localSheetId="8">#REF!</definedName>
    <definedName name="End_9">#REF!</definedName>
    <definedName name="Eo" localSheetId="8">#REF!</definedName>
    <definedName name="Eo">#REF!</definedName>
    <definedName name="Ep" localSheetId="8">#REF!</definedName>
    <definedName name="Ep">#REF!</definedName>
    <definedName name="epsilon" localSheetId="8">#REF!</definedName>
    <definedName name="epsilon">#REF!</definedName>
    <definedName name="epsilond" localSheetId="8">#REF!</definedName>
    <definedName name="epsilond">#REF!</definedName>
    <definedName name="EQ" localSheetId="8">#REF!</definedName>
    <definedName name="EQ">#REF!</definedName>
    <definedName name="EQI" localSheetId="8">#REF!</definedName>
    <definedName name="EQI">#REF!</definedName>
    <definedName name="EQP" localSheetId="8">#REF!</definedName>
    <definedName name="EQP">#REF!</definedName>
    <definedName name="ert">[37]Payment!$AB$30</definedName>
    <definedName name="Es">[49]Pier!$G$322</definedName>
    <definedName name="Es_" localSheetId="0">#REF!</definedName>
    <definedName name="Es_" localSheetId="8">#REF!</definedName>
    <definedName name="Es_">#REF!</definedName>
    <definedName name="Est._Vol" localSheetId="0">#REF!</definedName>
    <definedName name="Est._Vol" localSheetId="8">#REF!</definedName>
    <definedName name="Est._Vol">#REF!</definedName>
    <definedName name="eta" localSheetId="0">#REF!</definedName>
    <definedName name="eta" localSheetId="8">#REF!</definedName>
    <definedName name="eta">#REF!</definedName>
    <definedName name="etad" localSheetId="8">#REF!</definedName>
    <definedName name="etad">#REF!</definedName>
    <definedName name="ETCDC" localSheetId="8">#REF!</definedName>
    <definedName name="ETCDC">#REF!</definedName>
    <definedName name="EVNB" localSheetId="8">#REF!</definedName>
    <definedName name="EVNB">#REF!</definedName>
    <definedName name="ex" localSheetId="8">#REF!</definedName>
    <definedName name="ex">#REF!</definedName>
    <definedName name="EXC" localSheetId="8">#REF!</definedName>
    <definedName name="EXC">#REF!</definedName>
    <definedName name="EXCH" localSheetId="8">#REF!</definedName>
    <definedName name="EXCH">#REF!</definedName>
    <definedName name="EXPORT" localSheetId="8">#REF!</definedName>
    <definedName name="EXPORT">#REF!</definedName>
    <definedName name="_xlnm.Extract" localSheetId="0">#REF!</definedName>
    <definedName name="_xlnm.Extract" localSheetId="8">#REF!</definedName>
    <definedName name="_xlnm.Extract">#REF!</definedName>
    <definedName name="ey" localSheetId="8">#REF!</definedName>
    <definedName name="ey">#REF!</definedName>
    <definedName name="f" localSheetId="0">'[63]Lç khoan LK1'!#REF!</definedName>
    <definedName name="f" localSheetId="8">#REF!</definedName>
    <definedName name="f">#REF!</definedName>
    <definedName name="f_2" localSheetId="0">'[69]13.BANG CT'!#REF!</definedName>
    <definedName name="f_2" localSheetId="8">'[69]13.BANG CT'!#REF!</definedName>
    <definedName name="f_2">'[69]13.BANG CT'!#REF!</definedName>
    <definedName name="f_21" localSheetId="0">'[69]13.BANG CT'!#REF!</definedName>
    <definedName name="f_21">'[69]13.BANG CT'!#REF!</definedName>
    <definedName name="f_22" localSheetId="0">'[69]13.BANG CT'!#REF!</definedName>
    <definedName name="f_22">'[69]13.BANG CT'!#REF!</definedName>
    <definedName name="f_23" localSheetId="0">'[69]13.BANG CT'!#REF!</definedName>
    <definedName name="f_23">'[69]13.BANG CT'!#REF!</definedName>
    <definedName name="f_24">'[69]13.BANG CT'!#REF!</definedName>
    <definedName name="f_3">'[69]13.BANG CT'!#REF!</definedName>
    <definedName name="f_31">'[69]13.BANG CT'!#REF!</definedName>
    <definedName name="f_32">'[69]13.BANG CT'!#REF!</definedName>
    <definedName name="F_33">'[69]13.BANG CT'!#REF!</definedName>
    <definedName name="f_34">'[69]13.BANG CT'!#REF!</definedName>
    <definedName name="f_4">'[69]13.BANG CT'!#REF!</definedName>
    <definedName name="f_41">'[69]13.BANG CT'!#REF!</definedName>
    <definedName name="f_42">'[69]13.BANG CT'!#REF!</definedName>
    <definedName name="f_43">'[69]13.BANG CT'!#REF!</definedName>
    <definedName name="f_44">'[69]13.BANG CT'!#REF!</definedName>
    <definedName name="f_9a1">'[69]13.BANG CT'!#REF!</definedName>
    <definedName name="f_9a2">'[69]13.BANG CT'!#REF!</definedName>
    <definedName name="f_9a3">'[69]13.BANG CT'!#REF!</definedName>
    <definedName name="f_9a4">'[69]13.BANG CT'!#REF!</definedName>
    <definedName name="f_9b1">'[69]13.BANG CT'!#REF!</definedName>
    <definedName name="f_9b2">'[69]13.BANG CT'!#REF!</definedName>
    <definedName name="f_9b3">'[69]13.BANG CT'!#REF!</definedName>
    <definedName name="f_9b4">'[69]13.BANG CT'!#REF!</definedName>
    <definedName name="F_Class1" localSheetId="0">#REF!</definedName>
    <definedName name="F_Class1" localSheetId="8">#REF!</definedName>
    <definedName name="F_Class1">#REF!</definedName>
    <definedName name="F_Class2" localSheetId="0">#REF!</definedName>
    <definedName name="F_Class2" localSheetId="8">#REF!</definedName>
    <definedName name="F_Class2">#REF!</definedName>
    <definedName name="F_Class3" localSheetId="0">#REF!</definedName>
    <definedName name="F_Class3" localSheetId="8">#REF!</definedName>
    <definedName name="F_Class3">#REF!</definedName>
    <definedName name="F_Class4" localSheetId="8">#REF!</definedName>
    <definedName name="F_Class4">#REF!</definedName>
    <definedName name="F_Class5" localSheetId="8">#REF!</definedName>
    <definedName name="F_Class5">#REF!</definedName>
    <definedName name="f_cs" localSheetId="8">#REF!</definedName>
    <definedName name="f_cs">#REF!</definedName>
    <definedName name="F0.000" localSheetId="0">[98]Sheet2!#REF!</definedName>
    <definedName name="F0.000" localSheetId="8">[98]Sheet2!#REF!</definedName>
    <definedName name="F0.000">[98]Sheet2!#REF!</definedName>
    <definedName name="F0.010" localSheetId="0">[98]Sheet2!#REF!</definedName>
    <definedName name="F0.010">[98]Sheet2!#REF!</definedName>
    <definedName name="F0.020" localSheetId="0">[98]Sheet2!#REF!</definedName>
    <definedName name="F0.020">[98]Sheet2!#REF!</definedName>
    <definedName name="F0.100" localSheetId="0">[98]Sheet2!#REF!</definedName>
    <definedName name="F0.100">[98]Sheet2!#REF!</definedName>
    <definedName name="F0.110">[98]Sheet2!#REF!</definedName>
    <definedName name="F0.120">[98]Sheet2!#REF!</definedName>
    <definedName name="F0.200">[98]Sheet2!#REF!</definedName>
    <definedName name="F0.210">[98]Sheet2!#REF!</definedName>
    <definedName name="F0.220">[98]Sheet2!#REF!</definedName>
    <definedName name="F0.300">[98]Sheet2!#REF!</definedName>
    <definedName name="F0.310">[98]Sheet2!#REF!</definedName>
    <definedName name="F0.320">[98]Sheet2!#REF!</definedName>
    <definedName name="F1.000">[98]Sheet2!#REF!</definedName>
    <definedName name="F1.010">[98]Sheet2!#REF!</definedName>
    <definedName name="F1.020">[98]Sheet2!#REF!</definedName>
    <definedName name="F1.100">[98]Sheet2!#REF!</definedName>
    <definedName name="F1.110">[98]Sheet2!#REF!</definedName>
    <definedName name="F1.120">[98]Sheet2!#REF!</definedName>
    <definedName name="F1.130">[98]Sheet2!#REF!</definedName>
    <definedName name="F1.140">[98]Sheet2!#REF!</definedName>
    <definedName name="F1.150">[98]Sheet2!#REF!</definedName>
    <definedName name="F1bo" localSheetId="0">#REF!</definedName>
    <definedName name="F1bo" localSheetId="8">#REF!</definedName>
    <definedName name="F1bo">#REF!</definedName>
    <definedName name="F2.001" localSheetId="0">[98]Sheet2!#REF!</definedName>
    <definedName name="F2.001">[98]Sheet2!#REF!</definedName>
    <definedName name="F2.011">[98]Sheet2!#REF!</definedName>
    <definedName name="F2.021">[98]Sheet2!#REF!</definedName>
    <definedName name="F2.031">[98]Sheet2!#REF!</definedName>
    <definedName name="F2.041">[98]Sheet2!#REF!</definedName>
    <definedName name="F2.051">[98]Sheet2!#REF!</definedName>
    <definedName name="F2.052">[98]Sheet2!#REF!</definedName>
    <definedName name="F2.061">[98]Sheet2!#REF!</definedName>
    <definedName name="F2.071">[98]Sheet2!#REF!</definedName>
    <definedName name="F2.101">[98]Sheet2!#REF!</definedName>
    <definedName name="F2.111">[98]Sheet2!#REF!</definedName>
    <definedName name="F2.121">[98]Sheet2!#REF!</definedName>
    <definedName name="F2.131">[98]Sheet2!#REF!</definedName>
    <definedName name="F2.141">[98]Sheet2!#REF!</definedName>
    <definedName name="F2.200">[98]Sheet2!#REF!</definedName>
    <definedName name="F2.210">[98]Sheet2!#REF!</definedName>
    <definedName name="F2.220">[98]Sheet2!#REF!</definedName>
    <definedName name="F2.230">[98]Sheet2!#REF!</definedName>
    <definedName name="F2.240">[98]Sheet2!#REF!</definedName>
    <definedName name="F2.250">[98]Sheet2!#REF!</definedName>
    <definedName name="F2.300">[98]Sheet2!#REF!</definedName>
    <definedName name="F2.310">[98]Sheet2!#REF!</definedName>
    <definedName name="F2.320">[98]Sheet2!#REF!</definedName>
    <definedName name="F20B86" localSheetId="0">#REF!</definedName>
    <definedName name="F20B86" localSheetId="8">#REF!</definedName>
    <definedName name="F20B86">#REF!</definedName>
    <definedName name="F3.000" localSheetId="0">[98]Sheet2!#REF!</definedName>
    <definedName name="F3.000">[98]Sheet2!#REF!</definedName>
    <definedName name="F3.010">[98]Sheet2!#REF!</definedName>
    <definedName name="F3.020">[98]Sheet2!#REF!</definedName>
    <definedName name="F3.030">[98]Sheet2!#REF!</definedName>
    <definedName name="F3.100">[98]Sheet2!#REF!</definedName>
    <definedName name="F3.110">[98]Sheet2!#REF!</definedName>
    <definedName name="F3.120">[98]Sheet2!#REF!</definedName>
    <definedName name="F3.130">[98]Sheet2!#REF!</definedName>
    <definedName name="F4.000">[98]Sheet2!#REF!</definedName>
    <definedName name="F4.010">[98]Sheet2!#REF!</definedName>
    <definedName name="F4.020">[98]Sheet2!#REF!</definedName>
    <definedName name="F4.030">[98]Sheet2!#REF!</definedName>
    <definedName name="F4.100">[98]Sheet2!#REF!</definedName>
    <definedName name="F4.120">[98]Sheet2!#REF!</definedName>
    <definedName name="F4.140">[98]Sheet2!#REF!</definedName>
    <definedName name="F4.160">[98]Sheet2!#REF!</definedName>
    <definedName name="F4.200">[98]Sheet2!#REF!</definedName>
    <definedName name="F4.220">[98]Sheet2!#REF!</definedName>
    <definedName name="F4.240">[98]Sheet2!#REF!</definedName>
    <definedName name="F4.260">[98]Sheet2!#REF!</definedName>
    <definedName name="F4.300">[98]Sheet2!#REF!</definedName>
    <definedName name="F4.320">[98]Sheet2!#REF!</definedName>
    <definedName name="F4.340">[98]Sheet2!#REF!</definedName>
    <definedName name="F4.400">[98]Sheet2!#REF!</definedName>
    <definedName name="F4.420">[98]Sheet2!#REF!</definedName>
    <definedName name="F4.440">[98]Sheet2!#REF!</definedName>
    <definedName name="F4.500">[98]Sheet2!#REF!</definedName>
    <definedName name="F4.530">[98]Sheet2!#REF!</definedName>
    <definedName name="F4.550">[98]Sheet2!#REF!</definedName>
    <definedName name="F4.570">[98]Sheet2!#REF!</definedName>
    <definedName name="F4.600">[98]Sheet2!#REF!</definedName>
    <definedName name="F4.610">[98]Sheet2!#REF!</definedName>
    <definedName name="F4.620">[98]Sheet2!#REF!</definedName>
    <definedName name="F4.700">[98]Sheet2!#REF!</definedName>
    <definedName name="F4.730">[98]Sheet2!#REF!</definedName>
    <definedName name="F4.740">[98]Sheet2!#REF!</definedName>
    <definedName name="F4.800">[98]Sheet2!#REF!</definedName>
    <definedName name="F4.830">[98]Sheet2!#REF!</definedName>
    <definedName name="F4.840">[98]Sheet2!#REF!</definedName>
    <definedName name="F5.01">[98]Sheet2!#REF!</definedName>
    <definedName name="F5.02">[98]Sheet2!#REF!</definedName>
    <definedName name="F5.03">[98]Sheet2!#REF!</definedName>
    <definedName name="F5.04">[98]Sheet2!#REF!</definedName>
    <definedName name="F5.05">[98]Sheet2!#REF!</definedName>
    <definedName name="F5.11">[98]Sheet2!#REF!</definedName>
    <definedName name="F5.12">[98]Sheet2!#REF!</definedName>
    <definedName name="F5.13">[98]Sheet2!#REF!</definedName>
    <definedName name="F5.14">[98]Sheet2!#REF!</definedName>
    <definedName name="F5.15">[98]Sheet2!#REF!</definedName>
    <definedName name="F6.001">[98]Sheet2!#REF!</definedName>
    <definedName name="F6.002">[98]Sheet2!#REF!</definedName>
    <definedName name="F6.003">[98]Sheet2!#REF!</definedName>
    <definedName name="F6.004">[98]Sheet2!#REF!</definedName>
    <definedName name="f82E46" localSheetId="0">#REF!</definedName>
    <definedName name="f82E46" localSheetId="8">#REF!</definedName>
    <definedName name="f82E46">#REF!</definedName>
    <definedName name="f92F56" localSheetId="0">#REF!</definedName>
    <definedName name="f92F56" localSheetId="8">#REF!</definedName>
    <definedName name="f92F56">#REF!</definedName>
    <definedName name="faasdf" localSheetId="0" hidden="1">#REF!</definedName>
    <definedName name="faasdf" hidden="1">#REF!</definedName>
    <definedName name="FACTOR" localSheetId="8">#REF!</definedName>
    <definedName name="FACTOR">#REF!</definedName>
    <definedName name="factor_g" localSheetId="8">#REF!</definedName>
    <definedName name="factor_g">#REF!</definedName>
    <definedName name="fasf" localSheetId="0" hidden="1">{"'Sheet1'!$L$16"}</definedName>
    <definedName name="fasf" localSheetId="2" hidden="1">{"'Sheet1'!$L$16"}</definedName>
    <definedName name="fasf" localSheetId="3" hidden="1">{"'Sheet1'!$L$16"}</definedName>
    <definedName name="fasf" localSheetId="4" hidden="1">{"'Sheet1'!$L$16"}</definedName>
    <definedName name="fasf" localSheetId="5" hidden="1">{"'Sheet1'!$L$16"}</definedName>
    <definedName name="fasf" localSheetId="7" hidden="1">{"'Sheet1'!$L$16"}</definedName>
    <definedName name="fasf" localSheetId="1" hidden="1">{"'Sheet1'!$L$16"}</definedName>
    <definedName name="fasf" localSheetId="6" hidden="1">{"'Sheet1'!$L$16"}</definedName>
    <definedName name="fasf" hidden="1">{"'Sheet1'!$L$16"}</definedName>
    <definedName name="Fax" localSheetId="0">#REF!</definedName>
    <definedName name="Fax" localSheetId="8">#REF!</definedName>
    <definedName name="Fax">#REF!</definedName>
    <definedName name="Fay" localSheetId="0">#REF!</definedName>
    <definedName name="Fay" localSheetId="8">#REF!</definedName>
    <definedName name="Fay">#REF!</definedName>
    <definedName name="fb">[48]Analysis!$I$45</definedName>
    <definedName name="fbsdggdsf" localSheetId="0">{"DZ-TDTB2.XLS","Dcksat.xls"}</definedName>
    <definedName name="fbsdggdsf" localSheetId="8">{"DZ-TDTB2.XLS","Dcksat.xls"}</definedName>
    <definedName name="fbsdggdsf">{"DZ-TDTB2.XLS","Dcksat.xls"}</definedName>
    <definedName name="fc" localSheetId="0">#REF!</definedName>
    <definedName name="fc" localSheetId="8">#REF!</definedName>
    <definedName name="fc">#REF!</definedName>
    <definedName name="fc." localSheetId="0">'[43]So lieu chung'!#REF!</definedName>
    <definedName name="fc." localSheetId="8">'[43]So lieu chung'!#REF!</definedName>
    <definedName name="fc.">'[43]So lieu chung'!#REF!</definedName>
    <definedName name="fc_" localSheetId="0">#REF!</definedName>
    <definedName name="fc_" localSheetId="8">#REF!</definedName>
    <definedName name="fc_">#REF!</definedName>
    <definedName name="FC_TOTAL" localSheetId="8">'[101]BOQ-1'!#REF!</definedName>
    <definedName name="FC_TOTAL">'[101]BOQ-1'!#REF!</definedName>
    <definedName name="FC5_total" localSheetId="0">#REF!</definedName>
    <definedName name="FC5_total" localSheetId="8">#REF!</definedName>
    <definedName name="FC5_total">#REF!</definedName>
    <definedName name="FC6_total" localSheetId="0">#REF!</definedName>
    <definedName name="FC6_total" localSheetId="8">#REF!</definedName>
    <definedName name="FC6_total">#REF!</definedName>
    <definedName name="fci" localSheetId="0">#REF!</definedName>
    <definedName name="fci" localSheetId="8">#REF!</definedName>
    <definedName name="fci">#REF!</definedName>
    <definedName name="Fcoc" localSheetId="8">#REF!</definedName>
    <definedName name="Fcoc">#REF!</definedName>
    <definedName name="FCode" localSheetId="8" hidden="1">#REF!</definedName>
    <definedName name="FCode" hidden="1">#REF!</definedName>
    <definedName name="fcp" localSheetId="8">#REF!</definedName>
    <definedName name="fcp">#REF!</definedName>
    <definedName name="Fdam" localSheetId="8">#REF!</definedName>
    <definedName name="Fdam">#REF!</definedName>
    <definedName name="Fdaymong" localSheetId="8">#REF!</definedName>
    <definedName name="Fdaymong">#REF!</definedName>
    <definedName name="fdfsf" localSheetId="0" hidden="1">{#N/A,#N/A,FALSE,"Chi tiÆt"}</definedName>
    <definedName name="fdfsf" localSheetId="2" hidden="1">{#N/A,#N/A,FALSE,"Chi tiÆt"}</definedName>
    <definedName name="fdfsf" localSheetId="3" hidden="1">{#N/A,#N/A,FALSE,"Chi tiÆt"}</definedName>
    <definedName name="fdfsf" localSheetId="4" hidden="1">{#N/A,#N/A,FALSE,"Chi tiÆt"}</definedName>
    <definedName name="fdfsf" localSheetId="5" hidden="1">{#N/A,#N/A,FALSE,"Chi tiÆt"}</definedName>
    <definedName name="fdfsf" localSheetId="7" hidden="1">{#N/A,#N/A,FALSE,"Chi tiÆt"}</definedName>
    <definedName name="fdfsf" localSheetId="1" hidden="1">{#N/A,#N/A,FALSE,"Chi tiÆt"}</definedName>
    <definedName name="fdfsf" localSheetId="6" hidden="1">{#N/A,#N/A,FALSE,"Chi tiÆt"}</definedName>
    <definedName name="fdfsf" hidden="1">{#N/A,#N/A,FALSE,"Chi tiÆt"}</definedName>
    <definedName name="FDR" localSheetId="0">#REF!</definedName>
    <definedName name="FDR" localSheetId="8">#REF!</definedName>
    <definedName name="FDR">#REF!</definedName>
    <definedName name="Fe" localSheetId="0">#REF!</definedName>
    <definedName name="Fe" localSheetId="8">#REF!</definedName>
    <definedName name="Fe">#REF!</definedName>
    <definedName name="fff" localSheetId="0" hidden="1">{"'Sheet1'!$L$16"}</definedName>
    <definedName name="fff" localSheetId="8" hidden="1">{"'Sheet1'!$L$16"}</definedName>
    <definedName name="fff" localSheetId="2" hidden="1">{"'Sheet1'!$L$16"}</definedName>
    <definedName name="fff" localSheetId="3" hidden="1">{"'Sheet1'!$L$16"}</definedName>
    <definedName name="fff" localSheetId="4" hidden="1">{"'Sheet1'!$L$16"}</definedName>
    <definedName name="fff" localSheetId="5" hidden="1">{"'Sheet1'!$L$16"}</definedName>
    <definedName name="fff" localSheetId="7" hidden="1">{"'Sheet1'!$L$16"}</definedName>
    <definedName name="fff" localSheetId="1" hidden="1">{"'Sheet1'!$L$16"}</definedName>
    <definedName name="fff" localSheetId="6" hidden="1">{"'Sheet1'!$L$16"}</definedName>
    <definedName name="fff" hidden="1">{"'Sheet1'!$L$16"}</definedName>
    <definedName name="Fg" localSheetId="0">#REF!</definedName>
    <definedName name="Fg" localSheetId="8">#REF!</definedName>
    <definedName name="Fg">#REF!</definedName>
    <definedName name="fgj" localSheetId="0">#REF!</definedName>
    <definedName name="fgj" localSheetId="8">#REF!</definedName>
    <definedName name="fgj">#REF!</definedName>
    <definedName name="fgn" localSheetId="0" hidden="1">{"'Sheet1'!$L$16"}</definedName>
    <definedName name="fgn" localSheetId="2" hidden="1">{"'Sheet1'!$L$16"}</definedName>
    <definedName name="fgn" localSheetId="3" hidden="1">{"'Sheet1'!$L$16"}</definedName>
    <definedName name="fgn" localSheetId="4" hidden="1">{"'Sheet1'!$L$16"}</definedName>
    <definedName name="fgn" localSheetId="5" hidden="1">{"'Sheet1'!$L$16"}</definedName>
    <definedName name="fgn" localSheetId="7" hidden="1">{"'Sheet1'!$L$16"}</definedName>
    <definedName name="fgn" localSheetId="1" hidden="1">{"'Sheet1'!$L$16"}</definedName>
    <definedName name="fgn" localSheetId="6" hidden="1">{"'Sheet1'!$L$16"}</definedName>
    <definedName name="fgn" hidden="1">{"'Sheet1'!$L$16"}</definedName>
    <definedName name="fh" localSheetId="0">#REF!</definedName>
    <definedName name="fh" localSheetId="8">#REF!</definedName>
    <definedName name="fh">#REF!</definedName>
    <definedName name="Fi" localSheetId="0">#REF!</definedName>
    <definedName name="Fi" localSheetId="8">#REF!</definedName>
    <definedName name="Fi">#REF!</definedName>
    <definedName name="FI_12">4820</definedName>
    <definedName name="Fi_f" localSheetId="0">#REF!</definedName>
    <definedName name="Fi_f" localSheetId="8">#REF!</definedName>
    <definedName name="Fi_f">#REF!</definedName>
    <definedName name="fII" localSheetId="0">#REF!</definedName>
    <definedName name="fII" localSheetId="8">#REF!</definedName>
    <definedName name="fII">#REF!</definedName>
    <definedName name="FIL" localSheetId="0">#REF!</definedName>
    <definedName name="FIL" localSheetId="8">#REF!</definedName>
    <definedName name="FIL">#REF!</definedName>
    <definedName name="FILE" localSheetId="8">#REF!</definedName>
    <definedName name="FILE">#REF!</definedName>
    <definedName name="fine">[37]Payment!$AE$30</definedName>
    <definedName name="FIT" localSheetId="0">boa</definedName>
    <definedName name="FIT" localSheetId="8">BlankMacro1</definedName>
    <definedName name="FIT" localSheetId="2">BlankMacro1</definedName>
    <definedName name="FIT" localSheetId="3">BlankMacro1</definedName>
    <definedName name="FIT" localSheetId="4">BlankMacro1</definedName>
    <definedName name="FIT" localSheetId="5">BlankMacro1</definedName>
    <definedName name="FIT" localSheetId="7">BlankMacro1</definedName>
    <definedName name="FIT" localSheetId="1">BlankMacro1</definedName>
    <definedName name="FIT" localSheetId="6">BlankMacro1</definedName>
    <definedName name="FIT">BlankMacro1</definedName>
    <definedName name="Fitb" localSheetId="0">'[63]Lç khoan LK1'!#REF!</definedName>
    <definedName name="Fitb" localSheetId="8">'[63]Lç khoan LK1'!#REF!</definedName>
    <definedName name="Fitb">'[63]Lç khoan LK1'!#REF!</definedName>
    <definedName name="FITT2" localSheetId="0">boa</definedName>
    <definedName name="FITT2" localSheetId="8">BlankMacro1</definedName>
    <definedName name="FITT2" localSheetId="2">BlankMacro1</definedName>
    <definedName name="FITT2" localSheetId="3">BlankMacro1</definedName>
    <definedName name="FITT2" localSheetId="4">BlankMacro1</definedName>
    <definedName name="FITT2" localSheetId="5">BlankMacro1</definedName>
    <definedName name="FITT2" localSheetId="7">BlankMacro1</definedName>
    <definedName name="FITT2" localSheetId="1">BlankMacro1</definedName>
    <definedName name="FITT2" localSheetId="6">BlankMacro1</definedName>
    <definedName name="FITT2">BlankMacro1</definedName>
    <definedName name="FITTING2" localSheetId="0">boa</definedName>
    <definedName name="FITTING2" localSheetId="8">BlankMacro1</definedName>
    <definedName name="FITTING2" localSheetId="2">BlankMacro1</definedName>
    <definedName name="FITTING2" localSheetId="3">BlankMacro1</definedName>
    <definedName name="FITTING2" localSheetId="4">BlankMacro1</definedName>
    <definedName name="FITTING2" localSheetId="5">BlankMacro1</definedName>
    <definedName name="FITTING2" localSheetId="7">BlankMacro1</definedName>
    <definedName name="FITTING2" localSheetId="1">BlankMacro1</definedName>
    <definedName name="FITTING2" localSheetId="6">BlankMacro1</definedName>
    <definedName name="FITTING2">BlankMacro1</definedName>
    <definedName name="fjh" localSheetId="0">#REF!</definedName>
    <definedName name="fjh" localSheetId="8">#REF!</definedName>
    <definedName name="fjh">#REF!</definedName>
    <definedName name="FLG" localSheetId="0">boa</definedName>
    <definedName name="FLG" localSheetId="8">BlankMacro1</definedName>
    <definedName name="FLG" localSheetId="2">BlankMacro1</definedName>
    <definedName name="FLG" localSheetId="3">BlankMacro1</definedName>
    <definedName name="FLG" localSheetId="4">BlankMacro1</definedName>
    <definedName name="FLG" localSheetId="5">BlankMacro1</definedName>
    <definedName name="FLG" localSheetId="7">BlankMacro1</definedName>
    <definedName name="FLG" localSheetId="1">BlankMacro1</definedName>
    <definedName name="FLG" localSheetId="6">BlankMacro1</definedName>
    <definedName name="FLG">BlankMacro1</definedName>
    <definedName name="Fnc" localSheetId="0">#REF!</definedName>
    <definedName name="Fnc" localSheetId="8">#REF!</definedName>
    <definedName name="Fnc">#REF!</definedName>
    <definedName name="Fng" localSheetId="0">#REF!</definedName>
    <definedName name="Fng" localSheetId="8">#REF!</definedName>
    <definedName name="Fng">#REF!</definedName>
    <definedName name="FO">#N/A</definedName>
    <definedName name="foo" localSheetId="0">ErrorHandler_1</definedName>
    <definedName name="foo" localSheetId="8">ErrorHandler_1</definedName>
    <definedName name="foo" localSheetId="2">ErrorHandler_1</definedName>
    <definedName name="foo" localSheetId="3">ErrorHandler_1</definedName>
    <definedName name="foo" localSheetId="4">ErrorHandler_1</definedName>
    <definedName name="foo" localSheetId="5">ErrorHandler_1</definedName>
    <definedName name="foo" localSheetId="7">ErrorHandler_1</definedName>
    <definedName name="foo" localSheetId="1">ErrorHandler_1</definedName>
    <definedName name="foo" localSheetId="6">ErrorHandler_1</definedName>
    <definedName name="foo">ErrorHandler_1</definedName>
    <definedName name="FP" localSheetId="0">'[1]COAT&amp;WRAP-QIOT-#3'!#REF!</definedName>
    <definedName name="FP" localSheetId="8">'[1]COAT&amp;WRAP-QIOT-#3'!#REF!</definedName>
    <definedName name="FP">'[1]COAT&amp;WRAP-QIOT-#3'!#REF!</definedName>
    <definedName name="fpc" localSheetId="0">[91]Abutment!#REF!</definedName>
    <definedName name="fpc">[91]Abutment!#REF!</definedName>
    <definedName name="fr_ani" localSheetId="0">#REF!</definedName>
    <definedName name="fr_ani" localSheetId="8">#REF!</definedName>
    <definedName name="fr_ani">#REF!</definedName>
    <definedName name="frK_bls" localSheetId="0">#REF!</definedName>
    <definedName name="frK_bls" localSheetId="8">#REF!</definedName>
    <definedName name="frK_bls">#REF!</definedName>
    <definedName name="frN_bls" localSheetId="0">#REF!</definedName>
    <definedName name="frN_bls" localSheetId="8">#REF!</definedName>
    <definedName name="frN_bls">#REF!</definedName>
    <definedName name="frP_bls" localSheetId="8">#REF!</definedName>
    <definedName name="frP_bls">#REF!</definedName>
    <definedName name="fs" localSheetId="8">#REF!</definedName>
    <definedName name="fs">#REF!</definedName>
    <definedName name="fsd" localSheetId="0" hidden="1">{"'Sheet1'!$L$16"}</definedName>
    <definedName name="fsd" localSheetId="2" hidden="1">{"'Sheet1'!$L$16"}</definedName>
    <definedName name="fsd" localSheetId="3" hidden="1">{"'Sheet1'!$L$16"}</definedName>
    <definedName name="fsd" localSheetId="4" hidden="1">{"'Sheet1'!$L$16"}</definedName>
    <definedName name="fsd" localSheetId="5" hidden="1">{"'Sheet1'!$L$16"}</definedName>
    <definedName name="fsd" localSheetId="7" hidden="1">{"'Sheet1'!$L$16"}</definedName>
    <definedName name="fsd" localSheetId="1" hidden="1">{"'Sheet1'!$L$16"}</definedName>
    <definedName name="fsd" localSheetId="6" hidden="1">{"'Sheet1'!$L$16"}</definedName>
    <definedName name="fsd" hidden="1">{"'Sheet1'!$L$16"}</definedName>
    <definedName name="fsdfdsf" localSheetId="0" hidden="1">{"'Sheet1'!$L$16"}</definedName>
    <definedName name="fsdfdsf" localSheetId="8" hidden="1">{"'Sheet1'!$L$16"}</definedName>
    <definedName name="fsdfdsf" localSheetId="2" hidden="1">{"'Sheet1'!$L$16"}</definedName>
    <definedName name="fsdfdsf" localSheetId="3" hidden="1">{"'Sheet1'!$L$16"}</definedName>
    <definedName name="fsdfdsf" localSheetId="4" hidden="1">{"'Sheet1'!$L$16"}</definedName>
    <definedName name="fsdfdsf" localSheetId="5" hidden="1">{"'Sheet1'!$L$16"}</definedName>
    <definedName name="fsdfdsf" localSheetId="7" hidden="1">{"'Sheet1'!$L$16"}</definedName>
    <definedName name="fsdfdsf" localSheetId="1" hidden="1">{"'Sheet1'!$L$16"}</definedName>
    <definedName name="fsdfdsf" localSheetId="6" hidden="1">{"'Sheet1'!$L$16"}</definedName>
    <definedName name="fsdfdsf" hidden="1">{"'Sheet1'!$L$16"}</definedName>
    <definedName name="fsdfsd" localSheetId="0" hidden="1">{#N/A,#N/A,FALSE,"Chi tiÆt"}</definedName>
    <definedName name="fsdfsd" localSheetId="8" hidden="1">{#N/A,#N/A,FALSE,"Chi tiÆt"}</definedName>
    <definedName name="fsdfsd" hidden="1">{#N/A,#N/A,FALSE,"Chi tiÆt"}</definedName>
    <definedName name="fsf" localSheetId="0">#REF!</definedName>
    <definedName name="fsf">#REF!</definedName>
    <definedName name="Ft" localSheetId="0">#REF!</definedName>
    <definedName name="Ft" localSheetId="8">#REF!</definedName>
    <definedName name="Ft">#REF!</definedName>
    <definedName name="Ft_" localSheetId="0">#REF!</definedName>
    <definedName name="Ft_" localSheetId="8">#REF!</definedName>
    <definedName name="Ft_">#REF!</definedName>
    <definedName name="ftd" localSheetId="8">#REF!</definedName>
    <definedName name="ftd">#REF!</definedName>
    <definedName name="ftftftftftftftft" localSheetId="0" hidden="1">{"'Sheet1'!$L$16"}</definedName>
    <definedName name="ftftftftftftftft" hidden="1">{"'Sheet1'!$L$16"}</definedName>
    <definedName name="fth" localSheetId="0">#REF!</definedName>
    <definedName name="fth" localSheetId="8">#REF!</definedName>
    <definedName name="fth">#REF!</definedName>
    <definedName name="fuji" localSheetId="0">#REF!</definedName>
    <definedName name="fuji" localSheetId="8">#REF!</definedName>
    <definedName name="fuji">#REF!</definedName>
    <definedName name="Full" localSheetId="0">[54]QMCT!#REF!</definedName>
    <definedName name="Full" localSheetId="8">[54]QMCT!#REF!</definedName>
    <definedName name="Full">[54]QMCT!#REF!</definedName>
    <definedName name="Fvn_fri" localSheetId="0">#REF!</definedName>
    <definedName name="Fvn_fri" localSheetId="8">#REF!</definedName>
    <definedName name="Fvn_fri">#REF!</definedName>
    <definedName name="fy" localSheetId="0">#REF!</definedName>
    <definedName name="fy" localSheetId="8">#REF!</definedName>
    <definedName name="fy">#REF!</definedName>
    <definedName name="fy." localSheetId="0">'[43]So lieu chung'!#REF!</definedName>
    <definedName name="fy." localSheetId="8">'[43]So lieu chung'!#REF!</definedName>
    <definedName name="fy.">'[43]So lieu chung'!#REF!</definedName>
    <definedName name="Fy_" localSheetId="0">#REF!</definedName>
    <definedName name="Fy_" localSheetId="8">#REF!</definedName>
    <definedName name="Fy_">#REF!</definedName>
    <definedName name="g" localSheetId="0" hidden="1">{"'Sheet1'!$L$16"}</definedName>
    <definedName name="g" localSheetId="8">'[102]DG '!#REF!</definedName>
    <definedName name="g" localSheetId="2" hidden="1">{"'Sheet1'!$L$16"}</definedName>
    <definedName name="g" localSheetId="3" hidden="1">{"'Sheet1'!$L$16"}</definedName>
    <definedName name="g" localSheetId="4" hidden="1">{"'Sheet1'!$L$16"}</definedName>
    <definedName name="g" localSheetId="5" hidden="1">{"'Sheet1'!$L$16"}</definedName>
    <definedName name="g" localSheetId="7" hidden="1">{"'Sheet1'!$L$16"}</definedName>
    <definedName name="g" localSheetId="1" hidden="1">{"'Sheet1'!$L$16"}</definedName>
    <definedName name="g" localSheetId="6" hidden="1">{"'Sheet1'!$L$16"}</definedName>
    <definedName name="g" hidden="1">{"'Sheet1'!$L$16"}</definedName>
    <definedName name="g_" localSheetId="0">#REF!</definedName>
    <definedName name="g_" localSheetId="8">#REF!</definedName>
    <definedName name="g_">#REF!</definedName>
    <definedName name="G_ME" localSheetId="0">#REF!</definedName>
    <definedName name="G_ME" localSheetId="8">#REF!</definedName>
    <definedName name="G_ME">#REF!</definedName>
    <definedName name="G0.000" localSheetId="0">[98]Sheet2!#REF!</definedName>
    <definedName name="G0.000" localSheetId="8">[98]Sheet2!#REF!</definedName>
    <definedName name="G0.000">[98]Sheet2!#REF!</definedName>
    <definedName name="G0.010" localSheetId="8">[98]Sheet2!#REF!</definedName>
    <definedName name="G0.010">[98]Sheet2!#REF!</definedName>
    <definedName name="G0.020" localSheetId="8">[98]Sheet2!#REF!</definedName>
    <definedName name="G0.020">[98]Sheet2!#REF!</definedName>
    <definedName name="G0.100" localSheetId="8">[98]Sheet2!#REF!</definedName>
    <definedName name="G0.100">[98]Sheet2!#REF!</definedName>
    <definedName name="G0.110" localSheetId="8">[98]Sheet2!#REF!</definedName>
    <definedName name="G0.110">[98]Sheet2!#REF!</definedName>
    <definedName name="G0.120">[98]Sheet2!#REF!</definedName>
    <definedName name="g1.">'[43]So lieu chung'!#REF!</definedName>
    <definedName name="G1.000">[98]Sheet2!#REF!</definedName>
    <definedName name="G1.011">[98]Sheet2!#REF!</definedName>
    <definedName name="G1.021">[98]Sheet2!#REF!</definedName>
    <definedName name="G1.031">[98]Sheet2!#REF!</definedName>
    <definedName name="G1.041">[98]Sheet2!#REF!</definedName>
    <definedName name="G1.051">[98]Sheet2!#REF!</definedName>
    <definedName name="g2.">'[43]So lieu chung'!#REF!</definedName>
    <definedName name="G2.000">[98]Sheet2!#REF!</definedName>
    <definedName name="G2.010">[98]Sheet2!#REF!</definedName>
    <definedName name="G2.020">[98]Sheet2!#REF!</definedName>
    <definedName name="G2.030">[98]Sheet2!#REF!</definedName>
    <definedName name="G3.000">[98]Sheet2!#REF!</definedName>
    <definedName name="G3.011">[98]Sheet2!#REF!</definedName>
    <definedName name="G3.021">[98]Sheet2!#REF!</definedName>
    <definedName name="G3.031">[98]Sheet2!#REF!</definedName>
    <definedName name="G3.041">[98]Sheet2!#REF!</definedName>
    <definedName name="G3.100">[98]Sheet2!#REF!</definedName>
    <definedName name="G3.111">[98]Sheet2!#REF!</definedName>
    <definedName name="G3.121">[98]Sheet2!#REF!</definedName>
    <definedName name="G3.131">[98]Sheet2!#REF!</definedName>
    <definedName name="G3.141">[98]Sheet2!#REF!</definedName>
    <definedName name="G3.201">[98]Sheet2!#REF!</definedName>
    <definedName name="G3.211">[98]Sheet2!#REF!</definedName>
    <definedName name="G3.221">[98]Sheet2!#REF!</definedName>
    <definedName name="G3.231">[98]Sheet2!#REF!</definedName>
    <definedName name="G3.241">[98]Sheet2!#REF!</definedName>
    <definedName name="G3.301">[98]Sheet2!#REF!</definedName>
    <definedName name="G3.311">[98]Sheet2!#REF!</definedName>
    <definedName name="G3.321">[98]Sheet2!#REF!</definedName>
    <definedName name="G3.331">[98]Sheet2!#REF!</definedName>
    <definedName name="G3.341">[98]Sheet2!#REF!</definedName>
    <definedName name="G4.000">[98]Sheet2!#REF!</definedName>
    <definedName name="G4.010">[98]Sheet2!#REF!</definedName>
    <definedName name="G4.020">[98]Sheet2!#REF!</definedName>
    <definedName name="G4.030">[98]Sheet2!#REF!</definedName>
    <definedName name="G4.040">[98]Sheet2!#REF!</definedName>
    <definedName name="G4.101">[98]Sheet2!#REF!</definedName>
    <definedName name="G4.111">[98]Sheet2!#REF!</definedName>
    <definedName name="G4.121">[98]Sheet2!#REF!</definedName>
    <definedName name="G4.131">[98]Sheet2!#REF!</definedName>
    <definedName name="G4.141">[98]Sheet2!#REF!</definedName>
    <definedName name="G4.151">[98]Sheet2!#REF!</definedName>
    <definedName name="G4.161">[98]Sheet2!#REF!</definedName>
    <definedName name="G4.171">[98]Sheet2!#REF!</definedName>
    <definedName name="G4.200">[98]Sheet2!#REF!</definedName>
    <definedName name="G4.210">[98]Sheet2!#REF!</definedName>
    <definedName name="G4.220">[98]Sheet2!#REF!</definedName>
    <definedName name="g40g40" localSheetId="0">[103]tuong!#REF!</definedName>
    <definedName name="g40g40" localSheetId="8">#REF!</definedName>
    <definedName name="g40g40">#REF!</definedName>
    <definedName name="gach">[104]gVL!$Q$60</definedName>
    <definedName name="gachtuy" localSheetId="0">#REF!</definedName>
    <definedName name="gachtuy" localSheetId="8">#REF!</definedName>
    <definedName name="gachtuy">#REF!</definedName>
    <definedName name="GAHT" localSheetId="0">#REF!</definedName>
    <definedName name="GAHT" localSheetId="8">#REF!</definedName>
    <definedName name="GAHT">#REF!</definedName>
    <definedName name="GaicapbocCuXLPEPVCPVCloaiCEVV18den35kV" localSheetId="0">#REF!</definedName>
    <definedName name="GaicapbocCuXLPEPVCPVCloaiCEVV18den35kV" localSheetId="8">#REF!</definedName>
    <definedName name="GaicapbocCuXLPEPVCPVCloaiCEVV18den35kV">#REF!</definedName>
    <definedName name="Gald" localSheetId="8">#REF!</definedName>
    <definedName name="Gald">#REF!</definedName>
    <definedName name="gama" localSheetId="0">[49]Pier!$G$319</definedName>
    <definedName name="gama" localSheetId="8">#REF!</definedName>
    <definedName name="gama">#REF!</definedName>
    <definedName name="Gamadam" localSheetId="8">#REF!</definedName>
    <definedName name="Gamadam">#REF!</definedName>
    <definedName name="gas" localSheetId="8">#REF!</definedName>
    <definedName name="gas">#REF!</definedName>
    <definedName name="Gb">[49]Pier!$G$318</definedName>
    <definedName name="gc">[105]gvl!$N$28</definedName>
    <definedName name="GC_DN" localSheetId="0">#REF!</definedName>
    <definedName name="GC_DN" localSheetId="8">#REF!</definedName>
    <definedName name="GC_DN">#REF!</definedName>
    <definedName name="GC_HT" localSheetId="0">#REF!</definedName>
    <definedName name="GC_HT" localSheetId="8">#REF!</definedName>
    <definedName name="GC_HT">#REF!</definedName>
    <definedName name="GC_TD" localSheetId="0">#REF!</definedName>
    <definedName name="GC_TD" localSheetId="8">#REF!</definedName>
    <definedName name="GC_TD">#REF!</definedName>
    <definedName name="GCCT" localSheetId="8">#REF!</definedName>
    <definedName name="GCCT">#REF!</definedName>
    <definedName name="gchi" localSheetId="0">#REF!</definedName>
    <definedName name="gchi" localSheetId="8">#REF!</definedName>
    <definedName name="gchi">#REF!</definedName>
    <definedName name="gcHT">[106]TT04!$J$37</definedName>
    <definedName name="GCM">'[107]GVL-NC-M'!$A$127:$E$232</definedName>
    <definedName name="Gcpk" localSheetId="0">#REF!</definedName>
    <definedName name="Gcpk" localSheetId="8">#REF!</definedName>
    <definedName name="Gcpk">#REF!</definedName>
    <definedName name="GCS" localSheetId="0">#REF!</definedName>
    <definedName name="GCS" localSheetId="8">#REF!</definedName>
    <definedName name="GCS">#REF!</definedName>
    <definedName name="gd" localSheetId="8">#REF!</definedName>
    <definedName name="gd">#REF!</definedName>
    <definedName name="gd." localSheetId="8">#REF!</definedName>
    <definedName name="gd.">#REF!</definedName>
    <definedName name="gdg" localSheetId="0" hidden="1">{"'Sheet1'!$L$16"}</definedName>
    <definedName name="gdg" localSheetId="8" hidden="1">{"'Sheet1'!$L$16"}</definedName>
    <definedName name="gdg" hidden="1">{"'Sheet1'!$L$16"}</definedName>
    <definedName name="gdgd" hidden="1">#N/A</definedName>
    <definedName name="gDst" localSheetId="0">#REF!</definedName>
    <definedName name="gDst">#REF!</definedName>
    <definedName name="GDTD" localSheetId="0">#REF!</definedName>
    <definedName name="GDTD" localSheetId="8">#REF!</definedName>
    <definedName name="GDTD">#REF!</definedName>
    <definedName name="geff" localSheetId="0">#REF!</definedName>
    <definedName name="geff" localSheetId="8">#REF!</definedName>
    <definedName name="geff">#REF!</definedName>
    <definedName name="geo" localSheetId="8">#REF!</definedName>
    <definedName name="geo">#REF!</definedName>
    <definedName name="getrtertertert" localSheetId="0">BlankMacro1</definedName>
    <definedName name="getrtertertert" localSheetId="8">BlankMacro1</definedName>
    <definedName name="getrtertertert" localSheetId="2">BlankMacro1</definedName>
    <definedName name="getrtertertert" localSheetId="3">BlankMacro1</definedName>
    <definedName name="getrtertertert" localSheetId="4">BlankMacro1</definedName>
    <definedName name="getrtertertert" localSheetId="5">BlankMacro1</definedName>
    <definedName name="getrtertertert" localSheetId="7">BlankMacro1</definedName>
    <definedName name="getrtertertert" localSheetId="1">BlankMacro1</definedName>
    <definedName name="getrtertertert" localSheetId="6">BlankMacro1</definedName>
    <definedName name="getrtertertert">BlankMacro1</definedName>
    <definedName name="GETVAR">[81]Function!$B$37</definedName>
    <definedName name="gfdgdfgd" hidden="1">#N/A</definedName>
    <definedName name="gfdgfd" localSheetId="0" hidden="1">{"'Sheet1'!$L$16"}</definedName>
    <definedName name="gfdgfd" localSheetId="2" hidden="1">{"'Sheet1'!$L$16"}</definedName>
    <definedName name="gfdgfd" localSheetId="3" hidden="1">{"'Sheet1'!$L$16"}</definedName>
    <definedName name="gfdgfd" localSheetId="4" hidden="1">{"'Sheet1'!$L$16"}</definedName>
    <definedName name="gfdgfd" localSheetId="5" hidden="1">{"'Sheet1'!$L$16"}</definedName>
    <definedName name="gfdgfd" localSheetId="7" hidden="1">{"'Sheet1'!$L$16"}</definedName>
    <definedName name="gfdgfd" localSheetId="1" hidden="1">{"'Sheet1'!$L$16"}</definedName>
    <definedName name="gfdgfd" localSheetId="6" hidden="1">{"'Sheet1'!$L$16"}</definedName>
    <definedName name="gfdgfd" hidden="1">{"'Sheet1'!$L$16"}</definedName>
    <definedName name="ggdgd" hidden="1">#N/A</definedName>
    <definedName name="ggg" localSheetId="0" hidden="1">{"'Sheet1'!$L$16"}</definedName>
    <definedName name="ggg" localSheetId="8" hidden="1">{"'Sheet1'!$L$16"}</definedName>
    <definedName name="ggg" hidden="1">{"'Sheet1'!$L$16"}</definedName>
    <definedName name="GGGDD">#N/A</definedName>
    <definedName name="gggggggggggg" localSheetId="0" hidden="1">{"'Sheet1'!$L$16"}</definedName>
    <definedName name="gggggggggggg" localSheetId="2" hidden="1">{"'Sheet1'!$L$16"}</definedName>
    <definedName name="gggggggggggg" localSheetId="3" hidden="1">{"'Sheet1'!$L$16"}</definedName>
    <definedName name="gggggggggggg" localSheetId="4" hidden="1">{"'Sheet1'!$L$16"}</definedName>
    <definedName name="gggggggggggg" localSheetId="5" hidden="1">{"'Sheet1'!$L$16"}</definedName>
    <definedName name="gggggggggggg" localSheetId="7" hidden="1">{"'Sheet1'!$L$16"}</definedName>
    <definedName name="gggggggggggg" localSheetId="1" hidden="1">{"'Sheet1'!$L$16"}</definedName>
    <definedName name="gggggggggggg" localSheetId="6" hidden="1">{"'Sheet1'!$L$16"}</definedName>
    <definedName name="gggggggggggg" hidden="1">{"'Sheet1'!$L$16"}</definedName>
    <definedName name="ggh" localSheetId="0" hidden="1">{"'Sheet1'!$L$16"}</definedName>
    <definedName name="ggh" localSheetId="2" hidden="1">{"'Sheet1'!$L$16"}</definedName>
    <definedName name="ggh" localSheetId="3" hidden="1">{"'Sheet1'!$L$16"}</definedName>
    <definedName name="ggh" localSheetId="4" hidden="1">{"'Sheet1'!$L$16"}</definedName>
    <definedName name="ggh" localSheetId="5" hidden="1">{"'Sheet1'!$L$16"}</definedName>
    <definedName name="ggh" localSheetId="7" hidden="1">{"'Sheet1'!$L$16"}</definedName>
    <definedName name="ggh" localSheetId="1" hidden="1">{"'Sheet1'!$L$16"}</definedName>
    <definedName name="ggh" localSheetId="6" hidden="1">{"'Sheet1'!$L$16"}</definedName>
    <definedName name="ggh" hidden="1">{"'Sheet1'!$L$16"}</definedName>
    <definedName name="ggsdg" hidden="1">#N/A</definedName>
    <definedName name="ggsf" hidden="1">#N/A</definedName>
    <definedName name="ggss" localSheetId="0" hidden="1">{"'Sheet1'!$L$16"}</definedName>
    <definedName name="ggss" localSheetId="8" hidden="1">{"'Sheet1'!$L$16"}</definedName>
    <definedName name="ggss" hidden="1">{"'Sheet1'!$L$16"}</definedName>
    <definedName name="ghg" localSheetId="0" hidden="1">{"'Sheet1'!$L$16"}</definedName>
    <definedName name="ghg" localSheetId="8" hidden="1">{"'Sheet1'!$L$16"}</definedName>
    <definedName name="ghg" hidden="1">{"'Sheet1'!$L$16"}</definedName>
    <definedName name="ghichu" localSheetId="0">#REF!</definedName>
    <definedName name="ghichu">#REF!</definedName>
    <definedName name="ghip" localSheetId="0">#REF!</definedName>
    <definedName name="ghip" localSheetId="8">#REF!</definedName>
    <definedName name="ghip">#REF!</definedName>
    <definedName name="gi" localSheetId="8">#REF!</definedName>
    <definedName name="gi">#REF!</definedName>
    <definedName name="gia">[108]Gia!$A$1:$H$387</definedName>
    <definedName name="Gia_CT" localSheetId="0">#REF!</definedName>
    <definedName name="Gia_CT" localSheetId="8">#REF!</definedName>
    <definedName name="Gia_CT">#REF!</definedName>
    <definedName name="GIA_CU_LY_VAN_CHUYEN" localSheetId="0">#REF!</definedName>
    <definedName name="GIA_CU_LY_VAN_CHUYEN" localSheetId="8">#REF!</definedName>
    <definedName name="GIA_CU_LY_VAN_CHUYEN">#REF!</definedName>
    <definedName name="gia_den_bu" localSheetId="0">#REF!</definedName>
    <definedName name="gia_den_bu" localSheetId="8">#REF!</definedName>
    <definedName name="gia_den_bu">#REF!</definedName>
    <definedName name="GIA_LANGSON">'[109]VL-NC-M'!$B$9:$S$229</definedName>
    <definedName name="gia_tien" localSheetId="0">#REF!</definedName>
    <definedName name="gia_tien" localSheetId="8">#REF!</definedName>
    <definedName name="gia_tien">#REF!</definedName>
    <definedName name="gia_tien_1" localSheetId="0">#REF!</definedName>
    <definedName name="gia_tien_1" localSheetId="8">#REF!</definedName>
    <definedName name="gia_tien_1">#REF!</definedName>
    <definedName name="gia_tien_2" localSheetId="0">#REF!</definedName>
    <definedName name="gia_tien_2" localSheetId="8">#REF!</definedName>
    <definedName name="gia_tien_2">#REF!</definedName>
    <definedName name="gia_tien_3" localSheetId="8">#REF!</definedName>
    <definedName name="gia_tien_3">#REF!</definedName>
    <definedName name="gia_tien_BTN" localSheetId="8">#REF!</definedName>
    <definedName name="gia_tien_BTN">#REF!</definedName>
    <definedName name="gia_tri_1" localSheetId="8">#REF!</definedName>
    <definedName name="gia_tri_1">#REF!</definedName>
    <definedName name="gia_tri_1_BTN" localSheetId="8">#REF!</definedName>
    <definedName name="gia_tri_1_BTN">#REF!</definedName>
    <definedName name="gia_tri_1BTN" localSheetId="8">#REF!</definedName>
    <definedName name="gia_tri_1BTN">#REF!</definedName>
    <definedName name="gia_tri_2" localSheetId="8">#REF!</definedName>
    <definedName name="gia_tri_2">#REF!</definedName>
    <definedName name="gia_tri_2_BTN" localSheetId="8">#REF!</definedName>
    <definedName name="gia_tri_2_BTN">#REF!</definedName>
    <definedName name="gia_tri_2BTN" localSheetId="8">#REF!</definedName>
    <definedName name="gia_tri_2BTN">#REF!</definedName>
    <definedName name="gia_tri_3" localSheetId="8">#REF!</definedName>
    <definedName name="gia_tri_3">#REF!</definedName>
    <definedName name="gia_tri_3_BTN" localSheetId="8">#REF!</definedName>
    <definedName name="gia_tri_3_BTN">#REF!</definedName>
    <definedName name="gia_tri_3BTN" localSheetId="8">#REF!</definedName>
    <definedName name="gia_tri_3BTN">#REF!</definedName>
    <definedName name="Gia_VT" localSheetId="8">#REF!</definedName>
    <definedName name="Gia_VT">#REF!</definedName>
    <definedName name="GIA_XEPANGHIENG_Q">[110]GVL!$B$12:$S$239</definedName>
    <definedName name="giaca">'[111]dg-VTu'!$C$6:$F$55</definedName>
    <definedName name="GiacapAvanxoanLVABCXLPE" localSheetId="0">#REF!</definedName>
    <definedName name="GiacapAvanxoanLVABCXLPE" localSheetId="8">#REF!</definedName>
    <definedName name="GiacapAvanxoanLVABCXLPE">#REF!</definedName>
    <definedName name="GiacapbocCuXLPEPVCDSTAPVCloaiCEVVST" localSheetId="0">#REF!</definedName>
    <definedName name="GiacapbocCuXLPEPVCDSTAPVCloaiCEVVST" localSheetId="8">#REF!</definedName>
    <definedName name="GiacapbocCuXLPEPVCDSTAPVCloaiCEVVST">#REF!</definedName>
    <definedName name="GiacapbocCuXLPEPVCDSTPVCloaiCEVVST12den24kV" localSheetId="0">#REF!</definedName>
    <definedName name="GiacapbocCuXLPEPVCDSTPVCloaiCEVVST12den24kV" localSheetId="8">#REF!</definedName>
    <definedName name="GiacapbocCuXLPEPVCDSTPVCloaiCEVVST12den24kV">#REF!</definedName>
    <definedName name="GiacapbocCuXLPEPVCDSTPVCloaiCEVVST18den35kV" localSheetId="8">#REF!</definedName>
    <definedName name="GiacapbocCuXLPEPVCDSTPVCloaiCEVVST18den35kV">#REF!</definedName>
    <definedName name="GiacapbocCuXLPEPVCloaiCEV" localSheetId="8">#REF!</definedName>
    <definedName name="GiacapbocCuXLPEPVCloaiCEV">#REF!</definedName>
    <definedName name="GiacapbocCuXLPEPVCloaiCEV12den24kV" localSheetId="8">#REF!</definedName>
    <definedName name="GiacapbocCuXLPEPVCloaiCEV12den24kV">#REF!</definedName>
    <definedName name="GiacapbocCuXLPEPVCloaiCEV18den35kV" localSheetId="8">#REF!</definedName>
    <definedName name="GiacapbocCuXLPEPVCloaiCEV18den35kV">#REF!</definedName>
    <definedName name="GiacapbocCuXLPEPVCPVCloaiCEVV12den24kV" localSheetId="8">#REF!</definedName>
    <definedName name="GiacapbocCuXLPEPVCPVCloaiCEVV12den24kV">#REF!</definedName>
    <definedName name="GiacapbocCuXLPEPVCSWPVCloaiCEVVSW12den24kV" localSheetId="8">#REF!</definedName>
    <definedName name="GiacapbocCuXLPEPVCSWPVCloaiCEVVSW12den24kV">#REF!</definedName>
    <definedName name="GiacapbocCuXLPEPVCSWPVCloaiCEVVSW18den35kV" localSheetId="8">#REF!</definedName>
    <definedName name="GiacapbocCuXLPEPVCSWPVCloaiCEVVSW18den35kV">#REF!</definedName>
    <definedName name="GiadayACbocPVC" localSheetId="8">#REF!</definedName>
    <definedName name="GiadayACbocPVC">#REF!</definedName>
    <definedName name="GiadayAS" localSheetId="8">#REF!</definedName>
    <definedName name="GiadayAS">#REF!</definedName>
    <definedName name="GiadayAtran" localSheetId="8">#REF!</definedName>
    <definedName name="GiadayAtran">#REF!</definedName>
    <definedName name="GiadayAV" localSheetId="8">#REF!</definedName>
    <definedName name="GiadayAV">#REF!</definedName>
    <definedName name="GiadayAXLPE1kVlkyhieuAE" localSheetId="8">#REF!</definedName>
    <definedName name="GiadayAXLPE1kVlkyhieuAE">#REF!</definedName>
    <definedName name="GiadaycapCEV" localSheetId="8">#REF!</definedName>
    <definedName name="GiadaycapCEV">#REF!</definedName>
    <definedName name="GiadaycapCuPVC600V" localSheetId="8">#REF!</definedName>
    <definedName name="GiadaycapCuPVC600V">#REF!</definedName>
    <definedName name="GiadayCVV" localSheetId="8">#REF!</definedName>
    <definedName name="GiadayCVV">#REF!</definedName>
    <definedName name="GiadayMtran" localSheetId="8">#REF!</definedName>
    <definedName name="GiadayMtran">#REF!</definedName>
    <definedName name="GiaHaNoiT2_2002_Q">[112]GVL!$B$7:$S$235</definedName>
    <definedName name="giam" localSheetId="0">#REF!</definedName>
    <definedName name="giam" localSheetId="8">#REF!</definedName>
    <definedName name="giam">#REF!</definedName>
    <definedName name="giang" localSheetId="0" hidden="1">{"'Sheet1'!$L$16"}</definedName>
    <definedName name="giang" hidden="1">{"'Sheet1'!$L$16"}</definedName>
    <definedName name="giap" localSheetId="0" hidden="1">{"'Sheet1'!$L$16"}</definedName>
    <definedName name="giap" hidden="1">{"'Sheet1'!$L$16"}</definedName>
    <definedName name="Giasatthep" localSheetId="0">#REF!</definedName>
    <definedName name="Giasatthep" localSheetId="8">#REF!</definedName>
    <definedName name="Giasatthep">#REF!</definedName>
    <definedName name="giatien" localSheetId="0">#REF!</definedName>
    <definedName name="giatien" localSheetId="8">#REF!</definedName>
    <definedName name="giatien">#REF!</definedName>
    <definedName name="giatrinhap" localSheetId="0">#REF!</definedName>
    <definedName name="giatrinhap" localSheetId="8">#REF!</definedName>
    <definedName name="giatrinhap">#REF!</definedName>
    <definedName name="giatrixuat">[113]CT!$O$1:$O$65536</definedName>
    <definedName name="Giavatlieukhac" localSheetId="0">#REF!</definedName>
    <definedName name="Giavatlieukhac" localSheetId="8">#REF!</definedName>
    <definedName name="Giavatlieukhac">#REF!</definedName>
    <definedName name="GIAVL_KHECAC" localSheetId="0">#REF!</definedName>
    <definedName name="GIAVL_KHECAC" localSheetId="8">#REF!</definedName>
    <definedName name="GIAVL_KHECAC">#REF!</definedName>
    <definedName name="GIAVL_TRALY" localSheetId="0">#REF!</definedName>
    <definedName name="GIAVL_TRALY" localSheetId="8">#REF!</definedName>
    <definedName name="GIAVL_TRALY">#REF!</definedName>
    <definedName name="GIAVLIEUTN" localSheetId="8">#REF!</definedName>
    <definedName name="GIAVLIEUTN">#REF!</definedName>
    <definedName name="GIAVT">'[82]Dutoan KL'!$A$7:$F$581</definedName>
    <definedName name="GiaVtu" localSheetId="0">#REF!</definedName>
    <definedName name="GiaVtu" localSheetId="8">#REF!</definedName>
    <definedName name="GiaVtu">#REF!</definedName>
    <definedName name="Giocong" localSheetId="0">#REF!</definedName>
    <definedName name="Giocong" localSheetId="8">#REF!</definedName>
    <definedName name="Giocong">#REF!</definedName>
    <definedName name="gis" localSheetId="0">#REF!</definedName>
    <definedName name="gis" localSheetId="8">#REF!</definedName>
    <definedName name="gis">#REF!</definedName>
    <definedName name="gis150room" localSheetId="8">#REF!</definedName>
    <definedName name="gis150room">#REF!</definedName>
    <definedName name="GJ" localSheetId="0">#REF!</definedName>
    <definedName name="GJ" localSheetId="8">#REF!</definedName>
    <definedName name="GJ">#REF!</definedName>
    <definedName name="gjh" localSheetId="8">#REF!</definedName>
    <definedName name="gjh">#REF!</definedName>
    <definedName name="gkghk" hidden="1">#REF!</definedName>
    <definedName name="gkGTGT" localSheetId="8">#REF!</definedName>
    <definedName name="gkGTGT">#REF!</definedName>
    <definedName name="gl3p" localSheetId="8">#REF!</definedName>
    <definedName name="gl3p">#REF!</definedName>
    <definedName name="glc">[49]Pier!$G$54</definedName>
    <definedName name="gld" localSheetId="0">#REF!</definedName>
    <definedName name="gld" localSheetId="8">#REF!</definedName>
    <definedName name="gld">#REF!</definedName>
    <definedName name="gLst" localSheetId="0">#REF!</definedName>
    <definedName name="gLst" localSheetId="8">#REF!</definedName>
    <definedName name="gLst">#REF!</definedName>
    <definedName name="GMs" localSheetId="0">#REF!</definedName>
    <definedName name="GMs" localSheetId="8">#REF!</definedName>
    <definedName name="GMs">#REF!</definedName>
    <definedName name="GMSTC" localSheetId="8">#REF!</definedName>
    <definedName name="GMSTC">#REF!</definedName>
    <definedName name="Gnd">[49]Pier!$G$51</definedName>
    <definedName name="GNmd" localSheetId="0">#REF!</definedName>
    <definedName name="GNmd" localSheetId="8">#REF!</definedName>
    <definedName name="GNmd">#REF!</definedName>
    <definedName name="gntc" localSheetId="0">#REF!</definedName>
    <definedName name="gntc" localSheetId="8">#REF!</definedName>
    <definedName name="gntc">#REF!</definedName>
    <definedName name="go">[88]dg!$D$19</definedName>
    <definedName name="GO.110" localSheetId="0">#REF!</definedName>
    <definedName name="GO.110" localSheetId="8">#REF!</definedName>
    <definedName name="GO.110">#REF!</definedName>
    <definedName name="GO.25" localSheetId="0">#REF!</definedName>
    <definedName name="GO.25" localSheetId="8">#REF!</definedName>
    <definedName name="GO.25">#REF!</definedName>
    <definedName name="GO.39" localSheetId="0">#REF!</definedName>
    <definedName name="GO.39" localSheetId="8">#REF!</definedName>
    <definedName name="GO.39">#REF!</definedName>
    <definedName name="GO.52" localSheetId="8">#REF!</definedName>
    <definedName name="GO.52">#REF!</definedName>
    <definedName name="GO.65" localSheetId="8">#REF!</definedName>
    <definedName name="GO.65">#REF!</definedName>
    <definedName name="GO.81" localSheetId="8">#REF!</definedName>
    <definedName name="GO.81">#REF!</definedName>
    <definedName name="GO.9" localSheetId="8">#REF!</definedName>
    <definedName name="GO.9">#REF!</definedName>
    <definedName name="GoBack" localSheetId="2">[78]KLHT!GoBack</definedName>
    <definedName name="GoBack" localSheetId="3">[78]KLHT!GoBack</definedName>
    <definedName name="GoBack" localSheetId="4">[78]KLHT!GoBack</definedName>
    <definedName name="GoBack" localSheetId="5">[78]KLHT!GoBack</definedName>
    <definedName name="GoBack" localSheetId="7">[78]KLHT!GoBack</definedName>
    <definedName name="GoBack" localSheetId="1">[78]KLHT!GoBack</definedName>
    <definedName name="GoBack" localSheetId="6">[78]KLHT!GoBack</definedName>
    <definedName name="GoBack">[78]KLHT!GoBack</definedName>
    <definedName name="goc" localSheetId="0">[114]ctTBA!#REF!</definedName>
    <definedName name="goc" localSheetId="8">[114]ctTBA!#REF!</definedName>
    <definedName name="goc">[114]ctTBA!#REF!</definedName>
    <definedName name="Goc32x3" localSheetId="0">#REF!</definedName>
    <definedName name="Goc32x3" localSheetId="8">#REF!</definedName>
    <definedName name="Goc32x3">#REF!</definedName>
    <definedName name="Goc35x3" localSheetId="0">#REF!</definedName>
    <definedName name="Goc35x3" localSheetId="8">#REF!</definedName>
    <definedName name="Goc35x3">#REF!</definedName>
    <definedName name="Goc40x4" localSheetId="0">#REF!</definedName>
    <definedName name="Goc40x4" localSheetId="8">#REF!</definedName>
    <definedName name="Goc40x4">#REF!</definedName>
    <definedName name="Goc45x4" localSheetId="8">#REF!</definedName>
    <definedName name="Goc45x4">#REF!</definedName>
    <definedName name="Goc50x5" localSheetId="8">#REF!</definedName>
    <definedName name="Goc50x5">#REF!</definedName>
    <definedName name="Goc63x6" localSheetId="8">#REF!</definedName>
    <definedName name="Goc63x6">#REF!</definedName>
    <definedName name="Goc75x6" localSheetId="8">#REF!</definedName>
    <definedName name="Goc75x6">#REF!</definedName>
    <definedName name="gochong">[73]GiaVL!$F$22</definedName>
    <definedName name="GP" localSheetId="0">#REF!</definedName>
    <definedName name="GP" localSheetId="8">#REF!</definedName>
    <definedName name="GP">#REF!</definedName>
    <definedName name="GPMB" localSheetId="0" hidden="1">{"Offgrid",#N/A,FALSE,"OFFGRID";"Region",#N/A,FALSE,"REGION";"Offgrid -2",#N/A,FALSE,"OFFGRID";"WTP",#N/A,FALSE,"WTP";"WTP -2",#N/A,FALSE,"WTP";"Project",#N/A,FALSE,"PROJECT";"Summary -2",#N/A,FALSE,"SUMMARY"}</definedName>
    <definedName name="GPMB" localSheetId="2" hidden="1">{"Offgrid",#N/A,FALSE,"OFFGRID";"Region",#N/A,FALSE,"REGION";"Offgrid -2",#N/A,FALSE,"OFFGRID";"WTP",#N/A,FALSE,"WTP";"WTP -2",#N/A,FALSE,"WTP";"Project",#N/A,FALSE,"PROJECT";"Summary -2",#N/A,FALSE,"SUMMARY"}</definedName>
    <definedName name="GPMB" localSheetId="3" hidden="1">{"Offgrid",#N/A,FALSE,"OFFGRID";"Region",#N/A,FALSE,"REGION";"Offgrid -2",#N/A,FALSE,"OFFGRID";"WTP",#N/A,FALSE,"WTP";"WTP -2",#N/A,FALSE,"WTP";"Project",#N/A,FALSE,"PROJECT";"Summary -2",#N/A,FALSE,"SUMMARY"}</definedName>
    <definedName name="GPMB" localSheetId="4" hidden="1">{"Offgrid",#N/A,FALSE,"OFFGRID";"Region",#N/A,FALSE,"REGION";"Offgrid -2",#N/A,FALSE,"OFFGRID";"WTP",#N/A,FALSE,"WTP";"WTP -2",#N/A,FALSE,"WTP";"Project",#N/A,FALSE,"PROJECT";"Summary -2",#N/A,FALSE,"SUMMARY"}</definedName>
    <definedName name="GPMB" localSheetId="5" hidden="1">{"Offgrid",#N/A,FALSE,"OFFGRID";"Region",#N/A,FALSE,"REGION";"Offgrid -2",#N/A,FALSE,"OFFGRID";"WTP",#N/A,FALSE,"WTP";"WTP -2",#N/A,FALSE,"WTP";"Project",#N/A,FALSE,"PROJECT";"Summary -2",#N/A,FALSE,"SUMMARY"}</definedName>
    <definedName name="GPMB" localSheetId="7" hidden="1">{"Offgrid",#N/A,FALSE,"OFFGRID";"Region",#N/A,FALSE,"REGION";"Offgrid -2",#N/A,FALSE,"OFFGRID";"WTP",#N/A,FALSE,"WTP";"WTP -2",#N/A,FALSE,"WTP";"Project",#N/A,FALSE,"PROJECT";"Summary -2",#N/A,FALSE,"SUMMARY"}</definedName>
    <definedName name="GPMB" localSheetId="1" hidden="1">{"Offgrid",#N/A,FALSE,"OFFGRID";"Region",#N/A,FALSE,"REGION";"Offgrid -2",#N/A,FALSE,"OFFGRID";"WTP",#N/A,FALSE,"WTP";"WTP -2",#N/A,FALSE,"WTP";"Project",#N/A,FALSE,"PROJECT";"Summary -2",#N/A,FALSE,"SUMMARY"}</definedName>
    <definedName name="GPMB" localSheetId="6"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T_GROUNDING_PT" localSheetId="8">'[115]NEW-PANEL'!#REF!</definedName>
    <definedName name="GPT_GROUNDING_PT">'[115]NEW-PANEL'!#REF!</definedName>
    <definedName name="gra" localSheetId="0" hidden="1">{"'Sheet1'!$L$16"}</definedName>
    <definedName name="gra" localSheetId="2" hidden="1">{"'Sheet1'!$L$16"}</definedName>
    <definedName name="gra" localSheetId="3" hidden="1">{"'Sheet1'!$L$16"}</definedName>
    <definedName name="gra" localSheetId="4" hidden="1">{"'Sheet1'!$L$16"}</definedName>
    <definedName name="gra" localSheetId="5" hidden="1">{"'Sheet1'!$L$16"}</definedName>
    <definedName name="gra" localSheetId="7" hidden="1">{"'Sheet1'!$L$16"}</definedName>
    <definedName name="gra" localSheetId="1" hidden="1">{"'Sheet1'!$L$16"}</definedName>
    <definedName name="gra" localSheetId="6" hidden="1">{"'Sheet1'!$L$16"}</definedName>
    <definedName name="gra" hidden="1">{"'Sheet1'!$L$16"}</definedName>
    <definedName name="grC">'[48]C-C'!$J$11</definedName>
    <definedName name="grD">'[48]D-D'!$J$11</definedName>
    <definedName name="GRID" localSheetId="0">#REF!</definedName>
    <definedName name="GRID" localSheetId="8">#REF!</definedName>
    <definedName name="GRID">#REF!</definedName>
    <definedName name="gs" localSheetId="0">#REF!</definedName>
    <definedName name="gs" localSheetId="8">#REF!</definedName>
    <definedName name="gs">#REF!</definedName>
    <definedName name="gse" localSheetId="0">#REF!</definedName>
    <definedName name="gse" localSheetId="8">#REF!</definedName>
    <definedName name="gse">#REF!</definedName>
    <definedName name="gsgsg" hidden="1">#N/A</definedName>
    <definedName name="gsgsgs" hidden="1">#N/A</definedName>
    <definedName name="gsktxd" localSheetId="2">[61]!gsktxd</definedName>
    <definedName name="gsktxd" localSheetId="3">[61]!gsktxd</definedName>
    <definedName name="gsktxd" localSheetId="4">[61]!gsktxd</definedName>
    <definedName name="gsktxd" localSheetId="5">[61]!gsktxd</definedName>
    <definedName name="gsktxd" localSheetId="7">[61]!gsktxd</definedName>
    <definedName name="gsktxd" localSheetId="1">[61]!gsktxd</definedName>
    <definedName name="gsktxd" localSheetId="6">[61]!gsktxd</definedName>
    <definedName name="gsktxd">[61]!gsktxd</definedName>
    <definedName name="GSTC" localSheetId="0">#REF!</definedName>
    <definedName name="GSTC" localSheetId="8">#REF!</definedName>
    <definedName name="GSTC">#REF!</definedName>
    <definedName name="gtb" localSheetId="0">'[63]Lç khoan LK1'!#REF!</definedName>
    <definedName name="Gtb" localSheetId="8">#REF!</definedName>
    <definedName name="Gtb">#REF!</definedName>
    <definedName name="gtbtt" localSheetId="0">#REF!</definedName>
    <definedName name="gtbtt" localSheetId="8">#REF!</definedName>
    <definedName name="gtbtt">#REF!</definedName>
    <definedName name="gtc" localSheetId="8">#REF!</definedName>
    <definedName name="gtc">#REF!</definedName>
    <definedName name="GTDTCTANG_HT_NC_BD" localSheetId="8">#REF!</definedName>
    <definedName name="GTDTCTANG_HT_NC_BD">#REF!</definedName>
    <definedName name="GTDTCTANG_HT_NC_KT" localSheetId="8">#REF!</definedName>
    <definedName name="GTDTCTANG_HT_NC_KT">#REF!</definedName>
    <definedName name="GTDTCTANG_HT_VL_BD" localSheetId="8">#REF!</definedName>
    <definedName name="GTDTCTANG_HT_VL_BD">#REF!</definedName>
    <definedName name="GTDTCTANG_HT_VL_KT" localSheetId="8">#REF!</definedName>
    <definedName name="GTDTCTANG_HT_VL_KT">#REF!</definedName>
    <definedName name="GTDTCTANG_NC_BD" localSheetId="8">#REF!</definedName>
    <definedName name="GTDTCTANG_NC_BD">#REF!</definedName>
    <definedName name="GTDTCTANG_NC_KT" localSheetId="8">#REF!</definedName>
    <definedName name="GTDTCTANG_NC_KT">#REF!</definedName>
    <definedName name="GTDTCTANG_VL_BD" localSheetId="8">#REF!</definedName>
    <definedName name="GTDTCTANG_VL_BD">#REF!</definedName>
    <definedName name="GTDTCTANG_VL_KT" localSheetId="8">#REF!</definedName>
    <definedName name="GTDTCTANG_VL_KT">#REF!</definedName>
    <definedName name="GTDTXL" localSheetId="8">#REF!</definedName>
    <definedName name="GTDTXL">#REF!</definedName>
    <definedName name="GTRI" localSheetId="8">#REF!</definedName>
    <definedName name="GTRI">#REF!</definedName>
    <definedName name="gtst" localSheetId="8">#REF!</definedName>
    <definedName name="gtst">#REF!</definedName>
    <definedName name="GTTB" localSheetId="8">#REF!</definedName>
    <definedName name="GTTB">#REF!</definedName>
    <definedName name="GTXL" localSheetId="8">#REF!</definedName>
    <definedName name="GTXL">#REF!</definedName>
    <definedName name="GTXL_1" localSheetId="8">#REF!</definedName>
    <definedName name="GTXL_1">#REF!</definedName>
    <definedName name="GTXL3" localSheetId="8">#REF!</definedName>
    <definedName name="GTXL3">#REF!</definedName>
    <definedName name="gv">[34]gVL!$Q$28</definedName>
    <definedName name="gvl">[116]GVL!$A$6:$F$131</definedName>
    <definedName name="GVL_LDT" localSheetId="0">#REF!</definedName>
    <definedName name="GVL_LDT" localSheetId="8">#REF!</definedName>
    <definedName name="GVL_LDT">#REF!</definedName>
    <definedName name="gvt">[117]GVT!$B$7:$H$106</definedName>
    <definedName name="gWst" localSheetId="0">#REF!</definedName>
    <definedName name="gWst" localSheetId="8">#REF!</definedName>
    <definedName name="gWst">#REF!</definedName>
    <definedName name="gx" localSheetId="0">#REF!</definedName>
    <definedName name="gx" localSheetId="8">#REF!</definedName>
    <definedName name="gx">#REF!</definedName>
    <definedName name="Gxl" localSheetId="0">#REF!</definedName>
    <definedName name="Gxl" localSheetId="8">#REF!</definedName>
    <definedName name="Gxl">#REF!</definedName>
    <definedName name="gxltt" localSheetId="8">#REF!</definedName>
    <definedName name="gxltt">#REF!</definedName>
    <definedName name="gxm" localSheetId="8">#REF!</definedName>
    <definedName name="gxm">#REF!</definedName>
    <definedName name="GXMAX" localSheetId="8">#REF!</definedName>
    <definedName name="GXMAX">#REF!</definedName>
    <definedName name="GXMIN" localSheetId="8">#REF!</definedName>
    <definedName name="GXMIN">#REF!</definedName>
    <definedName name="GYMAX" localSheetId="8">#REF!</definedName>
    <definedName name="GYMAX">#REF!</definedName>
    <definedName name="GYMIN" localSheetId="8">#REF!</definedName>
    <definedName name="GYMIN">#REF!</definedName>
    <definedName name="h" localSheetId="0" hidden="1">{"'Sheet1'!$L$16"}</definedName>
    <definedName name="h" localSheetId="8" hidden="1">{"'Sheet1'!$L$16"}</definedName>
    <definedName name="h" localSheetId="2" hidden="1">{"'Sheet1'!$L$16"}</definedName>
    <definedName name="h" localSheetId="3" hidden="1">{"'Sheet1'!$L$16"}</definedName>
    <definedName name="h" localSheetId="4" hidden="1">{"'Sheet1'!$L$16"}</definedName>
    <definedName name="h" localSheetId="5" hidden="1">{"'Sheet1'!$L$16"}</definedName>
    <definedName name="h" localSheetId="7" hidden="1">{"'Sheet1'!$L$16"}</definedName>
    <definedName name="h" localSheetId="1" hidden="1">{"'Sheet1'!$L$16"}</definedName>
    <definedName name="h" localSheetId="6" hidden="1">{"'Sheet1'!$L$16"}</definedName>
    <definedName name="h" hidden="1">{"'Sheet1'!$L$16"}</definedName>
    <definedName name="H.">[68]Input!#REF!</definedName>
    <definedName name="h.2">[118]Sheet1!#REF!</definedName>
    <definedName name="H.4" localSheetId="0">#REF!</definedName>
    <definedName name="H.4" localSheetId="8">#REF!</definedName>
    <definedName name="H.4">#REF!</definedName>
    <definedName name="H.5" localSheetId="0">#REF!</definedName>
    <definedName name="H.5" localSheetId="8">#REF!</definedName>
    <definedName name="H.5">#REF!</definedName>
    <definedName name="H.6" localSheetId="0">#REF!</definedName>
    <definedName name="H.6" localSheetId="8">#REF!</definedName>
    <definedName name="H.6">#REF!</definedName>
    <definedName name="H.7" localSheetId="8">#REF!</definedName>
    <definedName name="H.7">#REF!</definedName>
    <definedName name="h.8" localSheetId="8">#REF!</definedName>
    <definedName name="h.8">#REF!</definedName>
    <definedName name="h.9" localSheetId="8">#REF!</definedName>
    <definedName name="h.9">#REF!</definedName>
    <definedName name="H_" localSheetId="8">#REF!</definedName>
    <definedName name="H_">#REF!</definedName>
    <definedName name="h__" localSheetId="8">#REF!</definedName>
    <definedName name="h__">#REF!</definedName>
    <definedName name="h_0" localSheetId="8">#REF!</definedName>
    <definedName name="h_0">#REF!</definedName>
    <definedName name="H_1" localSheetId="8">#REF!</definedName>
    <definedName name="H_1">#REF!</definedName>
    <definedName name="H_2" localSheetId="8">#REF!</definedName>
    <definedName name="H_2">#REF!</definedName>
    <definedName name="H_3" localSheetId="8">#REF!</definedName>
    <definedName name="H_3">#REF!</definedName>
    <definedName name="H_30" localSheetId="8">#REF!</definedName>
    <definedName name="H_30">#REF!</definedName>
    <definedName name="H_Class1" localSheetId="8">#REF!</definedName>
    <definedName name="H_Class1">#REF!</definedName>
    <definedName name="H_Class2" localSheetId="8">#REF!</definedName>
    <definedName name="H_Class2">#REF!</definedName>
    <definedName name="H_Class3" localSheetId="8">#REF!</definedName>
    <definedName name="H_Class3">#REF!</definedName>
    <definedName name="H_Class4" localSheetId="8">#REF!</definedName>
    <definedName name="H_Class4">#REF!</definedName>
    <definedName name="H_Class5" localSheetId="8">#REF!</definedName>
    <definedName name="H_Class5">#REF!</definedName>
    <definedName name="h_d" localSheetId="8">#REF!</definedName>
    <definedName name="h_d">#REF!</definedName>
    <definedName name="H_THUCHTHH" localSheetId="8">#REF!</definedName>
    <definedName name="H_THUCHTHH">#REF!</definedName>
    <definedName name="H_THUCTT" localSheetId="8">#REF!</definedName>
    <definedName name="H_THUCTT">#REF!</definedName>
    <definedName name="h0" localSheetId="8">#REF!</definedName>
    <definedName name="h0">#REF!</definedName>
    <definedName name="H0.001" localSheetId="0">[98]Sheet2!#REF!</definedName>
    <definedName name="H0.001" localSheetId="8">[98]Sheet2!#REF!</definedName>
    <definedName name="H0.001">[98]Sheet2!#REF!</definedName>
    <definedName name="H0.011" localSheetId="0">[98]Sheet2!#REF!</definedName>
    <definedName name="H0.011" localSheetId="8">[98]Sheet2!#REF!</definedName>
    <definedName name="H0.011">[98]Sheet2!#REF!</definedName>
    <definedName name="H0.021" localSheetId="0">[98]Sheet2!#REF!</definedName>
    <definedName name="H0.021">[98]Sheet2!#REF!</definedName>
    <definedName name="H0.031" localSheetId="0">[98]Sheet2!#REF!</definedName>
    <definedName name="H0.031">[98]Sheet2!#REF!</definedName>
    <definedName name="H0.4" localSheetId="0">#REF!</definedName>
    <definedName name="H0.4" localSheetId="8">#REF!</definedName>
    <definedName name="H0.4">#REF!</definedName>
    <definedName name="h1.">'[43]So lieu chung'!#REF!</definedName>
    <definedName name="h1_" localSheetId="0">'[42]Xuly Data'!#REF!</definedName>
    <definedName name="h1_">'[42]Xuly Data'!#REF!</definedName>
    <definedName name="h18x" localSheetId="0">#REF!</definedName>
    <definedName name="h18x" localSheetId="8">#REF!</definedName>
    <definedName name="h18x">#REF!</definedName>
    <definedName name="h1t" localSheetId="0">#REF!</definedName>
    <definedName name="h1t" localSheetId="8">#REF!</definedName>
    <definedName name="h1t">#REF!</definedName>
    <definedName name="h2." localSheetId="0">'[43]So lieu chung'!#REF!</definedName>
    <definedName name="h2." localSheetId="8">'[43]So lieu chung'!#REF!</definedName>
    <definedName name="h2.">'[43]So lieu chung'!#REF!</definedName>
    <definedName name="h2_" localSheetId="0">'[42]Xuly Data'!#REF!</definedName>
    <definedName name="h2_">'[42]Xuly Data'!#REF!</definedName>
    <definedName name="H21dai75" localSheetId="0">#REF!</definedName>
    <definedName name="H21dai75" localSheetId="8">#REF!</definedName>
    <definedName name="H21dai75">#REF!</definedName>
    <definedName name="H21dai9" localSheetId="0">#REF!</definedName>
    <definedName name="H21dai9" localSheetId="8">#REF!</definedName>
    <definedName name="H21dai9">#REF!</definedName>
    <definedName name="H22dai6" localSheetId="0">#REF!</definedName>
    <definedName name="H22dai6" localSheetId="8">#REF!</definedName>
    <definedName name="H22dai6">#REF!</definedName>
    <definedName name="H22dai75" localSheetId="8">#REF!</definedName>
    <definedName name="H22dai75">#REF!</definedName>
    <definedName name="h2t" localSheetId="8">#REF!</definedName>
    <definedName name="h2t">#REF!</definedName>
    <definedName name="h3." localSheetId="0">'[43]So lieu chung'!#REF!</definedName>
    <definedName name="h3." localSheetId="8">'[43]So lieu chung'!#REF!</definedName>
    <definedName name="h3.">'[43]So lieu chung'!#REF!</definedName>
    <definedName name="h3_" localSheetId="0">'[42]Xuly Data'!#REF!</definedName>
    <definedName name="h3_">'[42]Xuly Data'!#REF!</definedName>
    <definedName name="h30x" localSheetId="0">#REF!</definedName>
    <definedName name="h30x" localSheetId="8">#REF!</definedName>
    <definedName name="h30x">#REF!</definedName>
    <definedName name="h3t" localSheetId="0">#REF!</definedName>
    <definedName name="h3t" localSheetId="8">#REF!</definedName>
    <definedName name="h3t">#REF!</definedName>
    <definedName name="h4." localSheetId="0">'[43]So lieu chung'!#REF!</definedName>
    <definedName name="h4." localSheetId="8">'[43]So lieu chung'!#REF!</definedName>
    <definedName name="h4.">'[43]So lieu chung'!#REF!</definedName>
    <definedName name="h4_" localSheetId="0">'[42]Xuly Data'!#REF!</definedName>
    <definedName name="h4_">'[42]Xuly Data'!#REF!</definedName>
    <definedName name="H43dai6" localSheetId="0">#REF!</definedName>
    <definedName name="H43dai6" localSheetId="8">#REF!</definedName>
    <definedName name="H43dai6">#REF!</definedName>
    <definedName name="H43dai75" localSheetId="0">#REF!</definedName>
    <definedName name="H43dai75" localSheetId="8">#REF!</definedName>
    <definedName name="H43dai75">#REF!</definedName>
    <definedName name="H43dai9" localSheetId="0">#REF!</definedName>
    <definedName name="H43dai9" localSheetId="8">#REF!</definedName>
    <definedName name="H43dai9">#REF!</definedName>
    <definedName name="H44dai6" localSheetId="8">#REF!</definedName>
    <definedName name="H44dai6">#REF!</definedName>
    <definedName name="H44dai75" localSheetId="8">#REF!</definedName>
    <definedName name="H44dai75">#REF!</definedName>
    <definedName name="H44dai9" localSheetId="8">#REF!</definedName>
    <definedName name="H44dai9">#REF!</definedName>
    <definedName name="h5." localSheetId="0">'[43]So lieu chung'!#REF!</definedName>
    <definedName name="h5." localSheetId="8">'[43]So lieu chung'!#REF!</definedName>
    <definedName name="h5.">'[43]So lieu chung'!#REF!</definedName>
    <definedName name="h5_" localSheetId="0">'[42]Xuly Data'!#REF!</definedName>
    <definedName name="h5_">'[42]Xuly Data'!#REF!</definedName>
    <definedName name="h6." localSheetId="0">'[43]So lieu chung'!#REF!</definedName>
    <definedName name="h6.">'[43]So lieu chung'!#REF!</definedName>
    <definedName name="h6_" localSheetId="0">'[42]Xuly Data'!#REF!</definedName>
    <definedName name="h6_">'[42]Xuly Data'!#REF!</definedName>
    <definedName name="h7_">'[42]Xuly Data'!#REF!</definedName>
    <definedName name="Ha" localSheetId="0">'[63]Lç khoan LK1'!$G$227</definedName>
    <definedName name="Ha" localSheetId="8">#REF!</definedName>
    <definedName name="Ha">#REF!</definedName>
    <definedName name="ha." localSheetId="0">'[43]So lieu chung'!#REF!</definedName>
    <definedName name="ha." localSheetId="8">#REF!</definedName>
    <definedName name="ha.">#REF!</definedName>
    <definedName name="HAGIANG" localSheetId="0">#REF!</definedName>
    <definedName name="HAGIANG" localSheetId="8">#REF!</definedName>
    <definedName name="HAGIANG">#REF!</definedName>
    <definedName name="hai" localSheetId="8">#REF!</definedName>
    <definedName name="hai">#REF!</definedName>
    <definedName name="haichau" localSheetId="2">dmkh #REF!</definedName>
    <definedName name="haichau" localSheetId="3">dmkh #REF!</definedName>
    <definedName name="haichau" localSheetId="4">dmkh #REF!</definedName>
    <definedName name="haichau" localSheetId="5">dmkh #REF!</definedName>
    <definedName name="haichau" localSheetId="7">dmkh #REF!</definedName>
    <definedName name="haichau" localSheetId="1">dmkh #REF!</definedName>
    <definedName name="haichau" localSheetId="6">dmkh #REF!</definedName>
    <definedName name="haichau">dmkh #REF!</definedName>
    <definedName name="hall1" localSheetId="0">#REF!</definedName>
    <definedName name="hall1" localSheetId="8">#REF!</definedName>
    <definedName name="hall1">#REF!</definedName>
    <definedName name="hall2" localSheetId="0">#REF!</definedName>
    <definedName name="hall2" localSheetId="8">#REF!</definedName>
    <definedName name="hall2">#REF!</definedName>
    <definedName name="HANG" localSheetId="0" hidden="1">{#N/A,#N/A,FALSE,"Chi tiÆt"}</definedName>
    <definedName name="HANG" localSheetId="8" hidden="1">{#N/A,#N/A,FALSE,"Chi tiÆt"}</definedName>
    <definedName name="HANG" hidden="1">{#N/A,#N/A,FALSE,"Chi tiÆt"}</definedName>
    <definedName name="Hang_muc_khac" localSheetId="0">#REF!</definedName>
    <definedName name="Hang_muc_khac" localSheetId="8">#REF!</definedName>
    <definedName name="Hang_muc_khac">#REF!</definedName>
    <definedName name="hangmuc" localSheetId="0">#REF!</definedName>
    <definedName name="hangmuc" localSheetId="8">#REF!</definedName>
    <definedName name="hangmuc">#REF!</definedName>
    <definedName name="hanh" localSheetId="0" hidden="1">{"'Sheet1'!$L$16"}</definedName>
    <definedName name="hanh" localSheetId="2" hidden="1">{"'Sheet1'!$L$16"}</definedName>
    <definedName name="hanh" localSheetId="3" hidden="1">{"'Sheet1'!$L$16"}</definedName>
    <definedName name="hanh" localSheetId="4" hidden="1">{"'Sheet1'!$L$16"}</definedName>
    <definedName name="hanh" localSheetId="5" hidden="1">{"'Sheet1'!$L$16"}</definedName>
    <definedName name="hanh" localSheetId="7" hidden="1">{"'Sheet1'!$L$16"}</definedName>
    <definedName name="hanh" localSheetId="1" hidden="1">{"'Sheet1'!$L$16"}</definedName>
    <definedName name="hanh" localSheetId="6" hidden="1">{"'Sheet1'!$L$16"}</definedName>
    <definedName name="hanh" hidden="1">{"'Sheet1'!$L$16"}</definedName>
    <definedName name="HapCKVA" localSheetId="0">#REF!</definedName>
    <definedName name="HapCKVA" localSheetId="8">#REF!</definedName>
    <definedName name="HapCKVA">#REF!</definedName>
    <definedName name="HapCKvar" localSheetId="0">#REF!</definedName>
    <definedName name="HapCKvar" localSheetId="8">#REF!</definedName>
    <definedName name="HapCKvar">#REF!</definedName>
    <definedName name="HapCKW" localSheetId="0">#REF!</definedName>
    <definedName name="HapCKW" localSheetId="8">#REF!</definedName>
    <definedName name="HapCKW">#REF!</definedName>
    <definedName name="HapIKVA" localSheetId="8">#REF!</definedName>
    <definedName name="HapIKVA">#REF!</definedName>
    <definedName name="HapIKvar" localSheetId="8">#REF!</definedName>
    <definedName name="HapIKvar">#REF!</definedName>
    <definedName name="HapIKW" localSheetId="8">#REF!</definedName>
    <definedName name="HapIKW">#REF!</definedName>
    <definedName name="HapKVA" localSheetId="8">#REF!</definedName>
    <definedName name="HapKVA">#REF!</definedName>
    <definedName name="HapSKVA" localSheetId="8">#REF!</definedName>
    <definedName name="HapSKVA">#REF!</definedName>
    <definedName name="HapSKW" localSheetId="8">#REF!</definedName>
    <definedName name="HapSKW">#REF!</definedName>
    <definedName name="HarvestingWage" localSheetId="8">#REF!</definedName>
    <definedName name="HarvestingWage">#REF!</definedName>
    <definedName name="hau" localSheetId="8">#REF!</definedName>
    <definedName name="hau">#REF!</definedName>
    <definedName name="Hb" localSheetId="0">'[63]Lç khoan LK1'!$E$17</definedName>
    <definedName name="hb" localSheetId="8">#REF!</definedName>
    <definedName name="hb">#REF!</definedName>
    <definedName name="hb." localSheetId="0">'[43]So lieu chung'!#REF!</definedName>
    <definedName name="hb." localSheetId="8">#REF!</definedName>
    <definedName name="hb.">#REF!</definedName>
    <definedName name="hban" localSheetId="8">#REF!</definedName>
    <definedName name="hban">#REF!</definedName>
    <definedName name="Hbb" localSheetId="8">#REF!</definedName>
    <definedName name="Hbb">#REF!</definedName>
    <definedName name="HBC" localSheetId="8">#REF!</definedName>
    <definedName name="HBC">#REF!</definedName>
    <definedName name="HbHcOnOff" localSheetId="8">#REF!</definedName>
    <definedName name="HbHcOnOff">#REF!</definedName>
    <definedName name="HBL" localSheetId="8">#REF!</definedName>
    <definedName name="HBL">#REF!</definedName>
    <definedName name="HBTFF" localSheetId="8">#REF!</definedName>
    <definedName name="HBTFF">#REF!</definedName>
    <definedName name="Hbtt" localSheetId="8">#REF!</definedName>
    <definedName name="Hbtt">#REF!</definedName>
    <definedName name="hc" localSheetId="0">[49]Pier!$K$16</definedName>
    <definedName name="hc" localSheetId="8">#REF!</definedName>
    <definedName name="hc">#REF!</definedName>
    <definedName name="hc." localSheetId="0">'[43]So lieu chung'!#REF!</definedName>
    <definedName name="hc." localSheetId="8">#REF!</definedName>
    <definedName name="hc.">#REF!</definedName>
    <definedName name="hcd" localSheetId="8">#REF!</definedName>
    <definedName name="hcd">#REF!</definedName>
    <definedName name="HCM" localSheetId="8">#REF!</definedName>
    <definedName name="HCM">#REF!</definedName>
    <definedName name="HCPH" localSheetId="8">#REF!</definedName>
    <definedName name="HCPH">#REF!</definedName>
    <definedName name="HCS" localSheetId="8">#REF!</definedName>
    <definedName name="HCS">#REF!</definedName>
    <definedName name="hct" localSheetId="8">#REF!</definedName>
    <definedName name="hct">#REF!</definedName>
    <definedName name="Hctt" localSheetId="8">#REF!</definedName>
    <definedName name="Hctt">#REF!</definedName>
    <definedName name="HCU" localSheetId="8">#REF!</definedName>
    <definedName name="HCU">#REF!</definedName>
    <definedName name="hd">[49]Pier!$K$20</definedName>
    <definedName name="Hdao">0.3</definedName>
    <definedName name="Hdap">5.2</definedName>
    <definedName name="Hdb" localSheetId="0">#REF!</definedName>
    <definedName name="Hdb">#REF!</definedName>
    <definedName name="HDC" localSheetId="0">#REF!</definedName>
    <definedName name="HDC" localSheetId="8">#REF!</definedName>
    <definedName name="HDC">#REF!</definedName>
    <definedName name="HDCCT" localSheetId="0">[54]QMCT!#REF!</definedName>
    <definedName name="HDCCT" localSheetId="8">[54]QMCT!#REF!</definedName>
    <definedName name="HDCCT">[54]QMCT!#REF!</definedName>
    <definedName name="HDCD" localSheetId="0">[54]QMCT!#REF!</definedName>
    <definedName name="HDCD" localSheetId="8">[54]QMCT!#REF!</definedName>
    <definedName name="HDCD">[54]QMCT!#REF!</definedName>
    <definedName name="hdi" localSheetId="0">#REF!</definedName>
    <definedName name="hdi" localSheetId="8">#REF!</definedName>
    <definedName name="hdi">#REF!</definedName>
    <definedName name="Hdinh" localSheetId="0">#REF!</definedName>
    <definedName name="Hdinh" localSheetId="8">#REF!</definedName>
    <definedName name="Hdinh">#REF!</definedName>
    <definedName name="hdjuy" localSheetId="0">#REF!</definedName>
    <definedName name="hdjuy" localSheetId="8">#REF!</definedName>
    <definedName name="hdjuy">#REF!</definedName>
    <definedName name="Hdtt" localSheetId="8">#REF!</definedName>
    <definedName name="Hdtt">#REF!</definedName>
    <definedName name="HDU" localSheetId="8">#REF!</definedName>
    <definedName name="HDU">#REF!</definedName>
    <definedName name="HDVDT" hidden="1">#REF!</definedName>
    <definedName name="He" localSheetId="8">#REF!</definedName>
    <definedName name="He">#REF!</definedName>
    <definedName name="HE_SO_KHO_KHAN_CANG_DAY" localSheetId="8">#REF!</definedName>
    <definedName name="HE_SO_KHO_KHAN_CANG_DAY">#REF!</definedName>
    <definedName name="Heä_soá_laép_xaø_H">1.7</definedName>
    <definedName name="heä_soá_sình_laày" localSheetId="0">#REF!</definedName>
    <definedName name="heä_soá_sình_laày" localSheetId="8">#REF!</definedName>
    <definedName name="heä_soá_sình_laày">#REF!</definedName>
    <definedName name="height" localSheetId="0">#REF!</definedName>
    <definedName name="height" localSheetId="8">#REF!</definedName>
    <definedName name="height">#REF!</definedName>
    <definedName name="Hello" localSheetId="0">#REF!</definedName>
    <definedName name="Hello" localSheetId="8">#REF!</definedName>
    <definedName name="Hello">#REF!</definedName>
    <definedName name="Heso">'[94]MT DPin (2)'!$BP$99</definedName>
    <definedName name="Heso_A1">2.34</definedName>
    <definedName name="heso_A2">2.65</definedName>
    <definedName name="hesoC" localSheetId="0">#REF!</definedName>
    <definedName name="hesoC" localSheetId="8">#REF!</definedName>
    <definedName name="hesoC">#REF!</definedName>
    <definedName name="HeSoPhuPhi" localSheetId="0">#REF!</definedName>
    <definedName name="HeSoPhuPhi" localSheetId="8">#REF!</definedName>
    <definedName name="HeSoPhuPhi">#REF!</definedName>
    <definedName name="hfdsh" localSheetId="0" hidden="1">#REF!</definedName>
    <definedName name="hfdsh" hidden="1">#REF!</definedName>
    <definedName name="HFFTRB" localSheetId="8">#REF!</definedName>
    <definedName name="HFFTRB">#REF!</definedName>
    <definedName name="HFFTSF" localSheetId="8">#REF!</definedName>
    <definedName name="HFFTSF">#REF!</definedName>
    <definedName name="Hg" localSheetId="8">#REF!</definedName>
    <definedName name="Hg">#REF!</definedName>
    <definedName name="HGLTB" localSheetId="8">#REF!</definedName>
    <definedName name="HGLTB">#REF!</definedName>
    <definedName name="HH15HT" localSheetId="0">'[23]TONGKE-HT'!#REF!</definedName>
    <definedName name="HH15HT" localSheetId="8">'[23]TONGKE-HT'!#REF!</definedName>
    <definedName name="HH15HT">'[23]TONGKE-HT'!#REF!</definedName>
    <definedName name="HH16HT" localSheetId="0">'[23]TONGKE-HT'!#REF!</definedName>
    <definedName name="HH16HT" localSheetId="8">'[23]TONGKE-HT'!#REF!</definedName>
    <definedName name="HH16HT">'[23]TONGKE-HT'!#REF!</definedName>
    <definedName name="HH19HT" localSheetId="0">'[23]TONGKE-HT'!#REF!</definedName>
    <definedName name="HH19HT">'[23]TONGKE-HT'!#REF!</definedName>
    <definedName name="HH20HT" localSheetId="0">'[23]TONGKE-HT'!#REF!</definedName>
    <definedName name="HH20HT">'[23]TONGKE-HT'!#REF!</definedName>
    <definedName name="HHcat" localSheetId="0">#REF!</definedName>
    <definedName name="HHcat" localSheetId="8">#REF!</definedName>
    <definedName name="HHcat">#REF!</definedName>
    <definedName name="hhcv">[119]TTTram!#REF!</definedName>
    <definedName name="HHda" localSheetId="0">#REF!</definedName>
    <definedName name="HHda" localSheetId="8">#REF!</definedName>
    <definedName name="HHda">#REF!</definedName>
    <definedName name="hhda4x6" localSheetId="0">[119]TTTram!#REF!</definedName>
    <definedName name="hhda4x6">[119]TTTram!#REF!</definedName>
    <definedName name="hhhh" localSheetId="0">#REF!</definedName>
    <definedName name="hhhh" localSheetId="8">#REF!</definedName>
    <definedName name="hhhh">#REF!</definedName>
    <definedName name="hhhlll" localSheetId="0" hidden="1">{"'Sheet1'!$L$16"}</definedName>
    <definedName name="hhhlll" hidden="1">{"'Sheet1'!$L$16"}</definedName>
    <definedName name="HHIC" localSheetId="0">#REF!</definedName>
    <definedName name="HHIC" localSheetId="8">#REF!</definedName>
    <definedName name="HHIC">#REF!</definedName>
    <definedName name="HHT" localSheetId="0">#REF!</definedName>
    <definedName name="HHT" localSheetId="8">#REF!</definedName>
    <definedName name="HHT">#REF!</definedName>
    <definedName name="HHTT" localSheetId="0">#REF!</definedName>
    <definedName name="HHTT" localSheetId="8">#REF!</definedName>
    <definedName name="HHTT">#REF!</definedName>
    <definedName name="HHUHOI" localSheetId="8">[93]!HHUHOI</definedName>
    <definedName name="HHUHOI">[93]!HHUHOI</definedName>
    <definedName name="hhxm" localSheetId="0">[119]TTTram!#REF!</definedName>
    <definedName name="hhxm" localSheetId="8">[119]TTTram!#REF!</definedName>
    <definedName name="hhxm">[119]TTTram!#REF!</definedName>
    <definedName name="HiddenRows" localSheetId="0" hidden="1">#REF!</definedName>
    <definedName name="HiddenRows" localSheetId="8" hidden="1">#REF!</definedName>
    <definedName name="HiddenRows" hidden="1">#REF!</definedName>
    <definedName name="hien" localSheetId="0">#REF!</definedName>
    <definedName name="hien" localSheetId="8">#REF!</definedName>
    <definedName name="hien">#REF!</definedName>
    <definedName name="HIHIHIHOI" localSheetId="0" hidden="1">{"'Sheet1'!$L$16"}</definedName>
    <definedName name="HIHIHIHOI" localSheetId="8" hidden="1">{"'Sheet1'!$L$16"}</definedName>
    <definedName name="HIHIHIHOI" hidden="1">{"'Sheet1'!$L$16"}</definedName>
    <definedName name="Hinh_dang" localSheetId="0">#REF!</definedName>
    <definedName name="Hinh_dang">#REF!</definedName>
    <definedName name="Hinh_thuc" localSheetId="0">#REF!</definedName>
    <definedName name="Hinh_thuc" localSheetId="8">#REF!</definedName>
    <definedName name="Hinh_thuc">#REF!</definedName>
    <definedName name="hjghghj" localSheetId="0" hidden="1">{"'Sheet1'!$L$16"}</definedName>
    <definedName name="hjghghj" hidden="1">{"'Sheet1'!$L$16"}</definedName>
    <definedName name="hjj" localSheetId="0" hidden="1">{"'Sheet1'!$L$16"}</definedName>
    <definedName name="hjj" hidden="1">{"'Sheet1'!$L$16"}</definedName>
    <definedName name="hjjkl" localSheetId="0" hidden="1">{"'Sheet1'!$L$16"}</definedName>
    <definedName name="hjjkl" localSheetId="2" hidden="1">{"'Sheet1'!$L$16"}</definedName>
    <definedName name="hjjkl" localSheetId="3" hidden="1">{"'Sheet1'!$L$16"}</definedName>
    <definedName name="hjjkl" localSheetId="4" hidden="1">{"'Sheet1'!$L$16"}</definedName>
    <definedName name="hjjkl" localSheetId="5" hidden="1">{"'Sheet1'!$L$16"}</definedName>
    <definedName name="hjjkl" localSheetId="7" hidden="1">{"'Sheet1'!$L$16"}</definedName>
    <definedName name="hjjkl" localSheetId="1" hidden="1">{"'Sheet1'!$L$16"}</definedName>
    <definedName name="hjjkl" localSheetId="6" hidden="1">{"'Sheet1'!$L$16"}</definedName>
    <definedName name="hjjkl" hidden="1">{"'Sheet1'!$L$16"}</definedName>
    <definedName name="HJK">#N/A</definedName>
    <definedName name="HJKL" localSheetId="0" hidden="1">{"'Sheet1'!$L$16"}</definedName>
    <definedName name="HJKL" localSheetId="8" hidden="1">{"'Sheet1'!$L$16"}</definedName>
    <definedName name="HJKL" hidden="1">{"'Sheet1'!$L$16"}</definedName>
    <definedName name="HKE" localSheetId="0">#REF!</definedName>
    <definedName name="HKE" localSheetId="8">#REF!</definedName>
    <definedName name="HKE">#REF!</definedName>
    <definedName name="HKL" localSheetId="0">#REF!</definedName>
    <definedName name="HKL" localSheetId="8">#REF!</definedName>
    <definedName name="HKL">#REF!</definedName>
    <definedName name="HKLHI" localSheetId="0">#REF!</definedName>
    <definedName name="HKLHI" localSheetId="8">#REF!</definedName>
    <definedName name="HKLHI">#REF!</definedName>
    <definedName name="HKLL" localSheetId="8">#REF!</definedName>
    <definedName name="HKLL">#REF!</definedName>
    <definedName name="HKLLLO" localSheetId="8">#REF!</definedName>
    <definedName name="HKLLLO">#REF!</definedName>
    <definedName name="hlc" localSheetId="8">#REF!</definedName>
    <definedName name="hlc">#REF!</definedName>
    <definedName name="HLIC" localSheetId="8">#REF!</definedName>
    <definedName name="HLIC">#REF!</definedName>
    <definedName name="hlp." localSheetId="0">'[43]So lieu chung'!#REF!</definedName>
    <definedName name="hlp." localSheetId="8">'[43]So lieu chung'!#REF!</definedName>
    <definedName name="hlp.">'[43]So lieu chung'!#REF!</definedName>
    <definedName name="HLU" localSheetId="0">#REF!</definedName>
    <definedName name="HLU" localSheetId="8">#REF!</definedName>
    <definedName name="HLU">#REF!</definedName>
    <definedName name="HLW">[49]Pier!$K$21</definedName>
    <definedName name="HM" localSheetId="0">#REF!</definedName>
    <definedName name="HM" localSheetId="8">#REF!</definedName>
    <definedName name="HM">#REF!</definedName>
    <definedName name="HMLK" localSheetId="0">#REF!</definedName>
    <definedName name="HMLK" localSheetId="8">#REF!</definedName>
    <definedName name="HMLK">#REF!</definedName>
    <definedName name="HMNAM" localSheetId="0">#REF!</definedName>
    <definedName name="HMNAM" localSheetId="8">#REF!</definedName>
    <definedName name="HMNAM">#REF!</definedName>
    <definedName name="HMÑK" localSheetId="8">#REF!</definedName>
    <definedName name="HMÑK">#REF!</definedName>
    <definedName name="Hmong" localSheetId="8">#REF!</definedName>
    <definedName name="Hmong">#REF!</definedName>
    <definedName name="hmot">[76]Sheet2!$E$9</definedName>
    <definedName name="HMPS" localSheetId="0">#REF!</definedName>
    <definedName name="HMPS" localSheetId="8">#REF!</definedName>
    <definedName name="HMPS">#REF!</definedName>
    <definedName name="hn">[49]Pier!$K$22</definedName>
    <definedName name="Ho" localSheetId="0">#REF!</definedName>
    <definedName name="ho" localSheetId="8">#REF!</definedName>
    <definedName name="ho">#REF!</definedName>
    <definedName name="Ho_n_c_ng_huyÖn_uû_B_o_Y_n" localSheetId="0">#REF!</definedName>
    <definedName name="Ho_n_c_ng_huyÖn_uû_B_o_Y_n" localSheetId="8">#REF!</definedName>
    <definedName name="Ho_n_c_ng_huyÖn_uû_B_o_Y_n">#REF!</definedName>
    <definedName name="hÖ_sè_vËt_liÖu_ho__b_nh" localSheetId="0">#REF!</definedName>
    <definedName name="hÖ_sè_vËt_liÖu_ho__b_nh" localSheetId="8">#REF!</definedName>
    <definedName name="hÖ_sè_vËt_liÖu_ho__b_nh">#REF!</definedName>
    <definedName name="hoa" localSheetId="0" hidden="1">{"'Sheet1'!$L$16"}</definedName>
    <definedName name="hoa" hidden="1">{"'Sheet1'!$L$16"}</definedName>
    <definedName name="hoc">55000</definedName>
    <definedName name="HoI" localSheetId="0">#REF!</definedName>
    <definedName name="HoI" localSheetId="8">#REF!</definedName>
    <definedName name="HoI">#REF!</definedName>
    <definedName name="HoII" localSheetId="0">#REF!</definedName>
    <definedName name="HoII" localSheetId="8">#REF!</definedName>
    <definedName name="HoII">#REF!</definedName>
    <definedName name="HoIII" localSheetId="0">#REF!</definedName>
    <definedName name="HoIII" localSheetId="8">#REF!</definedName>
    <definedName name="HoIII">#REF!</definedName>
    <definedName name="holan" localSheetId="8">#REF!</definedName>
    <definedName name="holan">#REF!</definedName>
    <definedName name="HOME_MANP" localSheetId="8">#REF!</definedName>
    <definedName name="HOME_MANP">#REF!</definedName>
    <definedName name="HOMEOFFICE_COST" localSheetId="8">#REF!</definedName>
    <definedName name="HOMEOFFICE_COST">#REF!</definedName>
    <definedName name="Hong" localSheetId="0" hidden="1">{"'Sheet1'!$L$16"}</definedName>
    <definedName name="Hong" localSheetId="2" hidden="1">{"'Sheet1'!$L$16"}</definedName>
    <definedName name="Hong" localSheetId="3" hidden="1">{"'Sheet1'!$L$16"}</definedName>
    <definedName name="Hong" localSheetId="4" hidden="1">{"'Sheet1'!$L$16"}</definedName>
    <definedName name="Hong" localSheetId="5" hidden="1">{"'Sheet1'!$L$16"}</definedName>
    <definedName name="Hong" localSheetId="7" hidden="1">{"'Sheet1'!$L$16"}</definedName>
    <definedName name="Hong" localSheetId="1" hidden="1">{"'Sheet1'!$L$16"}</definedName>
    <definedName name="Hong" localSheetId="6" hidden="1">{"'Sheet1'!$L$16"}</definedName>
    <definedName name="Hong" hidden="1">{"'Sheet1'!$L$16"}</definedName>
    <definedName name="Hong_Quang" localSheetId="0">#REF!</definedName>
    <definedName name="Hong_Quang" localSheetId="8">#REF!</definedName>
    <definedName name="Hong_Quang">#REF!</definedName>
    <definedName name="hongngu" localSheetId="0" hidden="1">{"'Sheet1'!$L$16"}</definedName>
    <definedName name="hongngu" hidden="1">{"'Sheet1'!$L$16"}</definedName>
    <definedName name="Hopnoicap" localSheetId="0">#REF!</definedName>
    <definedName name="Hopnoicap" localSheetId="8">#REF!</definedName>
    <definedName name="Hopnoicap">#REF!</definedName>
    <definedName name="Hoten" localSheetId="0">#REF!</definedName>
    <definedName name="Hoten" localSheetId="8">#REF!</definedName>
    <definedName name="Hoten">#REF!</definedName>
    <definedName name="Hoto" localSheetId="0">#REF!</definedName>
    <definedName name="Hoto" localSheetId="8">#REF!</definedName>
    <definedName name="Hoto">#REF!</definedName>
    <definedName name="hotrongcay" localSheetId="8">#REF!</definedName>
    <definedName name="hotrongcay">#REF!</definedName>
    <definedName name="Hoü_vaì_tãn" localSheetId="8">#REF!</definedName>
    <definedName name="Hoü_vaì_tãn">#REF!</definedName>
    <definedName name="Hpl">'[63]Lç khoan LK1'!$D$215</definedName>
    <definedName name="HQKT_DA">[120]cot_xa!$D$1:$M$65536</definedName>
    <definedName name="HR" localSheetId="0">#REF!</definedName>
    <definedName name="HR" localSheetId="8">#REF!</definedName>
    <definedName name="HR">#REF!</definedName>
    <definedName name="HRC" localSheetId="0">#REF!</definedName>
    <definedName name="HRC" localSheetId="8">#REF!</definedName>
    <definedName name="HRC">#REF!</definedName>
    <definedName name="hs" localSheetId="0">[33]Gia!#REF!</definedName>
    <definedName name="hs" localSheetId="8">[33]Gia!#REF!</definedName>
    <definedName name="hs">[33]Gia!#REF!</definedName>
    <definedName name="hs_" localSheetId="0">#REF!</definedName>
    <definedName name="hs_" localSheetId="8">#REF!</definedName>
    <definedName name="hs_">#REF!</definedName>
    <definedName name="HS_may" localSheetId="0">#REF!</definedName>
    <definedName name="HS_may" localSheetId="8">#REF!</definedName>
    <definedName name="HS_may">#REF!</definedName>
    <definedName name="HS4_T40" localSheetId="0" hidden="1">{"'Sheet1'!$L$16"}</definedName>
    <definedName name="HS4_T40" hidden="1">{"'Sheet1'!$L$16"}</definedName>
    <definedName name="Hsb" localSheetId="0">#REF!</definedName>
    <definedName name="Hsb" localSheetId="8">#REF!</definedName>
    <definedName name="Hsb">#REF!</definedName>
    <definedName name="Hsc" localSheetId="0">#REF!</definedName>
    <definedName name="Hsc" localSheetId="8">#REF!</definedName>
    <definedName name="Hsc">#REF!</definedName>
    <definedName name="HSCG" localSheetId="0">#REF!</definedName>
    <definedName name="HSCG" localSheetId="8">#REF!</definedName>
    <definedName name="HSCG">#REF!</definedName>
    <definedName name="HSCT3">0.1</definedName>
    <definedName name="hsd" localSheetId="0">#REF!</definedName>
    <definedName name="hsd">#REF!</definedName>
    <definedName name="hsdc" localSheetId="0">#REF!</definedName>
    <definedName name="hsdc" localSheetId="8">#REF!</definedName>
    <definedName name="hsdc">#REF!</definedName>
    <definedName name="hsdc1" localSheetId="0">#REF!</definedName>
    <definedName name="hsdc1" localSheetId="8">#REF!</definedName>
    <definedName name="hsdc1">#REF!</definedName>
    <definedName name="HSDD" localSheetId="0">[23]phuluc1!#REF!</definedName>
    <definedName name="HSDD" localSheetId="8">[23]phuluc1!#REF!</definedName>
    <definedName name="HSDD">[23]phuluc1!#REF!</definedName>
    <definedName name="HSDN">2.5</definedName>
    <definedName name="HSFTRB" localSheetId="0">#REF!</definedName>
    <definedName name="HSFTRB">#REF!</definedName>
    <definedName name="HSGG" localSheetId="0">#REF!</definedName>
    <definedName name="HSGG" localSheetId="8">#REF!</definedName>
    <definedName name="HSGG">#REF!</definedName>
    <definedName name="HSHH" localSheetId="0">#REF!</definedName>
    <definedName name="HSHH" localSheetId="8">#REF!</definedName>
    <definedName name="HSHH">#REF!</definedName>
    <definedName name="HSHHUT" localSheetId="8">#REF!</definedName>
    <definedName name="HSHHUT">#REF!</definedName>
    <definedName name="hsk" localSheetId="8">#REF!</definedName>
    <definedName name="hsk">#REF!</definedName>
    <definedName name="hskk1">[23]chitiet!$D$4</definedName>
    <definedName name="HSKK35" localSheetId="0">#REF!</definedName>
    <definedName name="HSKK35" localSheetId="8">#REF!</definedName>
    <definedName name="HSKK35">#REF!</definedName>
    <definedName name="HSkv" localSheetId="0">#REF!</definedName>
    <definedName name="HSkv" localSheetId="8">#REF!</definedName>
    <definedName name="HSkv">#REF!</definedName>
    <definedName name="HSlanxe">[99]Solieu!$D$15</definedName>
    <definedName name="hslx" localSheetId="0">#REF!</definedName>
    <definedName name="hslx" localSheetId="8">#REF!</definedName>
    <definedName name="hslx">#REF!</definedName>
    <definedName name="HSLXH">1.7</definedName>
    <definedName name="HSLXP" localSheetId="0">#REF!</definedName>
    <definedName name="HSLXP">#REF!</definedName>
    <definedName name="hsm">1.1289</definedName>
    <definedName name="HSMTC" localSheetId="0">#REF!</definedName>
    <definedName name="HSMTC">#REF!</definedName>
    <definedName name="hsn">0.5</definedName>
    <definedName name="HSNC">[58]Du_lieu!$C$6</definedName>
    <definedName name="hsnc_cau">1.626</definedName>
    <definedName name="hsnc_cau2">1.626</definedName>
    <definedName name="hsnc_d">1.6356</definedName>
    <definedName name="hsnc_d2">1.6356</definedName>
    <definedName name="hso" localSheetId="0">#REF!</definedName>
    <definedName name="hso" localSheetId="8">#REF!</definedName>
    <definedName name="hso">#REF!</definedName>
    <definedName name="HSSL" localSheetId="0">#REF!</definedName>
    <definedName name="HSSL" localSheetId="8">#REF!</definedName>
    <definedName name="HSSL">#REF!</definedName>
    <definedName name="hßm4" localSheetId="0">#REF!</definedName>
    <definedName name="hßm4" localSheetId="8">#REF!</definedName>
    <definedName name="hßm4">#REF!</definedName>
    <definedName name="hstb" localSheetId="8">#REF!</definedName>
    <definedName name="hstb">#REF!</definedName>
    <definedName name="hstdtk" localSheetId="8">#REF!</definedName>
    <definedName name="hstdtk">#REF!</definedName>
    <definedName name="HSTH">'[50]BANCO (3)'!$K$122</definedName>
    <definedName name="hsthep" localSheetId="0">#REF!</definedName>
    <definedName name="hsthep" localSheetId="8">#REF!</definedName>
    <definedName name="hsthep">#REF!</definedName>
    <definedName name="Hstt" localSheetId="8">#REF!</definedName>
    <definedName name="Hstt">#REF!</definedName>
    <definedName name="hsUd" localSheetId="0">#REF!</definedName>
    <definedName name="hsUd" localSheetId="8">#REF!</definedName>
    <definedName name="hsUd">#REF!</definedName>
    <definedName name="HSVC1" localSheetId="0">#REF!</definedName>
    <definedName name="HSVC1" localSheetId="8">#REF!</definedName>
    <definedName name="HSVC1">#REF!</definedName>
    <definedName name="HSVC2" localSheetId="8">#REF!</definedName>
    <definedName name="HSVC2">#REF!</definedName>
    <definedName name="HSVC3" localSheetId="8">#REF!</definedName>
    <definedName name="HSVC3">#REF!</definedName>
    <definedName name="hsvl">1</definedName>
    <definedName name="hsvl2">1</definedName>
    <definedName name="HSXA" localSheetId="8">#REF!</definedName>
    <definedName name="HSXA">#REF!</definedName>
    <definedName name="hsxk" localSheetId="8">#REF!</definedName>
    <definedName name="hsxk">#REF!</definedName>
    <definedName name="Ht" localSheetId="8">#REF!</definedName>
    <definedName name="Ht">#REF!</definedName>
    <definedName name="ht25nc" localSheetId="0">'[23]lam-moi'!#REF!</definedName>
    <definedName name="ht25nc" localSheetId="8">'[23]lam-moi'!#REF!</definedName>
    <definedName name="ht25nc">'[23]lam-moi'!#REF!</definedName>
    <definedName name="ht25vl" localSheetId="0">'[23]lam-moi'!#REF!</definedName>
    <definedName name="ht25vl" localSheetId="8">'[23]lam-moi'!#REF!</definedName>
    <definedName name="ht25vl">'[23]lam-moi'!#REF!</definedName>
    <definedName name="ht325nc" localSheetId="0">'[23]lam-moi'!#REF!</definedName>
    <definedName name="ht325nc">'[23]lam-moi'!#REF!</definedName>
    <definedName name="ht325vl" localSheetId="0">'[23]lam-moi'!#REF!</definedName>
    <definedName name="ht325vl">'[23]lam-moi'!#REF!</definedName>
    <definedName name="ht37k">'[23]lam-moi'!#REF!</definedName>
    <definedName name="ht37nc">'[23]lam-moi'!#REF!</definedName>
    <definedName name="ht50nc">'[23]lam-moi'!#REF!</definedName>
    <definedName name="ht50vl">'[23]lam-moi'!#REF!</definedName>
    <definedName name="htdd2003" localSheetId="0">#REF!</definedName>
    <definedName name="htdd2003" localSheetId="8">#REF!</definedName>
    <definedName name="htdd2003">#REF!</definedName>
    <definedName name="HTHH" localSheetId="8">#REF!</definedName>
    <definedName name="HTHH">#REF!</definedName>
    <definedName name="htlm" localSheetId="0" hidden="1">{"'Sheet1'!$L$16"}</definedName>
    <definedName name="htlm" localSheetId="8" hidden="1">{"'Sheet1'!$L$16"}</definedName>
    <definedName name="htlm" localSheetId="2" hidden="1">{"'Sheet1'!$L$16"}</definedName>
    <definedName name="htlm" localSheetId="3" hidden="1">{"'Sheet1'!$L$16"}</definedName>
    <definedName name="htlm" localSheetId="4" hidden="1">{"'Sheet1'!$L$16"}</definedName>
    <definedName name="htlm" localSheetId="5" hidden="1">{"'Sheet1'!$L$16"}</definedName>
    <definedName name="htlm" localSheetId="7" hidden="1">{"'Sheet1'!$L$16"}</definedName>
    <definedName name="htlm" localSheetId="1" hidden="1">{"'Sheet1'!$L$16"}</definedName>
    <definedName name="htlm" localSheetId="6" hidden="1">{"'Sheet1'!$L$16"}</definedName>
    <definedName name="htlm" hidden="1">{"'Sheet1'!$L$16"}</definedName>
    <definedName name="HTML" localSheetId="0" hidden="1">{"'Sheet1'!$L$16"}</definedName>
    <definedName name="HTML" hidden="1">{"'Sheet1'!$L$16"}</definedName>
    <definedName name="HTML_CodePage" hidden="1">950</definedName>
    <definedName name="HTML_Control" localSheetId="0" hidden="1">{"'Sheet1'!$L$16"}</definedName>
    <definedName name="HTML_Control" localSheetId="8" hidden="1">{"'Sheet1'!$L$16"}</definedName>
    <definedName name="HTML_Control" localSheetId="2" hidden="1">{"'Sheet1'!$L$16"}</definedName>
    <definedName name="HTML_Control" localSheetId="3" hidden="1">{"'Sheet1'!$L$16"}</definedName>
    <definedName name="HTML_Control" localSheetId="4" hidden="1">{"'Sheet1'!$L$16"}</definedName>
    <definedName name="HTML_Control" localSheetId="5" hidden="1">{"'Sheet1'!$L$16"}</definedName>
    <definedName name="HTML_Control" localSheetId="7" hidden="1">{"'Sheet1'!$L$16"}</definedName>
    <definedName name="HTML_Control" localSheetId="1" hidden="1">{"'Sheet1'!$L$16"}</definedName>
    <definedName name="HTML_Control" localSheetId="6" hidden="1">{"'Sheet1'!$L$16"}</definedName>
    <definedName name="HTML_Control" hidden="1">{"'Sheet1'!$L$16"}</definedName>
    <definedName name="HTML_Controlmoi" localSheetId="0" hidden="1">{"'Sheet1'!$L$16"}</definedName>
    <definedName name="HTML_Controlmoi" localSheetId="2" hidden="1">{"'Sheet1'!$L$16"}</definedName>
    <definedName name="HTML_Controlmoi" localSheetId="3" hidden="1">{"'Sheet1'!$L$16"}</definedName>
    <definedName name="HTML_Controlmoi" localSheetId="4" hidden="1">{"'Sheet1'!$L$16"}</definedName>
    <definedName name="HTML_Controlmoi" localSheetId="5" hidden="1">{"'Sheet1'!$L$16"}</definedName>
    <definedName name="HTML_Controlmoi" localSheetId="7" hidden="1">{"'Sheet1'!$L$16"}</definedName>
    <definedName name="HTML_Controlmoi" localSheetId="1" hidden="1">{"'Sheet1'!$L$16"}</definedName>
    <definedName name="HTML_Controlmoi" localSheetId="6"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localSheetId="8" hidden="1">"C:\2689\Q\??\00q3961????PTA3??\MyHTML.htm"</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Lmoi" localSheetId="0" hidden="1">{"'Sheet1'!$L$16"}</definedName>
    <definedName name="HTMLmoi" hidden="1">{"'Sheet1'!$L$16"}</definedName>
    <definedName name="HTMT" localSheetId="0" hidden="1">{"'Sheet1'!$L$16"}</definedName>
    <definedName name="HTMT" localSheetId="2" hidden="1">{"'Sheet1'!$L$16"}</definedName>
    <definedName name="HTMT" localSheetId="3" hidden="1">{"'Sheet1'!$L$16"}</definedName>
    <definedName name="HTMT" localSheetId="4" hidden="1">{"'Sheet1'!$L$16"}</definedName>
    <definedName name="HTMT" localSheetId="5" hidden="1">{"'Sheet1'!$L$16"}</definedName>
    <definedName name="HTMT" localSheetId="7" hidden="1">{"'Sheet1'!$L$16"}</definedName>
    <definedName name="HTMT" localSheetId="1" hidden="1">{"'Sheet1'!$L$16"}</definedName>
    <definedName name="HTMT" localSheetId="6" hidden="1">{"'Sheet1'!$L$16"}</definedName>
    <definedName name="HTMT" hidden="1">{"'Sheet1'!$L$16"}</definedName>
    <definedName name="HTMT1" localSheetId="0" hidden="1">{#N/A,#N/A,FALSE,"Sheet1"}</definedName>
    <definedName name="HTMT1" localSheetId="2" hidden="1">{#N/A,#N/A,FALSE,"Sheet1"}</definedName>
    <definedName name="HTMT1" localSheetId="3" hidden="1">{#N/A,#N/A,FALSE,"Sheet1"}</definedName>
    <definedName name="HTMT1" localSheetId="4" hidden="1">{#N/A,#N/A,FALSE,"Sheet1"}</definedName>
    <definedName name="HTMT1" localSheetId="5" hidden="1">{#N/A,#N/A,FALSE,"Sheet1"}</definedName>
    <definedName name="HTMT1" localSheetId="7" hidden="1">{#N/A,#N/A,FALSE,"Sheet1"}</definedName>
    <definedName name="HTMT1" localSheetId="1" hidden="1">{#N/A,#N/A,FALSE,"Sheet1"}</definedName>
    <definedName name="HTMT1" localSheetId="6" hidden="1">{#N/A,#N/A,FALSE,"Sheet1"}</definedName>
    <definedName name="HTMT1" hidden="1">{#N/A,#N/A,FALSE,"Sheet1"}</definedName>
    <definedName name="HTNC" localSheetId="0">#REF!</definedName>
    <definedName name="HTNC" localSheetId="8">#REF!</definedName>
    <definedName name="HTNC">#REF!</definedName>
    <definedName name="htrhrt" localSheetId="0" hidden="1">{"'Sheet1'!$L$16"}</definedName>
    <definedName name="htrhrt" localSheetId="2" hidden="1">{"'Sheet1'!$L$16"}</definedName>
    <definedName name="htrhrt" localSheetId="3" hidden="1">{"'Sheet1'!$L$16"}</definedName>
    <definedName name="htrhrt" localSheetId="4" hidden="1">{"'Sheet1'!$L$16"}</definedName>
    <definedName name="htrhrt" localSheetId="5" hidden="1">{"'Sheet1'!$L$16"}</definedName>
    <definedName name="htrhrt" localSheetId="7" hidden="1">{"'Sheet1'!$L$16"}</definedName>
    <definedName name="htrhrt" localSheetId="1" hidden="1">{"'Sheet1'!$L$16"}</definedName>
    <definedName name="htrhrt" localSheetId="6" hidden="1">{"'Sheet1'!$L$16"}</definedName>
    <definedName name="htrhrt" hidden="1">{"'Sheet1'!$L$16"}</definedName>
    <definedName name="HTS" localSheetId="0">#REF!</definedName>
    <definedName name="HTS" localSheetId="8">#REF!</definedName>
    <definedName name="HTS">#REF!</definedName>
    <definedName name="HTU" localSheetId="0">#REF!</definedName>
    <definedName name="HTU" localSheetId="8">#REF!</definedName>
    <definedName name="HTU">#REF!</definedName>
    <definedName name="HTVL" localSheetId="8">#REF!</definedName>
    <definedName name="HTVL">#REF!</definedName>
    <definedName name="hu" localSheetId="0" hidden="1">{"'Sheet1'!$L$16"}</definedName>
    <definedName name="hu" localSheetId="8" hidden="1">{"'Sheet1'!$L$16"}</definedName>
    <definedName name="hu" localSheetId="2" hidden="1">{"'Sheet1'!$L$16"}</definedName>
    <definedName name="hu" localSheetId="3" hidden="1">{"'Sheet1'!$L$16"}</definedName>
    <definedName name="hu" localSheetId="4" hidden="1">{"'Sheet1'!$L$16"}</definedName>
    <definedName name="hu" localSheetId="5" hidden="1">{"'Sheet1'!$L$16"}</definedName>
    <definedName name="hu" localSheetId="7" hidden="1">{"'Sheet1'!$L$16"}</definedName>
    <definedName name="hu" localSheetId="1" hidden="1">{"'Sheet1'!$L$16"}</definedName>
    <definedName name="hu" localSheetId="6" hidden="1">{"'Sheet1'!$L$16"}</definedName>
    <definedName name="hu" hidden="1">{"'Sheet1'!$L$16"}</definedName>
    <definedName name="HUB" localSheetId="0">#REF!</definedName>
    <definedName name="HUB">#REF!</definedName>
    <definedName name="hui" localSheetId="0" hidden="1">{"'Sheet1'!$L$16"}</definedName>
    <definedName name="hui" localSheetId="2" hidden="1">{"'Sheet1'!$L$16"}</definedName>
    <definedName name="hui" localSheetId="3" hidden="1">{"'Sheet1'!$L$16"}</definedName>
    <definedName name="hui" localSheetId="4" hidden="1">{"'Sheet1'!$L$16"}</definedName>
    <definedName name="hui" localSheetId="5" hidden="1">{"'Sheet1'!$L$16"}</definedName>
    <definedName name="hui" localSheetId="7" hidden="1">{"'Sheet1'!$L$16"}</definedName>
    <definedName name="hui" localSheetId="1" hidden="1">{"'Sheet1'!$L$16"}</definedName>
    <definedName name="hui" localSheetId="6" hidden="1">{"'Sheet1'!$L$16"}</definedName>
    <definedName name="hui" hidden="1">{"'Sheet1'!$L$16"}</definedName>
    <definedName name="hung" localSheetId="0">#REF!</definedName>
    <definedName name="hung" localSheetId="8">#REF!</definedName>
    <definedName name="hung">#REF!</definedName>
    <definedName name="HUU" localSheetId="0" hidden="1">{"'Sheet1'!$L$16"}</definedName>
    <definedName name="HUU" localSheetId="2" hidden="1">{"'Sheet1'!$L$16"}</definedName>
    <definedName name="HUU" localSheetId="3" hidden="1">{"'Sheet1'!$L$16"}</definedName>
    <definedName name="HUU" localSheetId="4" hidden="1">{"'Sheet1'!$L$16"}</definedName>
    <definedName name="HUU" localSheetId="5" hidden="1">{"'Sheet1'!$L$16"}</definedName>
    <definedName name="HUU" localSheetId="7" hidden="1">{"'Sheet1'!$L$16"}</definedName>
    <definedName name="HUU" localSheetId="1" hidden="1">{"'Sheet1'!$L$16"}</definedName>
    <definedName name="HUU" localSheetId="6" hidden="1">{"'Sheet1'!$L$16"}</definedName>
    <definedName name="HUU" hidden="1">{"'Sheet1'!$L$16"}</definedName>
    <definedName name="huy" localSheetId="0" hidden="1">{"'Sheet1'!$L$16"}</definedName>
    <definedName name="huy" localSheetId="8"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localSheetId="7" hidden="1">{"'Sheet1'!$L$16"}</definedName>
    <definedName name="huy" localSheetId="1" hidden="1">{"'Sheet1'!$L$16"}</definedName>
    <definedName name="huy" localSheetId="6" hidden="1">{"'Sheet1'!$L$16"}</definedName>
    <definedName name="huy" hidden="1">{"'Sheet1'!$L$16"}</definedName>
    <definedName name="huy1moi" localSheetId="0" hidden="1">{"'Sheet1'!$L$16"}</definedName>
    <definedName name="huy1moi" hidden="1">{"'Sheet1'!$L$16"}</definedName>
    <definedName name="huymoi" localSheetId="0" hidden="1">{"'Sheet1'!$L$16"}</definedName>
    <definedName name="huymoi" localSheetId="2" hidden="1">{"'Sheet1'!$L$16"}</definedName>
    <definedName name="huymoi" localSheetId="3" hidden="1">{"'Sheet1'!$L$16"}</definedName>
    <definedName name="huymoi" localSheetId="4" hidden="1">{"'Sheet1'!$L$16"}</definedName>
    <definedName name="huymoi" localSheetId="5" hidden="1">{"'Sheet1'!$L$16"}</definedName>
    <definedName name="huymoi" localSheetId="7" hidden="1">{"'Sheet1'!$L$16"}</definedName>
    <definedName name="huymoi" localSheetId="1" hidden="1">{"'Sheet1'!$L$16"}</definedName>
    <definedName name="huymoi" localSheetId="6" hidden="1">{"'Sheet1'!$L$16"}</definedName>
    <definedName name="huymoi" hidden="1">{"'Sheet1'!$L$16"}</definedName>
    <definedName name="huynh" localSheetId="0" hidden="1">#REF!</definedName>
    <definedName name="huynh" hidden="1">#REF!</definedName>
    <definedName name="HV" localSheetId="0">#REF!</definedName>
    <definedName name="HV" localSheetId="8">#REF!</definedName>
    <definedName name="HV">#REF!</definedName>
    <definedName name="hvac" localSheetId="0">#REF!</definedName>
    <definedName name="hvac" localSheetId="8">#REF!</definedName>
    <definedName name="hvac">#REF!</definedName>
    <definedName name="hvacctr" localSheetId="8">#REF!</definedName>
    <definedName name="hvacctr">#REF!</definedName>
    <definedName name="hvacgis" localSheetId="8">#REF!</definedName>
    <definedName name="hvacgis">#REF!</definedName>
    <definedName name="hvacgis4" localSheetId="8">#REF!</definedName>
    <definedName name="hvacgis4">#REF!</definedName>
    <definedName name="HVBC" localSheetId="8">#REF!</definedName>
    <definedName name="HVBC">#REF!</definedName>
    <definedName name="HVC" localSheetId="8">#REF!</definedName>
    <definedName name="HVC">#REF!</definedName>
    <definedName name="Hvk" localSheetId="8">#REF!</definedName>
    <definedName name="Hvk">#REF!</definedName>
    <definedName name="HVL" localSheetId="8">#REF!</definedName>
    <definedName name="HVL">#REF!</definedName>
    <definedName name="HVP" localSheetId="8">#REF!</definedName>
    <definedName name="HVP">#REF!</definedName>
    <definedName name="hvt" localSheetId="8">#REF!</definedName>
    <definedName name="hvt">#REF!</definedName>
    <definedName name="hvtb" localSheetId="8">#REF!</definedName>
    <definedName name="hvtb">#REF!</definedName>
    <definedName name="hvttt" localSheetId="8">#REF!</definedName>
    <definedName name="hvttt">#REF!</definedName>
    <definedName name="Hxk" localSheetId="8">#REF!</definedName>
    <definedName name="Hxk">#REF!</definedName>
    <definedName name="Hxn" localSheetId="8">#REF!</definedName>
    <definedName name="Hxn">#REF!</definedName>
    <definedName name="Hy" localSheetId="0">'[63]Lç khoan LK1'!#REF!</definedName>
    <definedName name="Hy" localSheetId="8">'[63]Lç khoan LK1'!#REF!</definedName>
    <definedName name="Hy">'[63]Lç khoan LK1'!#REF!</definedName>
    <definedName name="I" localSheetId="0">#REF!</definedName>
    <definedName name="I" localSheetId="8">#REF!</definedName>
    <definedName name="I">#REF!</definedName>
    <definedName name="I_A" localSheetId="0">#REF!</definedName>
    <definedName name="I_A" localSheetId="8">#REF!</definedName>
    <definedName name="I_A">#REF!</definedName>
    <definedName name="I_B" localSheetId="0">#REF!</definedName>
    <definedName name="I_B" localSheetId="8">#REF!</definedName>
    <definedName name="I_B">#REF!</definedName>
    <definedName name="I_c" localSheetId="8">#REF!</definedName>
    <definedName name="I_c">#REF!</definedName>
    <definedName name="I_p" localSheetId="8">#REF!</definedName>
    <definedName name="I_p">#REF!</definedName>
    <definedName name="i0" localSheetId="8">#REF!</definedName>
    <definedName name="i0">#REF!</definedName>
    <definedName name="I1_2pv" localSheetId="8">#REF!</definedName>
    <definedName name="I1_2pv">#REF!</definedName>
    <definedName name="I1_4pv" localSheetId="8">#REF!</definedName>
    <definedName name="I1_4pv">#REF!</definedName>
    <definedName name="I2É6" localSheetId="0">[71]chitimc!#REF!</definedName>
    <definedName name="I2É6" localSheetId="8">[71]chitimc!#REF!</definedName>
    <definedName name="I2É6">[71]chitimc!#REF!</definedName>
    <definedName name="I3pv" localSheetId="0">#REF!</definedName>
    <definedName name="I3pv" localSheetId="8">#REF!</definedName>
    <definedName name="I3pv">#REF!</definedName>
    <definedName name="Icoc" localSheetId="0">#REF!</definedName>
    <definedName name="Icoc" localSheetId="8">#REF!</definedName>
    <definedName name="Icoc">#REF!</definedName>
    <definedName name="Ict1_2" localSheetId="0">#REF!</definedName>
    <definedName name="Ict1_2" localSheetId="8">#REF!</definedName>
    <definedName name="Ict1_2">#REF!</definedName>
    <definedName name="Ict1_4" localSheetId="8">#REF!</definedName>
    <definedName name="Ict1_4">#REF!</definedName>
    <definedName name="Ictg" localSheetId="8">#REF!</definedName>
    <definedName name="Ictg">#REF!</definedName>
    <definedName name="IDLAB_COST" localSheetId="8">#REF!</definedName>
    <definedName name="IDLAB_COST">#REF!</definedName>
    <definedName name="Igpv" localSheetId="8">#REF!</definedName>
    <definedName name="Igpv">#REF!</definedName>
    <definedName name="ii" localSheetId="8">#REF!</definedName>
    <definedName name="ii">#REF!</definedName>
    <definedName name="II_A" localSheetId="8">#REF!</definedName>
    <definedName name="II_A">#REF!</definedName>
    <definedName name="II_B" localSheetId="8">#REF!</definedName>
    <definedName name="II_B">#REF!</definedName>
    <definedName name="II_c" localSheetId="8">#REF!</definedName>
    <definedName name="II_c">#REF!</definedName>
    <definedName name="III_a" localSheetId="8">#REF!</definedName>
    <definedName name="III_a">#REF!</definedName>
    <definedName name="III_B" localSheetId="8">#REF!</definedName>
    <definedName name="III_B">#REF!</definedName>
    <definedName name="III_c" localSheetId="8">#REF!</definedName>
    <definedName name="III_c">#REF!</definedName>
    <definedName name="Iktb1_2" localSheetId="8">#REF!</definedName>
    <definedName name="Iktb1_2">#REF!</definedName>
    <definedName name="Iktbg" localSheetId="8">#REF!</definedName>
    <definedName name="Iktbg">#REF!</definedName>
    <definedName name="Iktg1_2" localSheetId="8">#REF!</definedName>
    <definedName name="Iktg1_2">#REF!</definedName>
    <definedName name="Iktgg" localSheetId="8">#REF!</definedName>
    <definedName name="Iktgg">#REF!</definedName>
    <definedName name="im." localSheetId="0">'[43]So lieu chung'!#REF!</definedName>
    <definedName name="im." localSheetId="8">'[43]So lieu chung'!#REF!</definedName>
    <definedName name="im.">'[43]So lieu chung'!#REF!</definedName>
    <definedName name="IMPORT" localSheetId="0">#REF!</definedName>
    <definedName name="IMPORT" localSheetId="8">#REF!</definedName>
    <definedName name="IMPORT">#REF!</definedName>
    <definedName name="IND_LAB" localSheetId="0">#REF!</definedName>
    <definedName name="IND_LAB" localSheetId="8">#REF!</definedName>
    <definedName name="IND_LAB">#REF!</definedName>
    <definedName name="INDMANP" localSheetId="0">#REF!</definedName>
    <definedName name="INDMANP" localSheetId="8">#REF!</definedName>
    <definedName name="INDMANP">#REF!</definedName>
    <definedName name="INF" localSheetId="8">#REF!</definedName>
    <definedName name="INF">#REF!</definedName>
    <definedName name="Ing" localSheetId="8">#REF!</definedName>
    <definedName name="Ing">#REF!</definedName>
    <definedName name="InLK" localSheetId="8">#REF!</definedName>
    <definedName name="InLK">#REF!</definedName>
    <definedName name="INPUT" localSheetId="8">#REF!</definedName>
    <definedName name="INPUT">#REF!</definedName>
    <definedName name="INPUT1" localSheetId="8">#REF!</definedName>
    <definedName name="INPUT1">#REF!</definedName>
    <definedName name="inputCosti" localSheetId="8">#REF!</definedName>
    <definedName name="inputCosti">#REF!</definedName>
    <definedName name="inputLf" localSheetId="8">#REF!</definedName>
    <definedName name="inputLf">#REF!</definedName>
    <definedName name="inputWTP" localSheetId="8">#REF!</definedName>
    <definedName name="inputWTP">#REF!</definedName>
    <definedName name="INT" localSheetId="8">#REF!</definedName>
    <definedName name="INT">#REF!</definedName>
    <definedName name="InTH" localSheetId="8">#REF!</definedName>
    <definedName name="InTH">#REF!</definedName>
    <definedName name="Inthu" localSheetId="8">#REF!</definedName>
    <definedName name="Inthu">#REF!</definedName>
    <definedName name="Inthu1" localSheetId="8">#REF!</definedName>
    <definedName name="Inthu1">#REF!</definedName>
    <definedName name="inTK" localSheetId="8">#REF!</definedName>
    <definedName name="inTK">#REF!</definedName>
    <definedName name="IO" localSheetId="0">'[1]COAT&amp;WRAP-QIOT-#3'!#REF!</definedName>
    <definedName name="IO" localSheetId="8">'[1]COAT&amp;WRAP-QIOT-#3'!#REF!</definedName>
    <definedName name="IO">'[1]COAT&amp;WRAP-QIOT-#3'!#REF!</definedName>
    <definedName name="iÖn_lùc_Qu_ng_ninh" localSheetId="0">#REF!</definedName>
    <definedName name="iÖn_lùc_Qu_ng_ninh" localSheetId="8">#REF!</definedName>
    <definedName name="iÖn_lùc_Qu_ng_ninh">#REF!</definedName>
    <definedName name="Ip" localSheetId="0">#REF!</definedName>
    <definedName name="Ip" localSheetId="8">#REF!</definedName>
    <definedName name="Ip">#REF!</definedName>
    <definedName name="IS_a" localSheetId="0">#REF!</definedName>
    <definedName name="IS_a" localSheetId="8">#REF!</definedName>
    <definedName name="IS_a">#REF!</definedName>
    <definedName name="IS_Clay" localSheetId="8">#REF!</definedName>
    <definedName name="IS_Clay">#REF!</definedName>
    <definedName name="IS_pH" localSheetId="8">#REF!</definedName>
    <definedName name="IS_pH">#REF!</definedName>
    <definedName name="IST" localSheetId="8">#REF!</definedName>
    <definedName name="IST">#REF!</definedName>
    <definedName name="itd1.5" localSheetId="8">#REF!</definedName>
    <definedName name="itd1.5">#REF!</definedName>
    <definedName name="itdd1.5" localSheetId="8">#REF!</definedName>
    <definedName name="itdd1.5">#REF!</definedName>
    <definedName name="itddgoi" localSheetId="8">#REF!</definedName>
    <definedName name="itddgoi">#REF!</definedName>
    <definedName name="itdg" localSheetId="8">#REF!</definedName>
    <definedName name="itdg">#REF!</definedName>
    <definedName name="itdgoi" localSheetId="8">#REF!</definedName>
    <definedName name="itdgoi">#REF!</definedName>
    <definedName name="ITEM" localSheetId="8">#REF!</definedName>
    <definedName name="ITEM">#REF!</definedName>
    <definedName name="ith1.5" localSheetId="8">#REF!</definedName>
    <definedName name="ith1.5">#REF!</definedName>
    <definedName name="ithg" localSheetId="8">#REF!</definedName>
    <definedName name="ithg">#REF!</definedName>
    <definedName name="ithgoi" localSheetId="8">#REF!</definedName>
    <definedName name="ithgoi">#REF!</definedName>
    <definedName name="IWTP" localSheetId="8">#REF!</definedName>
    <definedName name="IWTP">#REF!</definedName>
    <definedName name="j" localSheetId="0" hidden="1">{"'Sheet1'!$L$16"}</definedName>
    <definedName name="J" localSheetId="8">#REF!</definedName>
    <definedName name="j" localSheetId="2" hidden="1">{"'Sheet1'!$L$16"}</definedName>
    <definedName name="j" localSheetId="3" hidden="1">{"'Sheet1'!$L$16"}</definedName>
    <definedName name="j" localSheetId="4" hidden="1">{"'Sheet1'!$L$16"}</definedName>
    <definedName name="j" localSheetId="5" hidden="1">{"'Sheet1'!$L$16"}</definedName>
    <definedName name="j" localSheetId="7" hidden="1">{"'Sheet1'!$L$16"}</definedName>
    <definedName name="j" localSheetId="1" hidden="1">{"'Sheet1'!$L$16"}</definedName>
    <definedName name="j" localSheetId="6" hidden="1">{"'Sheet1'!$L$16"}</definedName>
    <definedName name="j" hidden="1">{"'Sheet1'!$L$16"}</definedName>
    <definedName name="J.O" localSheetId="0">#REF!</definedName>
    <definedName name="J.O" localSheetId="8">#REF!</definedName>
    <definedName name="J.O">#REF!</definedName>
    <definedName name="J.O_GT" localSheetId="0">#REF!</definedName>
    <definedName name="J.O_GT" localSheetId="8">#REF!</definedName>
    <definedName name="J.O_GT">#REF!</definedName>
    <definedName name="j356C8" localSheetId="0">#REF!</definedName>
    <definedName name="j356C8" localSheetId="8">#REF!</definedName>
    <definedName name="j356C8">#REF!</definedName>
    <definedName name="J81j81" localSheetId="8">#REF!</definedName>
    <definedName name="J81j81">#REF!</definedName>
    <definedName name="jghhufjbuiy">#N/A</definedName>
    <definedName name="jhnjnn" localSheetId="0">#REF!</definedName>
    <definedName name="jhnjnn" localSheetId="8">#REF!</definedName>
    <definedName name="jhnjnn">#REF!</definedName>
    <definedName name="jjkk" localSheetId="0" hidden="1">{"'Sheet1'!$L$16"}</definedName>
    <definedName name="jjkk" hidden="1">{"'Sheet1'!$L$16"}</definedName>
    <definedName name="jkghj" localSheetId="0">#REF!</definedName>
    <definedName name="jkghj" localSheetId="8">#REF!</definedName>
    <definedName name="jkghj">#REF!</definedName>
    <definedName name="jkjk" localSheetId="0" hidden="1">{"'Sheet1'!$L$16"}</definedName>
    <definedName name="jkjk" localSheetId="2" hidden="1">{"'Sheet1'!$L$16"}</definedName>
    <definedName name="jkjk" localSheetId="3" hidden="1">{"'Sheet1'!$L$16"}</definedName>
    <definedName name="jkjk" localSheetId="4" hidden="1">{"'Sheet1'!$L$16"}</definedName>
    <definedName name="jkjk" localSheetId="5" hidden="1">{"'Sheet1'!$L$16"}</definedName>
    <definedName name="jkjk" localSheetId="7" hidden="1">{"'Sheet1'!$L$16"}</definedName>
    <definedName name="jkjk" localSheetId="1" hidden="1">{"'Sheet1'!$L$16"}</definedName>
    <definedName name="jkjk" localSheetId="6" hidden="1">{"'Sheet1'!$L$16"}</definedName>
    <definedName name="jkjk" hidden="1">{"'Sheet1'!$L$16"}</definedName>
    <definedName name="JPYVND1" localSheetId="0">#REF!</definedName>
    <definedName name="JPYVND1" localSheetId="8">#REF!</definedName>
    <definedName name="JPYVND1">#REF!</definedName>
    <definedName name="jrjthkghdkg" localSheetId="0" hidden="1">#REF!</definedName>
    <definedName name="jrjthkghdkg" hidden="1">#REF!</definedName>
    <definedName name="jsdjs" localSheetId="0" hidden="1">{"'Sheet1'!$L$16"}</definedName>
    <definedName name="jsdjs" hidden="1">{"'Sheet1'!$L$16"}</definedName>
    <definedName name="Jxdam" localSheetId="0">#REF!</definedName>
    <definedName name="Jxdam" localSheetId="8">#REF!</definedName>
    <definedName name="Jxdam">#REF!</definedName>
    <definedName name="Jydam" localSheetId="0">#REF!</definedName>
    <definedName name="Jydam" localSheetId="8">#REF!</definedName>
    <definedName name="Jydam">#REF!</definedName>
    <definedName name="k" localSheetId="0" hidden="1">{"'Sheet1'!$L$16"}</definedName>
    <definedName name="K" localSheetId="8">#REF!</definedName>
    <definedName name="k" localSheetId="2" hidden="1">{"'Sheet1'!$L$16"}</definedName>
    <definedName name="k" localSheetId="3" hidden="1">{"'Sheet1'!$L$16"}</definedName>
    <definedName name="k" localSheetId="4" hidden="1">{"'Sheet1'!$L$16"}</definedName>
    <definedName name="k" localSheetId="5" hidden="1">{"'Sheet1'!$L$16"}</definedName>
    <definedName name="k" localSheetId="7" hidden="1">{"'Sheet1'!$L$16"}</definedName>
    <definedName name="k" localSheetId="1" hidden="1">{"'Sheet1'!$L$16"}</definedName>
    <definedName name="k" localSheetId="6" hidden="1">{"'Sheet1'!$L$16"}</definedName>
    <definedName name="k" hidden="1">{"'Sheet1'!$L$16"}</definedName>
    <definedName name="k.." localSheetId="0">#REF!</definedName>
    <definedName name="k.." localSheetId="8">#REF!</definedName>
    <definedName name="k..">#REF!</definedName>
    <definedName name="k_" localSheetId="0">#REF!</definedName>
    <definedName name="k_" localSheetId="8">#REF!</definedName>
    <definedName name="k_">#REF!</definedName>
    <definedName name="K_Class1" localSheetId="0">#REF!</definedName>
    <definedName name="K_Class1" localSheetId="8">#REF!</definedName>
    <definedName name="K_Class1">#REF!</definedName>
    <definedName name="K_Class2" localSheetId="8">#REF!</definedName>
    <definedName name="K_Class2">#REF!</definedName>
    <definedName name="K_Class3" localSheetId="8">#REF!</definedName>
    <definedName name="K_Class3">#REF!</definedName>
    <definedName name="K_Class4" localSheetId="8">#REF!</definedName>
    <definedName name="K_Class4">#REF!</definedName>
    <definedName name="K_Class5" localSheetId="8">#REF!</definedName>
    <definedName name="K_Class5">#REF!</definedName>
    <definedName name="K_con" localSheetId="8">#REF!</definedName>
    <definedName name="K_con">#REF!</definedName>
    <definedName name="K_L" localSheetId="8">#REF!</definedName>
    <definedName name="K_L">#REF!</definedName>
    <definedName name="K_lchae" localSheetId="8">#REF!</definedName>
    <definedName name="K_lchae">#REF!</definedName>
    <definedName name="K_run" localSheetId="8">#REF!</definedName>
    <definedName name="K_run">#REF!</definedName>
    <definedName name="K_sed" localSheetId="8">#REF!</definedName>
    <definedName name="K_sed">#REF!</definedName>
    <definedName name="K0.001" localSheetId="0">[98]Sheet2!#REF!</definedName>
    <definedName name="K0.001" localSheetId="8">[98]Sheet2!#REF!</definedName>
    <definedName name="K0.001">[98]Sheet2!#REF!</definedName>
    <definedName name="K0.011" localSheetId="0">[121]Sheet2!#REF!</definedName>
    <definedName name="K0.011" localSheetId="8">[121]Sheet2!#REF!</definedName>
    <definedName name="K0.011">[121]Sheet2!#REF!</definedName>
    <definedName name="K0.101" localSheetId="0">[98]Sheet2!#REF!</definedName>
    <definedName name="K0.101" localSheetId="8">[98]Sheet2!#REF!</definedName>
    <definedName name="K0.101">[98]Sheet2!#REF!</definedName>
    <definedName name="K0.111" localSheetId="0">[121]Sheet2!#REF!</definedName>
    <definedName name="K0.111" localSheetId="8">[121]Sheet2!#REF!</definedName>
    <definedName name="K0.111">[121]Sheet2!#REF!</definedName>
    <definedName name="K0.201" localSheetId="8">[98]Sheet2!#REF!</definedName>
    <definedName name="K0.201">[98]Sheet2!#REF!</definedName>
    <definedName name="K0.211" localSheetId="8">[121]Sheet2!#REF!</definedName>
    <definedName name="K0.211">[121]Sheet2!#REF!</definedName>
    <definedName name="K0.301" localSheetId="8">[98]Sheet2!#REF!</definedName>
    <definedName name="K0.301">[98]Sheet2!#REF!</definedName>
    <definedName name="K0.311" localSheetId="8">[121]Sheet2!#REF!</definedName>
    <definedName name="K0.311">[121]Sheet2!#REF!</definedName>
    <definedName name="K0.400" localSheetId="8">[98]Sheet2!#REF!</definedName>
    <definedName name="K0.400">[98]Sheet2!#REF!</definedName>
    <definedName name="K0.410" localSheetId="8">[98]Sheet2!#REF!</definedName>
    <definedName name="K0.410">[98]Sheet2!#REF!</definedName>
    <definedName name="K0.501" localSheetId="8">[98]Sheet2!#REF!</definedName>
    <definedName name="K0.501">[98]Sheet2!#REF!</definedName>
    <definedName name="K0.511" localSheetId="8">[121]Sheet2!#REF!</definedName>
    <definedName name="K0.511">[121]Sheet2!#REF!</definedName>
    <definedName name="K0.61" localSheetId="8">[98]Sheet2!#REF!</definedName>
    <definedName name="K0.61">[98]Sheet2!#REF!</definedName>
    <definedName name="K0.71" localSheetId="8">[98]Sheet2!#REF!</definedName>
    <definedName name="K0.71">[98]Sheet2!#REF!</definedName>
    <definedName name="K1.001" localSheetId="8">[121]Sheet2!#REF!</definedName>
    <definedName name="K1.001">[121]Sheet2!#REF!</definedName>
    <definedName name="K1.021" localSheetId="8">[98]Sheet2!#REF!</definedName>
    <definedName name="K1.021">[98]Sheet2!#REF!</definedName>
    <definedName name="K1.041" localSheetId="8">[98]Sheet2!#REF!</definedName>
    <definedName name="K1.041">[98]Sheet2!#REF!</definedName>
    <definedName name="K1.121" localSheetId="8">[121]Sheet2!#REF!</definedName>
    <definedName name="K1.121">[121]Sheet2!#REF!</definedName>
    <definedName name="K1.201" localSheetId="8">[98]Sheet2!#REF!</definedName>
    <definedName name="K1.201">[98]Sheet2!#REF!</definedName>
    <definedName name="K1.211" localSheetId="8">[98]Sheet2!#REF!</definedName>
    <definedName name="K1.211">[98]Sheet2!#REF!</definedName>
    <definedName name="K1.221" localSheetId="8">[121]Sheet2!#REF!</definedName>
    <definedName name="K1.221">[121]Sheet2!#REF!</definedName>
    <definedName name="K1.301" localSheetId="8">[98]Sheet2!#REF!</definedName>
    <definedName name="K1.301">[98]Sheet2!#REF!</definedName>
    <definedName name="K1.321" localSheetId="8">[121]Sheet2!#REF!</definedName>
    <definedName name="K1.321">[121]Sheet2!#REF!</definedName>
    <definedName name="K1.331" localSheetId="8">[121]Sheet2!#REF!</definedName>
    <definedName name="K1.331">[121]Sheet2!#REF!</definedName>
    <definedName name="K1.341" localSheetId="8">[98]Sheet2!#REF!</definedName>
    <definedName name="K1.341">[98]Sheet2!#REF!</definedName>
    <definedName name="K1.401" localSheetId="8">[121]Sheet2!#REF!</definedName>
    <definedName name="K1.401">[121]Sheet2!#REF!</definedName>
    <definedName name="K1.411" localSheetId="8">[98]Sheet2!#REF!</definedName>
    <definedName name="K1.411">[98]Sheet2!#REF!</definedName>
    <definedName name="K1.421" localSheetId="8">[121]Sheet2!#REF!</definedName>
    <definedName name="K1.421">[121]Sheet2!#REF!</definedName>
    <definedName name="K1.431" localSheetId="8">[98]Sheet2!#REF!</definedName>
    <definedName name="K1.431">[98]Sheet2!#REF!</definedName>
    <definedName name="K1.441" localSheetId="8">[121]Sheet2!#REF!</definedName>
    <definedName name="K1.441">[121]Sheet2!#REF!</definedName>
    <definedName name="K2.001" localSheetId="8">[98]Sheet2!#REF!</definedName>
    <definedName name="K2.001">[98]Sheet2!#REF!</definedName>
    <definedName name="K2.011" localSheetId="8">[121]Sheet2!#REF!</definedName>
    <definedName name="K2.011">[121]Sheet2!#REF!</definedName>
    <definedName name="K2.021" localSheetId="8">[98]Sheet2!#REF!</definedName>
    <definedName name="K2.021">[98]Sheet2!#REF!</definedName>
    <definedName name="K2.031" localSheetId="8">[121]Sheet2!#REF!</definedName>
    <definedName name="K2.031">[121]Sheet2!#REF!</definedName>
    <definedName name="K2.041" localSheetId="8">[98]Sheet2!#REF!</definedName>
    <definedName name="K2.041">[98]Sheet2!#REF!</definedName>
    <definedName name="K2.101" localSheetId="8">[121]Sheet2!#REF!</definedName>
    <definedName name="K2.101">[121]Sheet2!#REF!</definedName>
    <definedName name="K2.111" localSheetId="8">[98]Sheet2!#REF!</definedName>
    <definedName name="K2.111">[98]Sheet2!#REF!</definedName>
    <definedName name="K2.121" localSheetId="8">[98]Sheet2!#REF!</definedName>
    <definedName name="K2.121">[98]Sheet2!#REF!</definedName>
    <definedName name="K2.131" localSheetId="8">[121]Sheet2!#REF!</definedName>
    <definedName name="K2.131">[121]Sheet2!#REF!</definedName>
    <definedName name="K2.141" localSheetId="8">[98]Sheet2!#REF!</definedName>
    <definedName name="K2.141">[98]Sheet2!#REF!</definedName>
    <definedName name="K2.201" localSheetId="8">[98]Sheet2!#REF!</definedName>
    <definedName name="K2.201">[98]Sheet2!#REF!</definedName>
    <definedName name="K2.211" localSheetId="8">[121]Sheet2!#REF!</definedName>
    <definedName name="K2.211">[121]Sheet2!#REF!</definedName>
    <definedName name="K2.221" localSheetId="8">[98]Sheet2!#REF!</definedName>
    <definedName name="K2.221">[98]Sheet2!#REF!</definedName>
    <definedName name="K2.231" localSheetId="8">[98]Sheet2!#REF!</definedName>
    <definedName name="K2.231">[98]Sheet2!#REF!</definedName>
    <definedName name="K2.241" localSheetId="8">[121]Sheet2!#REF!</definedName>
    <definedName name="K2.241">[121]Sheet2!#REF!</definedName>
    <definedName name="K2.301" localSheetId="8">[98]Sheet2!#REF!</definedName>
    <definedName name="K2.301">[98]Sheet2!#REF!</definedName>
    <definedName name="K2.321" localSheetId="8">[98]Sheet2!#REF!</definedName>
    <definedName name="K2.321">[98]Sheet2!#REF!</definedName>
    <definedName name="K2.341" localSheetId="8">[121]Sheet2!#REF!</definedName>
    <definedName name="K2.341">[121]Sheet2!#REF!</definedName>
    <definedName name="K2.400" localSheetId="8">[98]Sheet2!#REF!</definedName>
    <definedName name="K2.400">[98]Sheet2!#REF!</definedName>
    <definedName name="K2.420" localSheetId="8">[98]Sheet2!#REF!</definedName>
    <definedName name="K2.420">[98]Sheet2!#REF!</definedName>
    <definedName name="K2.440" localSheetId="8">[98]Sheet2!#REF!</definedName>
    <definedName name="K2.440">[98]Sheet2!#REF!</definedName>
    <definedName name="K2.500" localSheetId="8">[121]Sheet2!#REF!</definedName>
    <definedName name="K2.500">[121]Sheet2!#REF!</definedName>
    <definedName name="K2.520" localSheetId="8">[98]Sheet2!#REF!</definedName>
    <definedName name="K2.520">[98]Sheet2!#REF!</definedName>
    <definedName name="K2.540" localSheetId="8">[98]Sheet2!#REF!</definedName>
    <definedName name="K2.540">[98]Sheet2!#REF!</definedName>
    <definedName name="k2b" localSheetId="8">'[23]THPDMoi  (2)'!#REF!</definedName>
    <definedName name="k2b">'[23]THPDMoi  (2)'!#REF!</definedName>
    <definedName name="K3.210" localSheetId="8">[98]Sheet2!#REF!</definedName>
    <definedName name="K3.210">[98]Sheet2!#REF!</definedName>
    <definedName name="K3.220" localSheetId="8">[121]Sheet2!#REF!</definedName>
    <definedName name="K3.220">[121]Sheet2!#REF!</definedName>
    <definedName name="K3.230" localSheetId="8">[98]Sheet2!#REF!</definedName>
    <definedName name="K3.230">[98]Sheet2!#REF!</definedName>
    <definedName name="K3.310" localSheetId="8">[98]Sheet2!#REF!</definedName>
    <definedName name="K3.310">[98]Sheet2!#REF!</definedName>
    <definedName name="K3.320" localSheetId="8">[121]Sheet2!#REF!</definedName>
    <definedName name="K3.320">[121]Sheet2!#REF!</definedName>
    <definedName name="K3.330" localSheetId="8">[98]Sheet2!#REF!</definedName>
    <definedName name="K3.330">[98]Sheet2!#REF!</definedName>
    <definedName name="K3.410" localSheetId="8">[98]Sheet2!#REF!</definedName>
    <definedName name="K3.410">[98]Sheet2!#REF!</definedName>
    <definedName name="K3.430" localSheetId="8">[98]Sheet2!#REF!</definedName>
    <definedName name="K3.430">[98]Sheet2!#REF!</definedName>
    <definedName name="K3.450" localSheetId="8">[98]Sheet2!#REF!</definedName>
    <definedName name="K3.450">[98]Sheet2!#REF!</definedName>
    <definedName name="K4.010" localSheetId="8">[98]Sheet2!#REF!</definedName>
    <definedName name="K4.010">[98]Sheet2!#REF!</definedName>
    <definedName name="K4.020" localSheetId="8">[98]Sheet2!#REF!</definedName>
    <definedName name="K4.020">[98]Sheet2!#REF!</definedName>
    <definedName name="K4.110" localSheetId="8">[98]Sheet2!#REF!</definedName>
    <definedName name="K4.110">[98]Sheet2!#REF!</definedName>
    <definedName name="K4.120" localSheetId="8">[98]Sheet2!#REF!</definedName>
    <definedName name="K4.120">[98]Sheet2!#REF!</definedName>
    <definedName name="K4.210" localSheetId="8">[98]Sheet2!#REF!</definedName>
    <definedName name="K4.210">[98]Sheet2!#REF!</definedName>
    <definedName name="K4.220" localSheetId="8">[98]Sheet2!#REF!</definedName>
    <definedName name="K4.220">[98]Sheet2!#REF!</definedName>
    <definedName name="K4.230" localSheetId="8">[98]Sheet2!#REF!</definedName>
    <definedName name="K4.230">[98]Sheet2!#REF!</definedName>
    <definedName name="K4.240" localSheetId="8">[98]Sheet2!#REF!</definedName>
    <definedName name="K4.240">[98]Sheet2!#REF!</definedName>
    <definedName name="ka." localSheetId="0">#REF!</definedName>
    <definedName name="ka." localSheetId="8">#REF!</definedName>
    <definedName name="ka.">#REF!</definedName>
    <definedName name="KAE" localSheetId="0">#REF!</definedName>
    <definedName name="KAE" localSheetId="8">#REF!</definedName>
    <definedName name="KAE">#REF!</definedName>
    <definedName name="KAS" localSheetId="0">#REF!</definedName>
    <definedName name="KAS" localSheetId="8">#REF!</definedName>
    <definedName name="KAS">#REF!</definedName>
    <definedName name="KCCP.BM" localSheetId="0">[122]KCCP!#REF!</definedName>
    <definedName name="KCCP.BM" localSheetId="8">[122]KCCP!#REF!</definedName>
    <definedName name="KCCP.BM">[122]KCCP!#REF!</definedName>
    <definedName name="KCCP.NK" localSheetId="0">[122]KCCP!#REF!</definedName>
    <definedName name="KCCP.NK" localSheetId="8">[122]KCCP!#REF!</definedName>
    <definedName name="KCCP.NK">[122]KCCP!#REF!</definedName>
    <definedName name="KCCP.SL" localSheetId="0">[122]KCCP!#REF!</definedName>
    <definedName name="KCCP.SL" localSheetId="8">[122]KCCP!#REF!</definedName>
    <definedName name="KCCP.SL">[122]KCCP!#REF!</definedName>
    <definedName name="kcdd" localSheetId="0">#REF!</definedName>
    <definedName name="kcdd" localSheetId="8">#REF!</definedName>
    <definedName name="kcdd">#REF!</definedName>
    <definedName name="kcg" localSheetId="0">#REF!</definedName>
    <definedName name="kcg" localSheetId="8">#REF!</definedName>
    <definedName name="kcg">#REF!</definedName>
    <definedName name="kcong" localSheetId="0">#REF!</definedName>
    <definedName name="kcong" localSheetId="8">#REF!</definedName>
    <definedName name="kcong">#REF!</definedName>
    <definedName name="Kcto" localSheetId="8">#REF!</definedName>
    <definedName name="Kcto">#REF!</definedName>
    <definedName name="Kctx" localSheetId="8">#REF!</definedName>
    <definedName name="Kctx">#REF!</definedName>
    <definedName name="KDC" localSheetId="8">#REF!</definedName>
    <definedName name="KDC">#REF!</definedName>
    <definedName name="kdien" localSheetId="8">#REF!</definedName>
    <definedName name="kdien">#REF!</definedName>
    <definedName name="KE_HOACH_VON_PHU_THU" localSheetId="8">#REF!</definedName>
    <definedName name="KE_HOACH_VON_PHU_THU">#REF!</definedName>
    <definedName name="kecot" localSheetId="8">#REF!</definedName>
    <definedName name="kecot">#REF!</definedName>
    <definedName name="Kepcapcacloai" localSheetId="8">#REF!</definedName>
    <definedName name="Kepcapcacloai">#REF!</definedName>
    <definedName name="Ket_Qua_KD" localSheetId="8">#REF!</definedName>
    <definedName name="Ket_Qua_KD">#REF!</definedName>
    <definedName name="KeyFigure" localSheetId="8">#REF!</definedName>
    <definedName name="KeyFigure">#REF!</definedName>
    <definedName name="Kf">[91]Abutment!$O$14</definedName>
    <definedName name="KFFMAX" localSheetId="0">#REF!</definedName>
    <definedName name="KFFMAX" localSheetId="8">#REF!</definedName>
    <definedName name="KFFMAX">#REF!</definedName>
    <definedName name="KFFMIN" localSheetId="0">#REF!</definedName>
    <definedName name="KFFMIN" localSheetId="8">#REF!</definedName>
    <definedName name="KFFMIN">#REF!</definedName>
    <definedName name="KgBM" localSheetId="0">#REF!</definedName>
    <definedName name="KgBM" localSheetId="8">#REF!</definedName>
    <definedName name="KgBM">#REF!</definedName>
    <definedName name="Kgcot" localSheetId="8">#REF!</definedName>
    <definedName name="Kgcot">#REF!</definedName>
    <definedName name="KgCTd4" localSheetId="8">#REF!</definedName>
    <definedName name="KgCTd4">#REF!</definedName>
    <definedName name="KgCTt4" localSheetId="8">#REF!</definedName>
    <definedName name="KgCTt4">#REF!</definedName>
    <definedName name="Kgdamd4" localSheetId="8">#REF!</definedName>
    <definedName name="Kgdamd4">#REF!</definedName>
    <definedName name="Kgdamt4" localSheetId="8">#REF!</definedName>
    <definedName name="Kgdamt4">#REF!</definedName>
    <definedName name="kghkgh" hidden="1">#REF!</definedName>
    <definedName name="Kgmong" localSheetId="8">#REF!</definedName>
    <definedName name="Kgmong">#REF!</definedName>
    <definedName name="KgNXOLdk" localSheetId="8">#REF!</definedName>
    <definedName name="KgNXOLdk">#REF!</definedName>
    <definedName name="Kgsan" localSheetId="8">#REF!</definedName>
    <definedName name="Kgsan">#REF!</definedName>
    <definedName name="kh" localSheetId="8">#REF!</definedName>
    <definedName name="kh">#REF!</definedName>
    <definedName name="KH.2003" localSheetId="8">#REF!</definedName>
    <definedName name="KH.2003">#REF!</definedName>
    <definedName name="KH.6TCN" localSheetId="8">#REF!</definedName>
    <definedName name="KH.6TCN">#REF!</definedName>
    <definedName name="KH.QUY2" localSheetId="8">#REF!</definedName>
    <definedName name="KH.QUY2">#REF!</definedName>
    <definedName name="KH.QUY3" localSheetId="8">#REF!</definedName>
    <definedName name="KH.QUY3">#REF!</definedName>
    <definedName name="KH.T1" localSheetId="8">#REF!</definedName>
    <definedName name="KH.T1">#REF!</definedName>
    <definedName name="KH.T2" localSheetId="8">#REF!</definedName>
    <definedName name="KH.T2">#REF!</definedName>
    <definedName name="KH.T3" localSheetId="8">#REF!</definedName>
    <definedName name="KH.T3">#REF!</definedName>
    <definedName name="KH.T4" localSheetId="8">#REF!</definedName>
    <definedName name="KH.T4">#REF!</definedName>
    <definedName name="KH.T5" localSheetId="8">#REF!</definedName>
    <definedName name="KH.T5">#REF!</definedName>
    <definedName name="KH.T6" localSheetId="8">#REF!</definedName>
    <definedName name="KH.T6">#REF!</definedName>
    <definedName name="KH.T7" localSheetId="8">#REF!</definedName>
    <definedName name="KH.T7">#REF!</definedName>
    <definedName name="KH_2014" localSheetId="8">#REF!</definedName>
    <definedName name="KH_2014">#REF!</definedName>
    <definedName name="KH_Chang" localSheetId="8">#REF!</definedName>
    <definedName name="KH_Chang">#REF!</definedName>
    <definedName name="kh3.0" localSheetId="0">[123]Sheet1!#REF!</definedName>
    <definedName name="kh3.0" localSheetId="8">[123]Sheet1!#REF!</definedName>
    <definedName name="kh3.0">[123]Sheet1!#REF!</definedName>
    <definedName name="kha" localSheetId="0">#REF!</definedName>
    <definedName name="kha" localSheetId="8">#REF!</definedName>
    <definedName name="kha">#REF!</definedName>
    <definedName name="Khac" localSheetId="0">#REF!</definedName>
    <definedName name="khac" localSheetId="8">2</definedName>
    <definedName name="khac">2</definedName>
    <definedName name="khac1" localSheetId="0">#REF!</definedName>
    <definedName name="khac1" localSheetId="8">#REF!</definedName>
    <definedName name="khac1">#REF!</definedName>
    <definedName name="khac2" localSheetId="0">#REF!</definedName>
    <definedName name="khac2" localSheetId="8">#REF!</definedName>
    <definedName name="khac2">#REF!</definedName>
    <definedName name="khanang" localSheetId="0">#REF!</definedName>
    <definedName name="khanang" localSheetId="8">#REF!</definedName>
    <definedName name="khanang">#REF!</definedName>
    <definedName name="Khanhdonnoitrunggiannoidieuchinh" localSheetId="8">#REF!</definedName>
    <definedName name="Khanhdonnoitrunggiannoidieuchinh">#REF!</definedName>
    <definedName name="KHKQKD" localSheetId="8">#REF!</definedName>
    <definedName name="KHKQKD">#REF!</definedName>
    <definedName name="khla09" localSheetId="0" hidden="1">{"'Sheet1'!$L$16"}</definedName>
    <definedName name="khla09" localSheetId="8" hidden="1">{"'Sheet1'!$L$16"}</definedName>
    <definedName name="khla09" localSheetId="2" hidden="1">{"'Sheet1'!$L$16"}</definedName>
    <definedName name="khla09" localSheetId="3" hidden="1">{"'Sheet1'!$L$16"}</definedName>
    <definedName name="khla09" localSheetId="4" hidden="1">{"'Sheet1'!$L$16"}</definedName>
    <definedName name="khla09" localSheetId="5" hidden="1">{"'Sheet1'!$L$16"}</definedName>
    <definedName name="khla09" localSheetId="7" hidden="1">{"'Sheet1'!$L$16"}</definedName>
    <definedName name="khla09" localSheetId="1" hidden="1">{"'Sheet1'!$L$16"}</definedName>
    <definedName name="khla09" localSheetId="6" hidden="1">{"'Sheet1'!$L$16"}</definedName>
    <definedName name="khla09" hidden="1">{"'Sheet1'!$L$16"}</definedName>
    <definedName name="KHldatcat" localSheetId="0">#REF!</definedName>
    <definedName name="KHldatcat">#REF!</definedName>
    <definedName name="khoanda" localSheetId="0">#REF!</definedName>
    <definedName name="khoanda" localSheetId="8">#REF!</definedName>
    <definedName name="khoanda">#REF!</definedName>
    <definedName name="Khocau" localSheetId="8">'[42]Xuly Data'!#REF!</definedName>
    <definedName name="Khocau">'[42]Xuly Data'!#REF!</definedName>
    <definedName name="KHOI_LUONG_DAT_DAO_DAP" localSheetId="0">#REF!</definedName>
    <definedName name="KHOI_LUONG_DAT_DAO_DAP" localSheetId="8">#REF!</definedName>
    <definedName name="KHOI_LUONG_DAT_DAO_DAP">#REF!</definedName>
    <definedName name="khong" localSheetId="0">#REF!</definedName>
    <definedName name="khong" localSheetId="8">#REF!</definedName>
    <definedName name="khong">#REF!</definedName>
    <definedName name="Khong_can_doi" localSheetId="0">#REF!</definedName>
    <definedName name="Khong_can_doi" localSheetId="8">#REF!</definedName>
    <definedName name="Khong_can_doi">#REF!</definedName>
    <definedName name="khongtruotgia" localSheetId="0" hidden="1">{"'Sheet1'!$L$16"}</definedName>
    <definedName name="khongtruotgia" localSheetId="8" hidden="1">{"'Sheet1'!$L$16"}</definedName>
    <definedName name="khongtruotgia" localSheetId="2" hidden="1">{"'Sheet1'!$L$16"}</definedName>
    <definedName name="khongtruotgia" localSheetId="3" hidden="1">{"'Sheet1'!$L$16"}</definedName>
    <definedName name="khongtruotgia" localSheetId="4" hidden="1">{"'Sheet1'!$L$16"}</definedName>
    <definedName name="khongtruotgia" localSheetId="5" hidden="1">{"'Sheet1'!$L$16"}</definedName>
    <definedName name="khongtruotgia" localSheetId="7" hidden="1">{"'Sheet1'!$L$16"}</definedName>
    <definedName name="khongtruotgia" localSheetId="1" hidden="1">{"'Sheet1'!$L$16"}</definedName>
    <definedName name="khongtruotgia" localSheetId="6" hidden="1">{"'Sheet1'!$L$16"}</definedName>
    <definedName name="khongtruotgia" hidden="1">{"'Sheet1'!$L$16"}</definedName>
    <definedName name="KHTHUE" localSheetId="0">#REF!</definedName>
    <definedName name="KHTHUE">#REF!</definedName>
    <definedName name="KHTV.T3" localSheetId="0">#REF!</definedName>
    <definedName name="KHTV.T3" localSheetId="8">#REF!</definedName>
    <definedName name="KHTV.T3">#REF!</definedName>
    <definedName name="KHTV.T7" localSheetId="0">#REF!</definedName>
    <definedName name="KHTV.T7" localSheetId="8">#REF!</definedName>
    <definedName name="KHTV.T7">#REF!</definedName>
    <definedName name="Khung" localSheetId="8">#REF!</definedName>
    <definedName name="Khung">#REF!</definedName>
    <definedName name="KhuyenmaiUPS">"AutoShape 264"</definedName>
    <definedName name="KHV_2021">[75]DATA!$Z$2:$Z$3020</definedName>
    <definedName name="KHV_2022">[75]DATA!$AC$2:$AC$3008</definedName>
    <definedName name="KHV_Lũy_kế_kế_hoạch_vốn_2022">[75]DATA!$AD$2:$AD$3020</definedName>
    <definedName name="khvh09" localSheetId="0" hidden="1">{"'Sheet1'!$L$16"}</definedName>
    <definedName name="khvh09" localSheetId="8" hidden="1">{"'Sheet1'!$L$16"}</definedName>
    <definedName name="khvh09" localSheetId="2" hidden="1">{"'Sheet1'!$L$16"}</definedName>
    <definedName name="khvh09" localSheetId="3" hidden="1">{"'Sheet1'!$L$16"}</definedName>
    <definedName name="khvh09" localSheetId="4" hidden="1">{"'Sheet1'!$L$16"}</definedName>
    <definedName name="khvh09" localSheetId="5" hidden="1">{"'Sheet1'!$L$16"}</definedName>
    <definedName name="khvh09" localSheetId="7" hidden="1">{"'Sheet1'!$L$16"}</definedName>
    <definedName name="khvh09" localSheetId="1" hidden="1">{"'Sheet1'!$L$16"}</definedName>
    <definedName name="khvh09" localSheetId="6" hidden="1">{"'Sheet1'!$L$16"}</definedName>
    <definedName name="khvh09" hidden="1">{"'Sheet1'!$L$16"}</definedName>
    <definedName name="khvx09" localSheetId="0" hidden="1">{#N/A,#N/A,FALSE,"Chi tiÆt"}</definedName>
    <definedName name="khvx09" localSheetId="8" hidden="1">{#N/A,#N/A,FALSE,"Chi tiÆt"}</definedName>
    <definedName name="khvx09" localSheetId="2" hidden="1">{#N/A,#N/A,FALSE,"Chi tiÆt"}</definedName>
    <definedName name="khvx09" localSheetId="3" hidden="1">{#N/A,#N/A,FALSE,"Chi tiÆt"}</definedName>
    <definedName name="khvx09" localSheetId="4" hidden="1">{#N/A,#N/A,FALSE,"Chi tiÆt"}</definedName>
    <definedName name="khvx09" localSheetId="5" hidden="1">{#N/A,#N/A,FALSE,"Chi tiÆt"}</definedName>
    <definedName name="khvx09" localSheetId="7" hidden="1">{#N/A,#N/A,FALSE,"Chi tiÆt"}</definedName>
    <definedName name="khvx09" localSheetId="1" hidden="1">{#N/A,#N/A,FALSE,"Chi tiÆt"}</definedName>
    <definedName name="khvx09" localSheetId="6" hidden="1">{#N/A,#N/A,FALSE,"Chi tiÆt"}</definedName>
    <definedName name="khvx09" hidden="1">{#N/A,#N/A,FALSE,"Chi tiÆt"}</definedName>
    <definedName name="KHYt09" localSheetId="0" hidden="1">{"'Sheet1'!$L$16"}</definedName>
    <definedName name="KHYt09" localSheetId="8" hidden="1">{"'Sheet1'!$L$16"}</definedName>
    <definedName name="KHYt09" localSheetId="2" hidden="1">{"'Sheet1'!$L$16"}</definedName>
    <definedName name="KHYt09" localSheetId="3" hidden="1">{"'Sheet1'!$L$16"}</definedName>
    <definedName name="KHYt09" localSheetId="4" hidden="1">{"'Sheet1'!$L$16"}</definedName>
    <definedName name="KHYt09" localSheetId="5" hidden="1">{"'Sheet1'!$L$16"}</definedName>
    <definedName name="KHYt09" localSheetId="7" hidden="1">{"'Sheet1'!$L$16"}</definedName>
    <definedName name="KHYt09" localSheetId="1" hidden="1">{"'Sheet1'!$L$16"}</definedName>
    <definedName name="KHYt09" localSheetId="6" hidden="1">{"'Sheet1'!$L$16"}</definedName>
    <definedName name="KHYt09" hidden="1">{"'Sheet1'!$L$16"}</definedName>
    <definedName name="kiem" localSheetId="8">#REF!</definedName>
    <definedName name="kiem">#REF!</definedName>
    <definedName name="Kiem_tra_trung_ten" localSheetId="8">#REF!</definedName>
    <definedName name="Kiem_tra_trung_ten">#REF!</definedName>
    <definedName name="KINH_PHI_DEN_BU" localSheetId="8">#REF!</definedName>
    <definedName name="KINH_PHI_DEN_BU">#REF!</definedName>
    <definedName name="KINH_PHI_DZ0.4KV" localSheetId="8">#REF!</definedName>
    <definedName name="KINH_PHI_DZ0.4KV">#REF!</definedName>
    <definedName name="KINH_PHI_KHAO_SAT__LAP_BCNCKT__TKKTTC" localSheetId="8">#REF!</definedName>
    <definedName name="KINH_PHI_KHAO_SAT__LAP_BCNCKT__TKKTTC">#REF!</definedName>
    <definedName name="KINH_PHI_KHO_BAI" localSheetId="8">#REF!</definedName>
    <definedName name="KINH_PHI_KHO_BAI">#REF!</definedName>
    <definedName name="KINH_PHI_TBA" localSheetId="8">#REF!</definedName>
    <definedName name="KINH_PHI_TBA">#REF!</definedName>
    <definedName name="kipdien" localSheetId="8">#REF!</definedName>
    <definedName name="kipdien">#REF!</definedName>
    <definedName name="KIYB" localSheetId="0">'[41]Dt 2001'!#REF!</definedName>
    <definedName name="KIYB" localSheetId="8">'[41]Dt 2001'!#REF!</definedName>
    <definedName name="KIYB">'[41]Dt 2001'!#REF!</definedName>
    <definedName name="kj" localSheetId="0" hidden="1">{"'Sheet1'!$L$16"}</definedName>
    <definedName name="kj" localSheetId="8">#REF!</definedName>
    <definedName name="kj">#REF!</definedName>
    <definedName name="kjgjyhb" localSheetId="0" hidden="1">{"Offgrid",#N/A,FALSE,"OFFGRID";"Region",#N/A,FALSE,"REGION";"Offgrid -2",#N/A,FALSE,"OFFGRID";"WTP",#N/A,FALSE,"WTP";"WTP -2",#N/A,FALSE,"WTP";"Project",#N/A,FALSE,"PROJECT";"Summary -2",#N/A,FALSE,"SUMMARY"}</definedName>
    <definedName name="kjgjyhb" localSheetId="2" hidden="1">{"Offgrid",#N/A,FALSE,"OFFGRID";"Region",#N/A,FALSE,"REGION";"Offgrid -2",#N/A,FALSE,"OFFGRID";"WTP",#N/A,FALSE,"WTP";"WTP -2",#N/A,FALSE,"WTP";"Project",#N/A,FALSE,"PROJECT";"Summary -2",#N/A,FALSE,"SUMMARY"}</definedName>
    <definedName name="kjgjyhb" localSheetId="3" hidden="1">{"Offgrid",#N/A,FALSE,"OFFGRID";"Region",#N/A,FALSE,"REGION";"Offgrid -2",#N/A,FALSE,"OFFGRID";"WTP",#N/A,FALSE,"WTP";"WTP -2",#N/A,FALSE,"WTP";"Project",#N/A,FALSE,"PROJECT";"Summary -2",#N/A,FALSE,"SUMMARY"}</definedName>
    <definedName name="kjgjyhb" localSheetId="4" hidden="1">{"Offgrid",#N/A,FALSE,"OFFGRID";"Region",#N/A,FALSE,"REGION";"Offgrid -2",#N/A,FALSE,"OFFGRID";"WTP",#N/A,FALSE,"WTP";"WTP -2",#N/A,FALSE,"WTP";"Project",#N/A,FALSE,"PROJECT";"Summary -2",#N/A,FALSE,"SUMMARY"}</definedName>
    <definedName name="kjgjyhb" localSheetId="5" hidden="1">{"Offgrid",#N/A,FALSE,"OFFGRID";"Region",#N/A,FALSE,"REGION";"Offgrid -2",#N/A,FALSE,"OFFGRID";"WTP",#N/A,FALSE,"WTP";"WTP -2",#N/A,FALSE,"WTP";"Project",#N/A,FALSE,"PROJECT";"Summary -2",#N/A,FALSE,"SUMMARY"}</definedName>
    <definedName name="kjgjyhb" localSheetId="7" hidden="1">{"Offgrid",#N/A,FALSE,"OFFGRID";"Region",#N/A,FALSE,"REGION";"Offgrid -2",#N/A,FALSE,"OFFGRID";"WTP",#N/A,FALSE,"WTP";"WTP -2",#N/A,FALSE,"WTP";"Project",#N/A,FALSE,"PROJECT";"Summary -2",#N/A,FALSE,"SUMMARY"}</definedName>
    <definedName name="kjgjyhb" localSheetId="1" hidden="1">{"Offgrid",#N/A,FALSE,"OFFGRID";"Region",#N/A,FALSE,"REGION";"Offgrid -2",#N/A,FALSE,"OFFGRID";"WTP",#N/A,FALSE,"WTP";"WTP -2",#N/A,FALSE,"WTP";"Project",#N/A,FALSE,"PROJECT";"Summary -2",#N/A,FALSE,"SUMMARY"}</definedName>
    <definedName name="kjgjyhb" localSheetId="6"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KE_Sheet10_List" localSheetId="0">#REF!</definedName>
    <definedName name="KKE_Sheet10_List" localSheetId="8">#REF!</definedName>
    <definedName name="KKE_Sheet10_List">#REF!</definedName>
    <definedName name="kkk" localSheetId="0">#REF!</definedName>
    <definedName name="kkk" localSheetId="8">#REF!</definedName>
    <definedName name="kkk">#REF!</definedName>
    <definedName name="kkkkkkkkkkkk" localSheetId="0">#REF!</definedName>
    <definedName name="kkkkkkkkkkkk" localSheetId="8">#REF!</definedName>
    <definedName name="kkkkkkkkkkkk">#REF!</definedName>
    <definedName name="kkkkkkkkkkkkkkk" localSheetId="8">#REF!</definedName>
    <definedName name="kkkkkkkkkkkkkkk">#REF!</definedName>
    <definedName name="KL">'[82]Dutoan KL'!$E$5:$E$580</definedName>
    <definedName name="KL.Thietke" localSheetId="0">#REF!</definedName>
    <definedName name="KL.Thietke" localSheetId="8">#REF!</definedName>
    <definedName name="KL.Thietke">#REF!</definedName>
    <definedName name="kl_ME" localSheetId="0">#REF!</definedName>
    <definedName name="kl_ME" localSheetId="8">#REF!</definedName>
    <definedName name="kl_ME">#REF!</definedName>
    <definedName name="KL1P" localSheetId="0">#REF!</definedName>
    <definedName name="KL1P" localSheetId="8">#REF!</definedName>
    <definedName name="KL1P">#REF!</definedName>
    <definedName name="KLC" localSheetId="8">#REF!</definedName>
    <definedName name="KLC">#REF!</definedName>
    <definedName name="klctbb" localSheetId="8">#REF!</definedName>
    <definedName name="klctbb">#REF!</definedName>
    <definedName name="kldd1p" localSheetId="0">'[23]#REF'!#REF!</definedName>
    <definedName name="kldd1p" localSheetId="8">'[23]#REF'!#REF!</definedName>
    <definedName name="kldd1p">'[23]#REF'!#REF!</definedName>
    <definedName name="kldd3p" localSheetId="0">'[23]lam-moi'!#REF!</definedName>
    <definedName name="kldd3p" localSheetId="8">'[23]lam-moi'!#REF!</definedName>
    <definedName name="kldd3p">'[23]lam-moi'!#REF!</definedName>
    <definedName name="KLDL" localSheetId="0">#REF!</definedName>
    <definedName name="KLDL" localSheetId="8">#REF!</definedName>
    <definedName name="KLDL">#REF!</definedName>
    <definedName name="KLduonggiaods" localSheetId="0" hidden="1">{"'Sheet1'!$L$16"}</definedName>
    <definedName name="KLduonggiaods" localSheetId="2" hidden="1">{"'Sheet1'!$L$16"}</definedName>
    <definedName name="KLduonggiaods" localSheetId="3" hidden="1">{"'Sheet1'!$L$16"}</definedName>
    <definedName name="KLduonggiaods" localSheetId="4" hidden="1">{"'Sheet1'!$L$16"}</definedName>
    <definedName name="KLduonggiaods" localSheetId="5" hidden="1">{"'Sheet1'!$L$16"}</definedName>
    <definedName name="KLduonggiaods" localSheetId="7" hidden="1">{"'Sheet1'!$L$16"}</definedName>
    <definedName name="KLduonggiaods" localSheetId="1" hidden="1">{"'Sheet1'!$L$16"}</definedName>
    <definedName name="KLduonggiaods" localSheetId="6" hidden="1">{"'Sheet1'!$L$16"}</definedName>
    <definedName name="KLduonggiaods" hidden="1">{"'Sheet1'!$L$16"}</definedName>
    <definedName name="kldv">#N/A</definedName>
    <definedName name="KLFMAX" localSheetId="0">#REF!</definedName>
    <definedName name="KLFMAX" localSheetId="8">#REF!</definedName>
    <definedName name="KLFMAX">#REF!</definedName>
    <definedName name="KLFMIN" localSheetId="0">#REF!</definedName>
    <definedName name="KLFMIN" localSheetId="8">#REF!</definedName>
    <definedName name="KLFMIN">#REF!</definedName>
    <definedName name="KLHC15" localSheetId="0">#REF!</definedName>
    <definedName name="KLHC15" localSheetId="8">#REF!</definedName>
    <definedName name="KLHC15">#REF!</definedName>
    <definedName name="KLHC25" localSheetId="8">#REF!</definedName>
    <definedName name="KLHC25">#REF!</definedName>
    <definedName name="KLHH" localSheetId="8">#REF!</definedName>
    <definedName name="KLHH">#REF!</definedName>
    <definedName name="kll" localSheetId="8">#REF!</definedName>
    <definedName name="kll">#REF!</definedName>
    <definedName name="KLLC15" localSheetId="8">#REF!</definedName>
    <definedName name="KLLC15">#REF!</definedName>
    <definedName name="KLLC25" localSheetId="8">#REF!</definedName>
    <definedName name="KLLC25">#REF!</definedName>
    <definedName name="KLMC15" localSheetId="8">#REF!</definedName>
    <definedName name="KLMC15">#REF!</definedName>
    <definedName name="KLMC25" localSheetId="8">#REF!</definedName>
    <definedName name="KLMC25">#REF!</definedName>
    <definedName name="KLTHDN" localSheetId="8">#REF!</definedName>
    <definedName name="KLTHDN">#REF!</definedName>
    <definedName name="KLVANKHUON" localSheetId="8">#REF!</definedName>
    <definedName name="KLVANKHUON">#REF!</definedName>
    <definedName name="klvt" localSheetId="8">#REF!</definedName>
    <definedName name="klvt">#REF!</definedName>
    <definedName name="Kmc" localSheetId="8">#REF!</definedName>
    <definedName name="Kmc">#REF!</definedName>
    <definedName name="Kmd" localSheetId="8">#REF!</definedName>
    <definedName name="Kmd">#REF!</definedName>
    <definedName name="kmong" localSheetId="0">[23]giathanh1!#REF!</definedName>
    <definedName name="kmong" localSheetId="8">[23]giathanh1!#REF!</definedName>
    <definedName name="kmong">[23]giathanh1!#REF!</definedName>
    <definedName name="kn" localSheetId="0">[123]Sheet1!#REF!</definedName>
    <definedName name="kn">[123]Sheet1!#REF!</definedName>
    <definedName name="Knc" localSheetId="0">#REF!</definedName>
    <definedName name="Knc" localSheetId="8">#REF!</definedName>
    <definedName name="Knc">#REF!</definedName>
    <definedName name="Kncc" localSheetId="0">#REF!</definedName>
    <definedName name="Kncc" localSheetId="8">#REF!</definedName>
    <definedName name="Kncc">#REF!</definedName>
    <definedName name="Kncd" localSheetId="0">#REF!</definedName>
    <definedName name="Kncd" localSheetId="8">#REF!</definedName>
    <definedName name="Kncd">#REF!</definedName>
    <definedName name="Kng" localSheetId="0">#REF!</definedName>
    <definedName name="Kng" localSheetId="8">#REF!</definedName>
    <definedName name="Kng">#REF!</definedName>
    <definedName name="kno">[34]gVL!$Q$48</definedName>
    <definedName name="KÕ_ho_ch_Th_ng_10" localSheetId="0">#REF!</definedName>
    <definedName name="KÕ_ho_ch_Th_ng_10" localSheetId="8">#REF!</definedName>
    <definedName name="KÕ_ho_ch_Th_ng_10">#REF!</definedName>
    <definedName name="kp1ph" localSheetId="0">#REF!</definedName>
    <definedName name="kp1ph" localSheetId="8">#REF!</definedName>
    <definedName name="kp1ph">#REF!</definedName>
    <definedName name="KQ_Truong" localSheetId="8">#REF!</definedName>
    <definedName name="KQ_Truong">#REF!</definedName>
    <definedName name="ks" localSheetId="0" hidden="1">{"'Sheet1'!$L$16"}</definedName>
    <definedName name="Ks" localSheetId="8">#REF!</definedName>
    <definedName name="Ks">#REF!</definedName>
    <definedName name="ksbn" localSheetId="0" hidden="1">{"'Sheet1'!$L$16"}</definedName>
    <definedName name="ksbn" localSheetId="8" hidden="1">{"'Sheet1'!$L$16"}</definedName>
    <definedName name="ksbn" localSheetId="2" hidden="1">{"'Sheet1'!$L$16"}</definedName>
    <definedName name="ksbn" localSheetId="3" hidden="1">{"'Sheet1'!$L$16"}</definedName>
    <definedName name="ksbn" localSheetId="4" hidden="1">{"'Sheet1'!$L$16"}</definedName>
    <definedName name="ksbn" localSheetId="5" hidden="1">{"'Sheet1'!$L$16"}</definedName>
    <definedName name="ksbn" localSheetId="7" hidden="1">{"'Sheet1'!$L$16"}</definedName>
    <definedName name="ksbn" localSheetId="1" hidden="1">{"'Sheet1'!$L$16"}</definedName>
    <definedName name="ksbn" localSheetId="6" hidden="1">{"'Sheet1'!$L$16"}</definedName>
    <definedName name="ksbn" hidden="1">{"'Sheet1'!$L$16"}</definedName>
    <definedName name="kshn" localSheetId="0" hidden="1">{"'Sheet1'!$L$16"}</definedName>
    <definedName name="kshn" localSheetId="8" hidden="1">{"'Sheet1'!$L$16"}</definedName>
    <definedName name="kshn" localSheetId="2" hidden="1">{"'Sheet1'!$L$16"}</definedName>
    <definedName name="kshn" localSheetId="3" hidden="1">{"'Sheet1'!$L$16"}</definedName>
    <definedName name="kshn" localSheetId="4" hidden="1">{"'Sheet1'!$L$16"}</definedName>
    <definedName name="kshn" localSheetId="5" hidden="1">{"'Sheet1'!$L$16"}</definedName>
    <definedName name="kshn" localSheetId="7" hidden="1">{"'Sheet1'!$L$16"}</definedName>
    <definedName name="kshn" localSheetId="1" hidden="1">{"'Sheet1'!$L$16"}</definedName>
    <definedName name="kshn" localSheetId="6" hidden="1">{"'Sheet1'!$L$16"}</definedName>
    <definedName name="kshn" hidden="1">{"'Sheet1'!$L$16"}</definedName>
    <definedName name="ksls" localSheetId="0" hidden="1">{"'Sheet1'!$L$16"}</definedName>
    <definedName name="ksls" localSheetId="8" hidden="1">{"'Sheet1'!$L$16"}</definedName>
    <definedName name="ksls" localSheetId="2" hidden="1">{"'Sheet1'!$L$16"}</definedName>
    <definedName name="ksls" localSheetId="3" hidden="1">{"'Sheet1'!$L$16"}</definedName>
    <definedName name="ksls" localSheetId="4" hidden="1">{"'Sheet1'!$L$16"}</definedName>
    <definedName name="ksls" localSheetId="5" hidden="1">{"'Sheet1'!$L$16"}</definedName>
    <definedName name="ksls" localSheetId="7" hidden="1">{"'Sheet1'!$L$16"}</definedName>
    <definedName name="ksls" localSheetId="1" hidden="1">{"'Sheet1'!$L$16"}</definedName>
    <definedName name="ksls" localSheetId="6" hidden="1">{"'Sheet1'!$L$16"}</definedName>
    <definedName name="ksls" hidden="1">{"'Sheet1'!$L$16"}</definedName>
    <definedName name="KSTK" localSheetId="0">#REF!</definedName>
    <definedName name="KSTK">#REF!</definedName>
    <definedName name="ktc" localSheetId="0">#REF!</definedName>
    <definedName name="ktc" localSheetId="8">#REF!</definedName>
    <definedName name="ktc">#REF!</definedName>
    <definedName name="Kte" localSheetId="0">#REF!</definedName>
    <definedName name="Kte" localSheetId="8">#REF!</definedName>
    <definedName name="Kte">#REF!</definedName>
    <definedName name="KtraXau">'[81]Noisuy-LLL'!$C$1</definedName>
    <definedName name="KVC" localSheetId="0">#REF!</definedName>
    <definedName name="KVC" localSheetId="8">#REF!</definedName>
    <definedName name="KVC">#REF!</definedName>
    <definedName name="kvl">1.166</definedName>
    <definedName name="Kxc" localSheetId="0">#REF!</definedName>
    <definedName name="Kxc">#REF!</definedName>
    <definedName name="Kxp" localSheetId="0">#REF!</definedName>
    <definedName name="Kxp" localSheetId="8">#REF!</definedName>
    <definedName name="Kxp">#REF!</definedName>
    <definedName name="Ký_nép" localSheetId="0">#REF!</definedName>
    <definedName name="Ký_nép" localSheetId="8">#REF!</definedName>
    <definedName name="Ký_nép">#REF!</definedName>
    <definedName name="l" localSheetId="0" hidden="1">{"'Sheet1'!$L$16"}</definedName>
    <definedName name="l" localSheetId="8" hidden="1">{"'Sheet1'!$L$16"}</definedName>
    <definedName name="l" localSheetId="2" hidden="1">{"'Sheet1'!$L$16"}</definedName>
    <definedName name="l" localSheetId="3" hidden="1">{"'Sheet1'!$L$16"}</definedName>
    <definedName name="l" localSheetId="4" hidden="1">{"'Sheet1'!$L$16"}</definedName>
    <definedName name="l" localSheetId="5" hidden="1">{"'Sheet1'!$L$16"}</definedName>
    <definedName name="l" localSheetId="7" hidden="1">{"'Sheet1'!$L$16"}</definedName>
    <definedName name="l" localSheetId="1" hidden="1">{"'Sheet1'!$L$16"}</definedName>
    <definedName name="l" localSheetId="6" hidden="1">{"'Sheet1'!$L$16"}</definedName>
    <definedName name="l" hidden="1">{"'Sheet1'!$L$16"}</definedName>
    <definedName name="l_1" localSheetId="0">#REF!</definedName>
    <definedName name="l_1" localSheetId="8">#REF!</definedName>
    <definedName name="l_1">#REF!</definedName>
    <definedName name="L_mong" localSheetId="0">#REF!</definedName>
    <definedName name="L_mong" localSheetId="8">#REF!</definedName>
    <definedName name="L_mong">#REF!</definedName>
    <definedName name="l1d" localSheetId="0">#REF!</definedName>
    <definedName name="l1d" localSheetId="8">#REF!</definedName>
    <definedName name="l1d">#REF!</definedName>
    <definedName name="l2pa1" localSheetId="0" hidden="1">{"'Sheet1'!$L$16"}</definedName>
    <definedName name="l2pa1" localSheetId="2" hidden="1">{"'Sheet1'!$L$16"}</definedName>
    <definedName name="l2pa1" localSheetId="3" hidden="1">{"'Sheet1'!$L$16"}</definedName>
    <definedName name="l2pa1" localSheetId="4" hidden="1">{"'Sheet1'!$L$16"}</definedName>
    <definedName name="l2pa1" localSheetId="5" hidden="1">{"'Sheet1'!$L$16"}</definedName>
    <definedName name="l2pa1" localSheetId="7" hidden="1">{"'Sheet1'!$L$16"}</definedName>
    <definedName name="l2pa1" localSheetId="1" hidden="1">{"'Sheet1'!$L$16"}</definedName>
    <definedName name="l2pa1" localSheetId="6" hidden="1">{"'Sheet1'!$L$16"}</definedName>
    <definedName name="l2pa1" hidden="1">{"'Sheet1'!$L$16"}</definedName>
    <definedName name="L63x6">5800</definedName>
    <definedName name="Lab_tec" localSheetId="0">#REF!</definedName>
    <definedName name="Lab_tec" localSheetId="8">#REF!</definedName>
    <definedName name="Lab_tec">#REF!</definedName>
    <definedName name="LABEL" localSheetId="0">#REF!</definedName>
    <definedName name="LABEL" localSheetId="8">#REF!</definedName>
    <definedName name="LABEL">#REF!</definedName>
    <definedName name="Labour_cost" localSheetId="0">#REF!</definedName>
    <definedName name="Labour_cost" localSheetId="8">#REF!</definedName>
    <definedName name="Labour_cost">#REF!</definedName>
    <definedName name="Lac_tec" localSheetId="8">#REF!</definedName>
    <definedName name="Lac_tec">#REF!</definedName>
    <definedName name="Lai_Vay_DT">'[124]DI-ESTI'!$A$8:$R$489</definedName>
    <definedName name="Laivay" localSheetId="0">#REF!</definedName>
    <definedName name="Laivay" localSheetId="8">#REF!</definedName>
    <definedName name="Laivay">#REF!</definedName>
    <definedName name="lam" localSheetId="0" hidden="1">{"'Sheet1'!$L$16"}</definedName>
    <definedName name="lam" localSheetId="2" hidden="1">{"'Sheet1'!$L$16"}</definedName>
    <definedName name="lam" localSheetId="3" hidden="1">{"'Sheet1'!$L$16"}</definedName>
    <definedName name="lam" localSheetId="4" hidden="1">{"'Sheet1'!$L$16"}</definedName>
    <definedName name="lam" localSheetId="5" hidden="1">{"'Sheet1'!$L$16"}</definedName>
    <definedName name="lam" localSheetId="7" hidden="1">{"'Sheet1'!$L$16"}</definedName>
    <definedName name="lam" localSheetId="1" hidden="1">{"'Sheet1'!$L$16"}</definedName>
    <definedName name="lam" localSheetId="6" hidden="1">{"'Sheet1'!$L$16"}</definedName>
    <definedName name="lam" hidden="1">{"'Sheet1'!$L$16"}</definedName>
    <definedName name="lan" localSheetId="0" hidden="1">{#N/A,#N/A,TRUE,"BT M200 da 10x20"}</definedName>
    <definedName name="lan" localSheetId="8">#REF!</definedName>
    <definedName name="lan" localSheetId="2" hidden="1">{#N/A,#N/A,TRUE,"BT M200 da 10x20"}</definedName>
    <definedName name="lan" localSheetId="3" hidden="1">{#N/A,#N/A,TRUE,"BT M200 da 10x20"}</definedName>
    <definedName name="lan" localSheetId="4" hidden="1">{#N/A,#N/A,TRUE,"BT M200 da 10x20"}</definedName>
    <definedName name="lan" localSheetId="5" hidden="1">{#N/A,#N/A,TRUE,"BT M200 da 10x20"}</definedName>
    <definedName name="lan" localSheetId="7" hidden="1">{#N/A,#N/A,TRUE,"BT M200 da 10x20"}</definedName>
    <definedName name="lan" localSheetId="1" hidden="1">{#N/A,#N/A,TRUE,"BT M200 da 10x20"}</definedName>
    <definedName name="lan" localSheetId="6" hidden="1">{#N/A,#N/A,TRUE,"BT M200 da 10x20"}</definedName>
    <definedName name="lan" hidden="1">{#N/A,#N/A,TRUE,"BT M200 da 10x20"}</definedName>
    <definedName name="lancan" localSheetId="0">#REF!</definedName>
    <definedName name="lancan">#REF!</definedName>
    <definedName name="LandPreperationWage" localSheetId="0">#REF!</definedName>
    <definedName name="LandPreperationWage" localSheetId="8">#REF!</definedName>
    <definedName name="LandPreperationWage">#REF!</definedName>
    <definedName name="langson" localSheetId="0" hidden="1">{"'Sheet1'!$L$16"}</definedName>
    <definedName name="langson" localSheetId="8" hidden="1">{"'Sheet1'!$L$16"}</definedName>
    <definedName name="langson" localSheetId="2" hidden="1">{"'Sheet1'!$L$16"}</definedName>
    <definedName name="langson" localSheetId="3" hidden="1">{"'Sheet1'!$L$16"}</definedName>
    <definedName name="langson" localSheetId="4" hidden="1">{"'Sheet1'!$L$16"}</definedName>
    <definedName name="langson" localSheetId="5" hidden="1">{"'Sheet1'!$L$16"}</definedName>
    <definedName name="langson" localSheetId="7" hidden="1">{"'Sheet1'!$L$16"}</definedName>
    <definedName name="langson" localSheetId="1" hidden="1">{"'Sheet1'!$L$16"}</definedName>
    <definedName name="langson" localSheetId="6" hidden="1">{"'Sheet1'!$L$16"}</definedName>
    <definedName name="langson" hidden="1">{"'Sheet1'!$L$16"}</definedName>
    <definedName name="lanhto" localSheetId="0">#REF!</definedName>
    <definedName name="lanhto">#REF!</definedName>
    <definedName name="LanTrai" localSheetId="0">#REF!</definedName>
    <definedName name="LanTrai" localSheetId="8">#REF!</definedName>
    <definedName name="LanTrai">#REF!</definedName>
    <definedName name="lao_keo_dam_cau" localSheetId="0">#REF!</definedName>
    <definedName name="lao_keo_dam_cau" localSheetId="8">#REF!</definedName>
    <definedName name="lao_keo_dam_cau">#REF!</definedName>
    <definedName name="LAP_DAT_TBA" localSheetId="0">#REF!</definedName>
    <definedName name="LAP_DAT_TBA" localSheetId="8">#REF!</definedName>
    <definedName name="LAP_DAT_TBA">#REF!</definedName>
    <definedName name="Lap_dat_td">#REF!</definedName>
    <definedName name="lapa">'[6]CT Thang Mo'!$B$350:$H$350</definedName>
    <definedName name="lapb">'[6]CT Thang Mo'!$B$370:$H$370</definedName>
    <definedName name="lapc">'[6]CT Thang Mo'!$B$390:$H$390</definedName>
    <definedName name="LapDungDam" localSheetId="0">#REF!</definedName>
    <definedName name="LapDungDam" localSheetId="8">#REF!</definedName>
    <definedName name="LapDungDam">#REF!</definedName>
    <definedName name="laptram" localSheetId="0">#REF!</definedName>
    <definedName name="laptram" localSheetId="8">#REF!</definedName>
    <definedName name="laptram">#REF!</definedName>
    <definedName name="lapvo">#N/A</definedName>
    <definedName name="Last_Row" localSheetId="0">IF([0]!Values_Entered,Header_Row+[0]!Number_of_Payments,Header_Row)</definedName>
    <definedName name="Last_Row">#N/A</definedName>
    <definedName name="Lb" localSheetId="0">#REF!</definedName>
    <definedName name="Lb" localSheetId="8">#REF!</definedName>
    <definedName name="Lb">#REF!</definedName>
    <definedName name="lb1." localSheetId="0">'[43]So lieu chung'!#REF!</definedName>
    <definedName name="lb1." localSheetId="8">'[43]So lieu chung'!#REF!</definedName>
    <definedName name="lb1.">'[43]So lieu chung'!#REF!</definedName>
    <definedName name="lb2." localSheetId="0">'[43]So lieu chung'!#REF!</definedName>
    <definedName name="lb2." localSheetId="8">'[43]So lieu chung'!#REF!</definedName>
    <definedName name="lb2.">'[43]So lieu chung'!#REF!</definedName>
    <definedName name="Lban" localSheetId="0">#REF!</definedName>
    <definedName name="Lban" localSheetId="8">#REF!</definedName>
    <definedName name="Lban">#REF!</definedName>
    <definedName name="LBR" localSheetId="0">#REF!</definedName>
    <definedName name="LBR" localSheetId="8">#REF!</definedName>
    <definedName name="LBR">#REF!</definedName>
    <definedName name="LBS_22">107800000</definedName>
    <definedName name="lc" localSheetId="0" hidden="1">{"'Sheet1'!$L$16"}</definedName>
    <definedName name="lc" localSheetId="2" hidden="1">{"'Sheet1'!$L$16"}</definedName>
    <definedName name="lc" localSheetId="3" hidden="1">{"'Sheet1'!$L$16"}</definedName>
    <definedName name="lc" localSheetId="4" hidden="1">{"'Sheet1'!$L$16"}</definedName>
    <definedName name="lc" localSheetId="5" hidden="1">{"'Sheet1'!$L$16"}</definedName>
    <definedName name="lc" localSheetId="7" hidden="1">{"'Sheet1'!$L$16"}</definedName>
    <definedName name="lc" localSheetId="1" hidden="1">{"'Sheet1'!$L$16"}</definedName>
    <definedName name="lc" localSheetId="6" hidden="1">{"'Sheet1'!$L$16"}</definedName>
    <definedName name="lc" hidden="1">{"'Sheet1'!$L$16"}</definedName>
    <definedName name="LC_TOTAL" localSheetId="8">'[101]BOQ-1'!#REF!</definedName>
    <definedName name="LC_TOTAL">'[101]BOQ-1'!#REF!</definedName>
    <definedName name="LC5_total" localSheetId="0">#REF!</definedName>
    <definedName name="LC5_total" localSheetId="8">#REF!</definedName>
    <definedName name="LC5_total">#REF!</definedName>
    <definedName name="LC6_total" localSheetId="0">#REF!</definedName>
    <definedName name="LC6_total" localSheetId="8">#REF!</definedName>
    <definedName name="LC6_total">#REF!</definedName>
    <definedName name="LCB" localSheetId="0">#REF!</definedName>
    <definedName name="LCB" localSheetId="8">#REF!</definedName>
    <definedName name="LCB">#REF!</definedName>
    <definedName name="lcc" localSheetId="8">#REF!</definedName>
    <definedName name="lcc">#REF!</definedName>
    <definedName name="lcd" localSheetId="8">#REF!</definedName>
    <definedName name="lcd">#REF!</definedName>
    <definedName name="LCN">'[107]GVL-NC-M'!$A$90:$F$119</definedName>
    <definedName name="Lcot" localSheetId="0">#REF!</definedName>
    <definedName name="Lcot" localSheetId="8">#REF!</definedName>
    <definedName name="Lcot">#REF!</definedName>
    <definedName name="Lct" localSheetId="0">#REF!</definedName>
    <definedName name="Lct" localSheetId="8">#REF!</definedName>
    <definedName name="Lct">#REF!</definedName>
    <definedName name="LDAM" localSheetId="0">#REF!</definedName>
    <definedName name="LDAM" localSheetId="8">#REF!</definedName>
    <definedName name="LDAM">#REF!</definedName>
    <definedName name="Ldatcat" localSheetId="8">#REF!</definedName>
    <definedName name="Ldatcat">#REF!</definedName>
    <definedName name="Ldi" localSheetId="8">#REF!</definedName>
    <definedName name="Ldi">#REF!</definedName>
    <definedName name="LDIM" localSheetId="8">#REF!</definedName>
    <definedName name="LDIM">#REF!</definedName>
    <definedName name="Ldinh" localSheetId="8">#REF!</definedName>
    <definedName name="Ldinh">#REF!</definedName>
    <definedName name="Lf" localSheetId="0">'[72]Check C'!#REF!</definedName>
    <definedName name="Lf" localSheetId="8">'[72]Check C'!#REF!</definedName>
    <definedName name="Lf">'[72]Check C'!#REF!</definedName>
    <definedName name="Lg" localSheetId="0">#REF!</definedName>
    <definedName name="Lg" localSheetId="8">#REF!</definedName>
    <definedName name="Lg">#REF!</definedName>
    <definedName name="LG_CB_N1" localSheetId="0">#REF!</definedName>
    <definedName name="LG_CB_N1" localSheetId="8">#REF!</definedName>
    <definedName name="LG_CB_N1">#REF!</definedName>
    <definedName name="LH" localSheetId="0">[49]Pier!$E$230:$E$235</definedName>
    <definedName name="lh" localSheetId="8">#REF!</definedName>
    <definedName name="lh">#REF!</definedName>
    <definedName name="LHD">[49]Pier!$E$272:$E$277</definedName>
    <definedName name="LHDS">[49]Pier!$E$284:$E$289</definedName>
    <definedName name="LHS">[49]Pier!$E$218:$E$223</definedName>
    <definedName name="LIET_KE_VI_TRI_DZ0.4KV" localSheetId="0">#REF!</definedName>
    <definedName name="LIET_KE_VI_TRI_DZ0.4KV" localSheetId="8">#REF!</definedName>
    <definedName name="LIET_KE_VI_TRI_DZ0.4KV">#REF!</definedName>
    <definedName name="LIET_KE_VI_TRI_DZ22KV" localSheetId="0">#REF!</definedName>
    <definedName name="LIET_KE_VI_TRI_DZ22KV" localSheetId="8">#REF!</definedName>
    <definedName name="LIET_KE_VI_TRI_DZ22KV">#REF!</definedName>
    <definedName name="line15" localSheetId="0">#REF!</definedName>
    <definedName name="line15" localSheetId="8">#REF!</definedName>
    <definedName name="line15">#REF!</definedName>
    <definedName name="linh" localSheetId="0" hidden="1">{"'Sheet1'!$L$16"}</definedName>
    <definedName name="linh" localSheetId="2" hidden="1">{"'Sheet1'!$L$16"}</definedName>
    <definedName name="linh" localSheetId="3" hidden="1">{"'Sheet1'!$L$16"}</definedName>
    <definedName name="linh" localSheetId="4" hidden="1">{"'Sheet1'!$L$16"}</definedName>
    <definedName name="linh" localSheetId="5" hidden="1">{"'Sheet1'!$L$16"}</definedName>
    <definedName name="linh" localSheetId="7" hidden="1">{"'Sheet1'!$L$16"}</definedName>
    <definedName name="linh" localSheetId="1" hidden="1">{"'Sheet1'!$L$16"}</definedName>
    <definedName name="linh" localSheetId="6" hidden="1">{"'Sheet1'!$L$16"}</definedName>
    <definedName name="linh" hidden="1">{"'Sheet1'!$L$16"}</definedName>
    <definedName name="lk" localSheetId="0" hidden="1">{"'Sheet1'!$L$16"}</definedName>
    <definedName name="LK" localSheetId="8">#REF!</definedName>
    <definedName name="lk" hidden="1">#REF!</definedName>
    <definedName name="LK.T2" localSheetId="0">#REF!</definedName>
    <definedName name="LK.T2" localSheetId="8">#REF!</definedName>
    <definedName name="LK.T2">#REF!</definedName>
    <definedName name="LK.T3" localSheetId="0">#REF!</definedName>
    <definedName name="LK.T3" localSheetId="8">#REF!</definedName>
    <definedName name="LK.T3">#REF!</definedName>
    <definedName name="LK.T4" localSheetId="8">#REF!</definedName>
    <definedName name="LK.T4">#REF!</definedName>
    <definedName name="LK.T5" localSheetId="8">#REF!</definedName>
    <definedName name="LK.T5">#REF!</definedName>
    <definedName name="LK.T6" localSheetId="8">#REF!</definedName>
    <definedName name="LK.T6">#REF!</definedName>
    <definedName name="LK_hathe" localSheetId="8">#REF!</definedName>
    <definedName name="LK_hathe">#REF!</definedName>
    <definedName name="LKHT" localSheetId="0">#REF!</definedName>
    <definedName name="LKHT" localSheetId="8">#REF!</definedName>
    <definedName name="LKHT">#REF!</definedName>
    <definedName name="lkl" localSheetId="0" hidden="1">{"'Sheet1'!$L$16"}</definedName>
    <definedName name="lkl" hidden="1">{"'Sheet1'!$L$16"}</definedName>
    <definedName name="LKVT" localSheetId="8">[125]CT1!#REF!</definedName>
    <definedName name="LKVT">[125]CT1!#REF!</definedName>
    <definedName name="LL">[49]Pier!$D$230:$D$235</definedName>
    <definedName name="LLD">[49]Pier!$D$272:$D$277</definedName>
    <definedName name="LLDS">[49]Pier!$D$284:$D$289</definedName>
    <definedName name="llllllllll" localSheetId="0">#REF!</definedName>
    <definedName name="llllllllll" localSheetId="8">#REF!</definedName>
    <definedName name="llllllllll">#REF!</definedName>
    <definedName name="LLS">[49]Pier!$D$218:$D$223</definedName>
    <definedName name="Lmk" localSheetId="0">#REF!</definedName>
    <definedName name="Lmk" localSheetId="8">#REF!</definedName>
    <definedName name="Lmk">#REF!</definedName>
    <definedName name="Lmong" localSheetId="0">#REF!</definedName>
    <definedName name="Lmong" localSheetId="8">#REF!</definedName>
    <definedName name="Lmong">#REF!</definedName>
    <definedName name="Lms" localSheetId="0">#REF!</definedName>
    <definedName name="Lms" localSheetId="8">#REF!</definedName>
    <definedName name="Lms">#REF!</definedName>
    <definedName name="Lmt" localSheetId="8">#REF!</definedName>
    <definedName name="Lmt">#REF!</definedName>
    <definedName name="LMU" localSheetId="8">#REF!</definedName>
    <definedName name="LMU">#REF!</definedName>
    <definedName name="LMUSelected" localSheetId="8">#REF!</definedName>
    <definedName name="LMUSelected">#REF!</definedName>
    <definedName name="LN" localSheetId="8">#REF!</definedName>
    <definedName name="LN">#REF!</definedName>
    <definedName name="Lnsc" localSheetId="8">#REF!</definedName>
    <definedName name="Lnsc">#REF!</definedName>
    <definedName name="lntt" localSheetId="8">#REF!</definedName>
    <definedName name="lntt">#REF!</definedName>
    <definedName name="LoadData" localSheetId="8">#REF!</definedName>
    <definedName name="LoadData">#REF!</definedName>
    <definedName name="LoadingData" localSheetId="8">#REF!</definedName>
    <definedName name="LoadingData">#REF!</definedName>
    <definedName name="Loai" localSheetId="8">#REF!</definedName>
    <definedName name="Loai">#REF!</definedName>
    <definedName name="LoÁi_BQL" localSheetId="8">#REF!</definedName>
    <definedName name="LoÁi_BQL">#REF!</definedName>
    <definedName name="LoÁi_CT" localSheetId="8">#REF!</definedName>
    <definedName name="LoÁi_CT">#REF!</definedName>
    <definedName name="LOAI_DUONG" localSheetId="8">#REF!</definedName>
    <definedName name="LOAI_DUONG">#REF!</definedName>
    <definedName name="Loai_TD" localSheetId="8">#REF!</definedName>
    <definedName name="Loai_TD">#REF!</definedName>
    <definedName name="Loaiday">[126]LoaiDay!$B$3:$D$10</definedName>
    <definedName name="loaitai" localSheetId="0">#REF!</definedName>
    <definedName name="loaitai" localSheetId="8">#REF!</definedName>
    <definedName name="loaitai">#REF!</definedName>
    <definedName name="loaitai1" localSheetId="0">#REF!</definedName>
    <definedName name="loaitai1" localSheetId="8">#REF!</definedName>
    <definedName name="loaitai1">#REF!</definedName>
    <definedName name="loaitai2" localSheetId="0">#REF!</definedName>
    <definedName name="loaitai2" localSheetId="8">#REF!</definedName>
    <definedName name="loaitai2">#REF!</definedName>
    <definedName name="LoaixeH" localSheetId="8">#REF!</definedName>
    <definedName name="LoaixeH">#REF!</definedName>
    <definedName name="LoaixeXB" localSheetId="8">#REF!</definedName>
    <definedName name="LoaixeXB">#REF!</definedName>
    <definedName name="LOCATION">[55]LEGEND!$D$7</definedName>
    <definedName name="lón1" localSheetId="0">#REF!</definedName>
    <definedName name="lón1" localSheetId="8">#REF!</definedName>
    <definedName name="lón1">#REF!</definedName>
    <definedName name="lón4" localSheetId="0">#REF!</definedName>
    <definedName name="lón4" localSheetId="8">#REF!</definedName>
    <definedName name="lón4">#REF!</definedName>
    <definedName name="long" localSheetId="0">#REF!</definedName>
    <definedName name="long" localSheetId="8">#REF!</definedName>
    <definedName name="long">#REF!</definedName>
    <definedName name="LOOP" localSheetId="8">#REF!</definedName>
    <definedName name="LOOP">#REF!</definedName>
    <definedName name="Loss_tec" localSheetId="8">#REF!</definedName>
    <definedName name="Loss_tec">#REF!</definedName>
    <definedName name="Lp">[91]Abutment!$O$9</definedName>
    <definedName name="LPTDDT" localSheetId="0">#REF!</definedName>
    <definedName name="LPTDDT" localSheetId="8">#REF!</definedName>
    <definedName name="LPTDDT">#REF!</definedName>
    <definedName name="LPTDTK" localSheetId="0">#REF!</definedName>
    <definedName name="LPTDTK" localSheetId="8">#REF!</definedName>
    <definedName name="LPTDTK">#REF!</definedName>
    <definedName name="LRMC" localSheetId="0">#REF!</definedName>
    <definedName name="LRMC" localSheetId="8">#REF!</definedName>
    <definedName name="LRMC">#REF!</definedName>
    <definedName name="lrung" localSheetId="8">#REF!</definedName>
    <definedName name="lrung">#REF!</definedName>
    <definedName name="ls" localSheetId="0">[91]Abutment!#REF!</definedName>
    <definedName name="Ls" localSheetId="8">#REF!</definedName>
    <definedName name="Ls">#REF!</definedName>
    <definedName name="lsp" localSheetId="0">[91]Abutment!#REF!</definedName>
    <definedName name="lsp" localSheetId="8">[91]Abutment!#REF!</definedName>
    <definedName name="lsp">[91]Abutment!#REF!</definedName>
    <definedName name="lsr" localSheetId="0">[91]Abutment!#REF!</definedName>
    <definedName name="lsr">[91]Abutment!#REF!</definedName>
    <definedName name="lss" localSheetId="0">[91]Abutment!#REF!</definedName>
    <definedName name="lss">[91]Abutment!#REF!</definedName>
    <definedName name="Lt">[49]Pier!$G$55</definedName>
    <definedName name="lt1." localSheetId="0">'[43]So lieu chung'!#REF!</definedName>
    <definedName name="lt1." localSheetId="8">'[43]So lieu chung'!#REF!</definedName>
    <definedName name="lt1.">'[43]So lieu chung'!#REF!</definedName>
    <definedName name="lt2." localSheetId="0">'[43]So lieu chung'!#REF!</definedName>
    <definedName name="lt2." localSheetId="8">'[43]So lieu chung'!#REF!</definedName>
    <definedName name="lt2.">'[43]So lieu chung'!#REF!</definedName>
    <definedName name="Lthan" localSheetId="0">#REF!</definedName>
    <definedName name="Lthan" localSheetId="8">#REF!</definedName>
    <definedName name="Lthan">#REF!</definedName>
    <definedName name="ltre" localSheetId="0">#REF!</definedName>
    <definedName name="ltre" localSheetId="8">#REF!</definedName>
    <definedName name="ltre">#REF!</definedName>
    <definedName name="Ltt" localSheetId="0">'[42]Xuly Data'!#REF!</definedName>
    <definedName name="Ltt" localSheetId="8">#REF!</definedName>
    <definedName name="Ltt">#REF!</definedName>
    <definedName name="Luanthanh" localSheetId="8">#REF!</definedName>
    <definedName name="Luanthanh">#REF!</definedName>
    <definedName name="luc" localSheetId="0" hidden="1">{"'Sheet1'!$L$16"}</definedName>
    <definedName name="luc" localSheetId="2" hidden="1">{"'Sheet1'!$L$16"}</definedName>
    <definedName name="luc" localSheetId="3" hidden="1">{"'Sheet1'!$L$16"}</definedName>
    <definedName name="luc" localSheetId="4" hidden="1">{"'Sheet1'!$L$16"}</definedName>
    <definedName name="luc" localSheetId="5" hidden="1">{"'Sheet1'!$L$16"}</definedName>
    <definedName name="luc" localSheetId="7" hidden="1">{"'Sheet1'!$L$16"}</definedName>
    <definedName name="luc" localSheetId="1" hidden="1">{"'Sheet1'!$L$16"}</definedName>
    <definedName name="luc" localSheetId="6" hidden="1">{"'Sheet1'!$L$16"}</definedName>
    <definedName name="luc" hidden="1">{"'Sheet1'!$L$16"}</definedName>
    <definedName name="luoichanrac" localSheetId="0">#REF!</definedName>
    <definedName name="luoichanrac" localSheetId="8">#REF!</definedName>
    <definedName name="luoichanrac">#REF!</definedName>
    <definedName name="luong" localSheetId="0">#REF!</definedName>
    <definedName name="luong" localSheetId="8">#REF!</definedName>
    <definedName name="luong">#REF!</definedName>
    <definedName name="Luong_Cu">[127]B!$D$2</definedName>
    <definedName name="Luong_Moi">[127]B!$D$3</definedName>
    <definedName name="luuthong" localSheetId="0">#REF!</definedName>
    <definedName name="luuthong" localSheetId="8">#REF!</definedName>
    <definedName name="luuthong">#REF!</definedName>
    <definedName name="Luy.ke.30.11" localSheetId="0">#REF!</definedName>
    <definedName name="Luy.ke.30.11" localSheetId="8">#REF!</definedName>
    <definedName name="Luy.ke.30.11">#REF!</definedName>
    <definedName name="Luy.ke.31.10" localSheetId="0">#REF!</definedName>
    <definedName name="Luy.ke.31.10" localSheetId="8">#REF!</definedName>
    <definedName name="Luy.ke.31.10">#REF!</definedName>
    <definedName name="Luyen">[81]Function!$C$1</definedName>
    <definedName name="lv">'[92]Work-Condition'!$B$10</definedName>
    <definedName name="lv.">'[92]Work-Condition'!$B$10</definedName>
    <definedName name="lv.." localSheetId="0">#REF!</definedName>
    <definedName name="lv.." localSheetId="8">#REF!</definedName>
    <definedName name="lv..">#REF!</definedName>
    <definedName name="lVC" localSheetId="0">#REF!</definedName>
    <definedName name="lVC" localSheetId="8">#REF!</definedName>
    <definedName name="lVC">#REF!</definedName>
    <definedName name="lvo" localSheetId="0" hidden="1">{"'Sheet1'!$L$16"}</definedName>
    <definedName name="lvo" hidden="1">{"'Sheet1'!$L$16"}</definedName>
    <definedName name="lvr">'[92]Work-Condition'!$C$10</definedName>
    <definedName name="lvr.">'[92]Work-Condition'!$C$10</definedName>
    <definedName name="lvr.." localSheetId="0">#REF!</definedName>
    <definedName name="lvr.." localSheetId="8">#REF!</definedName>
    <definedName name="lvr..">#REF!</definedName>
    <definedName name="lvt" localSheetId="0">#REF!</definedName>
    <definedName name="lvt" localSheetId="8">#REF!</definedName>
    <definedName name="lvt">#REF!</definedName>
    <definedName name="Lx" localSheetId="0">#REF!</definedName>
    <definedName name="Lx" localSheetId="8">#REF!</definedName>
    <definedName name="Lx">#REF!</definedName>
    <definedName name="LX100N" localSheetId="8">#REF!</definedName>
    <definedName name="LX100N">#REF!</definedName>
    <definedName name="m" localSheetId="0" hidden="1">{"'Sheet1'!$L$16"}</definedName>
    <definedName name="m" localSheetId="8">#REF!</definedName>
    <definedName name="m" localSheetId="2" hidden="1">{"'Sheet1'!$L$16"}</definedName>
    <definedName name="m" localSheetId="3" hidden="1">{"'Sheet1'!$L$16"}</definedName>
    <definedName name="m" localSheetId="4" hidden="1">{"'Sheet1'!$L$16"}</definedName>
    <definedName name="m" localSheetId="5" hidden="1">{"'Sheet1'!$L$16"}</definedName>
    <definedName name="m" localSheetId="7" hidden="1">{"'Sheet1'!$L$16"}</definedName>
    <definedName name="m" localSheetId="1" hidden="1">{"'Sheet1'!$L$16"}</definedName>
    <definedName name="m" localSheetId="6" hidden="1">{"'Sheet1'!$L$16"}</definedName>
    <definedName name="m" hidden="1">{"'Sheet1'!$L$16"}</definedName>
    <definedName name="m_1" localSheetId="8">[68]Input!#REF!</definedName>
    <definedName name="m_1">[68]Input!#REF!</definedName>
    <definedName name="m_2" localSheetId="0">[68]Input!#REF!</definedName>
    <definedName name="m_2" localSheetId="8">#REF!</definedName>
    <definedName name="m_2">#REF!</definedName>
    <definedName name="m_3">[68]Input!#REF!</definedName>
    <definedName name="m_4">[68]Input!#REF!</definedName>
    <definedName name="M_CSCT" localSheetId="0">#REF!</definedName>
    <definedName name="M_CSCT" localSheetId="8">#REF!</definedName>
    <definedName name="M_CSCT">#REF!</definedName>
    <definedName name="M_TD" localSheetId="0">#REF!</definedName>
    <definedName name="M_TD" localSheetId="8">#REF!</definedName>
    <definedName name="M_TD">#REF!</definedName>
    <definedName name="M0.4" localSheetId="0">#REF!</definedName>
    <definedName name="M0.4" localSheetId="8">#REF!</definedName>
    <definedName name="M0.4">#REF!</definedName>
    <definedName name="M10.1" localSheetId="0">'[128]Giai trinh'!#REF!</definedName>
    <definedName name="M10.1" localSheetId="8">'[128]Giai trinh'!#REF!</definedName>
    <definedName name="M10.1">'[128]Giai trinh'!#REF!</definedName>
    <definedName name="M10.1a" localSheetId="0">'[128]Giai trinh'!#REF!</definedName>
    <definedName name="M10.1a">'[128]Giai trinh'!#REF!</definedName>
    <definedName name="M10.2" localSheetId="0">'[128]Giai trinh'!#REF!</definedName>
    <definedName name="M10.2">'[128]Giai trinh'!#REF!</definedName>
    <definedName name="M10.2a" localSheetId="0">'[128]Giai trinh'!#REF!</definedName>
    <definedName name="M10.2a">'[128]Giai trinh'!#REF!</definedName>
    <definedName name="m102bnnc">'[23]lam-moi'!#REF!</definedName>
    <definedName name="m102bnvl">'[23]lam-moi'!#REF!</definedName>
    <definedName name="m10aamtc">'[23]t-h HA THE'!#REF!</definedName>
    <definedName name="m10aanc">'[23]lam-moi'!#REF!</definedName>
    <definedName name="m10aavl">'[23]lam-moi'!#REF!</definedName>
    <definedName name="m10anc">'[23]lam-moi'!#REF!</definedName>
    <definedName name="m10avl">'[23]lam-moi'!#REF!</definedName>
    <definedName name="m10banc">'[23]lam-moi'!#REF!</definedName>
    <definedName name="m10bavl">'[23]lam-moi'!#REF!</definedName>
    <definedName name="m122bnnc">'[23]lam-moi'!#REF!</definedName>
    <definedName name="m122bnvl">'[23]lam-moi'!#REF!</definedName>
    <definedName name="m12aanc">'[23]lam-moi'!#REF!</definedName>
    <definedName name="m12aavl">'[23]lam-moi'!#REF!</definedName>
    <definedName name="m12anc">'[23]lam-moi'!#REF!</definedName>
    <definedName name="m12avl">'[23]lam-moi'!#REF!</definedName>
    <definedName name="M12ba3p" localSheetId="0">#REF!</definedName>
    <definedName name="M12ba3p" localSheetId="8">#REF!</definedName>
    <definedName name="M12ba3p">#REF!</definedName>
    <definedName name="m12banc" localSheetId="0">'[23]lam-moi'!#REF!</definedName>
    <definedName name="m12banc" localSheetId="8">'[23]lam-moi'!#REF!</definedName>
    <definedName name="m12banc">'[23]lam-moi'!#REF!</definedName>
    <definedName name="m12bavl" localSheetId="8">'[23]lam-moi'!#REF!</definedName>
    <definedName name="m12bavl">'[23]lam-moi'!#REF!</definedName>
    <definedName name="M12bb1p" localSheetId="0">#REF!</definedName>
    <definedName name="M12bb1p" localSheetId="8">#REF!</definedName>
    <definedName name="M12bb1p">#REF!</definedName>
    <definedName name="m12bbnc" localSheetId="0">'[23]lam-moi'!#REF!</definedName>
    <definedName name="m12bbnc" localSheetId="8">'[23]lam-moi'!#REF!</definedName>
    <definedName name="m12bbnc">'[23]lam-moi'!#REF!</definedName>
    <definedName name="m12bbvl" localSheetId="8">'[23]lam-moi'!#REF!</definedName>
    <definedName name="m12bbvl">'[23]lam-moi'!#REF!</definedName>
    <definedName name="M12bnnc" localSheetId="8">'[23]#REF'!#REF!</definedName>
    <definedName name="M12bnnc">'[23]#REF'!#REF!</definedName>
    <definedName name="M12bnvl" localSheetId="8">'[23]#REF'!#REF!</definedName>
    <definedName name="M12bnvl">'[23]#REF'!#REF!</definedName>
    <definedName name="M12cbnc" localSheetId="0">#REF!</definedName>
    <definedName name="M12cbnc" localSheetId="8">#REF!</definedName>
    <definedName name="M12cbnc">#REF!</definedName>
    <definedName name="M12cbvl" localSheetId="0">#REF!</definedName>
    <definedName name="M12cbvl" localSheetId="8">#REF!</definedName>
    <definedName name="M12cbvl">#REF!</definedName>
    <definedName name="m142bnnc" localSheetId="0">'[23]lam-moi'!#REF!</definedName>
    <definedName name="m142bnnc" localSheetId="8">'[23]lam-moi'!#REF!</definedName>
    <definedName name="m142bnnc">'[23]lam-moi'!#REF!</definedName>
    <definedName name="m142bnvl" localSheetId="0">'[23]lam-moi'!#REF!</definedName>
    <definedName name="m142bnvl" localSheetId="8">'[23]lam-moi'!#REF!</definedName>
    <definedName name="m142bnvl">'[23]lam-moi'!#REF!</definedName>
    <definedName name="M14bb1p" localSheetId="0">#REF!</definedName>
    <definedName name="M14bb1p" localSheetId="8">#REF!</definedName>
    <definedName name="M14bb1p">#REF!</definedName>
    <definedName name="m14bbnc" localSheetId="0">'[23]lam-moi'!#REF!</definedName>
    <definedName name="m14bbnc" localSheetId="8">'[23]lam-moi'!#REF!</definedName>
    <definedName name="m14bbnc">'[23]lam-moi'!#REF!</definedName>
    <definedName name="M14bbvc" localSheetId="0">'[23]CHITIET VL-NC-TT -1p'!#REF!</definedName>
    <definedName name="M14bbvc" localSheetId="8">'[23]CHITIET VL-NC-TT -1p'!#REF!</definedName>
    <definedName name="M14bbvc">'[23]CHITIET VL-NC-TT -1p'!#REF!</definedName>
    <definedName name="m14bbvl" localSheetId="8">'[23]lam-moi'!#REF!</definedName>
    <definedName name="m14bbvl">'[23]lam-moi'!#REF!</definedName>
    <definedName name="M2H" localSheetId="0">#REF!</definedName>
    <definedName name="M2H" localSheetId="8">#REF!</definedName>
    <definedName name="M2H">#REF!</definedName>
    <definedName name="M8a" localSheetId="0">'[23]THPDMoi  (2)'!#REF!</definedName>
    <definedName name="M8a">'[23]THPDMoi  (2)'!#REF!</definedName>
    <definedName name="M8aa">'[23]THPDMoi  (2)'!#REF!</definedName>
    <definedName name="m8aanc" localSheetId="0">#REF!</definedName>
    <definedName name="m8aanc" localSheetId="8">#REF!</definedName>
    <definedName name="m8aanc">#REF!</definedName>
    <definedName name="m8aavl" localSheetId="0">#REF!</definedName>
    <definedName name="m8aavl" localSheetId="8">#REF!</definedName>
    <definedName name="m8aavl">#REF!</definedName>
    <definedName name="m8amtc" localSheetId="0">'[23]t-h HA THE'!#REF!</definedName>
    <definedName name="m8amtc" localSheetId="8">'[23]t-h HA THE'!#REF!</definedName>
    <definedName name="m8amtc">'[23]t-h HA THE'!#REF!</definedName>
    <definedName name="m8anc" localSheetId="0">'[23]lam-moi'!#REF!</definedName>
    <definedName name="m8anc" localSheetId="8">'[23]lam-moi'!#REF!</definedName>
    <definedName name="m8anc">'[23]lam-moi'!#REF!</definedName>
    <definedName name="m8avl" localSheetId="8">'[23]lam-moi'!#REF!</definedName>
    <definedName name="m8avl">'[23]lam-moi'!#REF!</definedName>
    <definedName name="ma">[129]SCT!$I$1:$I$65536</definedName>
    <definedName name="Mã_CT_Data">[75]DATA!$A$2:$A$3022</definedName>
    <definedName name="Mã_quan_hệ_NS">[75]DATA!$B$2:$B$1275</definedName>
    <definedName name="Ma3pnc" localSheetId="0">#REF!</definedName>
    <definedName name="Ma3pnc" localSheetId="8">#REF!</definedName>
    <definedName name="Ma3pnc">#REF!</definedName>
    <definedName name="Ma3pvl" localSheetId="0">#REF!</definedName>
    <definedName name="Ma3pvl" localSheetId="8">#REF!</definedName>
    <definedName name="Ma3pvl">#REF!</definedName>
    <definedName name="Maa3pnc" localSheetId="0">#REF!</definedName>
    <definedName name="Maa3pnc" localSheetId="8">#REF!</definedName>
    <definedName name="Maa3pnc">#REF!</definedName>
    <definedName name="Maa3pvl" localSheetId="8">#REF!</definedName>
    <definedName name="Maa3pvl">#REF!</definedName>
    <definedName name="macbt" localSheetId="8">#REF!</definedName>
    <definedName name="macbt">#REF!</definedName>
    <definedName name="MACRO" localSheetId="8">#REF!</definedName>
    <definedName name="MACRO">#REF!</definedName>
    <definedName name="Macro2" localSheetId="8">#REF!</definedName>
    <definedName name="Macro2">#REF!</definedName>
    <definedName name="MACTANG_BD" localSheetId="8">#REF!</definedName>
    <definedName name="MACTANG_BD">#REF!</definedName>
    <definedName name="MACTANG_HT_BD" localSheetId="8">#REF!</definedName>
    <definedName name="MACTANG_HT_BD">#REF!</definedName>
    <definedName name="MACTANG_HT_KT" localSheetId="8">#REF!</definedName>
    <definedName name="MACTANG_HT_KT">#REF!</definedName>
    <definedName name="MACTANG_KT" localSheetId="8">#REF!</definedName>
    <definedName name="MACTANG_KT">#REF!</definedName>
    <definedName name="MAG" localSheetId="8">#REF!</definedName>
    <definedName name="MAG">#REF!</definedName>
    <definedName name="mahang" localSheetId="8">#REF!</definedName>
    <definedName name="mahang">#REF!</definedName>
    <definedName name="mahang_k_n" localSheetId="8">#REF!</definedName>
    <definedName name="mahang_k_n">#REF!</definedName>
    <definedName name="mahang_th" localSheetId="8">#REF!</definedName>
    <definedName name="mahang_th">#REF!</definedName>
    <definedName name="mahang_tondk" localSheetId="8">#REF!</definedName>
    <definedName name="mahang_tondk">#REF!</definedName>
    <definedName name="MaHaRangNam" localSheetId="8">#REF!</definedName>
    <definedName name="MaHaRangNam">#REF!</definedName>
    <definedName name="MaHaRangTuan" localSheetId="8">#REF!</definedName>
    <definedName name="MaHaRangTuan">#REF!</definedName>
    <definedName name="mahieu" localSheetId="8">#REF!</definedName>
    <definedName name="mahieu">#REF!</definedName>
    <definedName name="mai" localSheetId="0" hidden="1">{"'Sheet1'!$L$16"}</definedName>
    <definedName name="mai" localSheetId="2" hidden="1">{"'Sheet1'!$L$16"}</definedName>
    <definedName name="mai" localSheetId="3" hidden="1">{"'Sheet1'!$L$16"}</definedName>
    <definedName name="mai" localSheetId="4" hidden="1">{"'Sheet1'!$L$16"}</definedName>
    <definedName name="mai" localSheetId="5" hidden="1">{"'Sheet1'!$L$16"}</definedName>
    <definedName name="mai" localSheetId="7" hidden="1">{"'Sheet1'!$L$16"}</definedName>
    <definedName name="mai" localSheetId="1" hidden="1">{"'Sheet1'!$L$16"}</definedName>
    <definedName name="mai" localSheetId="6" hidden="1">{"'Sheet1'!$L$16"}</definedName>
    <definedName name="mai" hidden="1">{"'Sheet1'!$L$16"}</definedName>
    <definedName name="MAJ_CON_EQP" localSheetId="0">#REF!</definedName>
    <definedName name="MAJ_CON_EQP" localSheetId="8">#REF!</definedName>
    <definedName name="MAJ_CON_EQP">#REF!</definedName>
    <definedName name="MaMay_Q" localSheetId="0">#REF!</definedName>
    <definedName name="MaMay_Q" localSheetId="8">#REF!</definedName>
    <definedName name="MaMay_Q">#REF!</definedName>
    <definedName name="mangay" localSheetId="0">#REF!</definedName>
    <definedName name="mangay" localSheetId="8">#REF!</definedName>
    <definedName name="mangay">#REF!</definedName>
    <definedName name="mat">[111]Tke!$T$7:$AP$75</definedName>
    <definedName name="Mat_cau" localSheetId="0">#REF!</definedName>
    <definedName name="Mat_cau" localSheetId="8">#REF!</definedName>
    <definedName name="Mat_cau">#REF!</definedName>
    <definedName name="matbang" localSheetId="0" hidden="1">{"'Sheet1'!$L$16"}</definedName>
    <definedName name="matbang" localSheetId="2" hidden="1">{"'Sheet1'!$L$16"}</definedName>
    <definedName name="matbang" localSheetId="3" hidden="1">{"'Sheet1'!$L$16"}</definedName>
    <definedName name="matbang" localSheetId="4" hidden="1">{"'Sheet1'!$L$16"}</definedName>
    <definedName name="matbang" localSheetId="5" hidden="1">{"'Sheet1'!$L$16"}</definedName>
    <definedName name="matbang" localSheetId="7" hidden="1">{"'Sheet1'!$L$16"}</definedName>
    <definedName name="matbang" localSheetId="1" hidden="1">{"'Sheet1'!$L$16"}</definedName>
    <definedName name="matbang" localSheetId="6" hidden="1">{"'Sheet1'!$L$16"}</definedName>
    <definedName name="matbang" hidden="1">{"'Sheet1'!$L$16"}</definedName>
    <definedName name="mathang" localSheetId="0">#REF!</definedName>
    <definedName name="mathang" localSheetId="8">#REF!</definedName>
    <definedName name="mathang">#REF!</definedName>
    <definedName name="MaThanhToanNB" localSheetId="8">#REF!</definedName>
    <definedName name="MaThanhToanNB">#REF!</definedName>
    <definedName name="matien">[129]SCT!$O$1:$O$65536</definedName>
    <definedName name="matit" localSheetId="0">[79]gvl!$Q$69</definedName>
    <definedName name="matit" localSheetId="8">#REF!</definedName>
    <definedName name="matit">#REF!</definedName>
    <definedName name="MaTuan" localSheetId="0">#REF!</definedName>
    <definedName name="MaTuan" localSheetId="8">#REF!</definedName>
    <definedName name="MaTuan">#REF!</definedName>
    <definedName name="mau" localSheetId="0">[39]Revenue!#REF!</definedName>
    <definedName name="mau" localSheetId="8">[39]Revenue!#REF!</definedName>
    <definedName name="mau">[39]Revenue!#REF!</definedName>
    <definedName name="MAVANKHUON" localSheetId="0">#REF!</definedName>
    <definedName name="MAVANKHUON" localSheetId="8">#REF!</definedName>
    <definedName name="MAVANKHUON">#REF!</definedName>
    <definedName name="MaViet" localSheetId="0">#REF!</definedName>
    <definedName name="MaViet" localSheetId="8">#REF!</definedName>
    <definedName name="MaViet">#REF!</definedName>
    <definedName name="MAVL">'[82]PT VATTU'!$G$4:$G$451</definedName>
    <definedName name="MAVLTHDN" localSheetId="0">#REF!</definedName>
    <definedName name="MAVLTHDN" localSheetId="8">#REF!</definedName>
    <definedName name="MAVLTHDN">#REF!</definedName>
    <definedName name="MAVTTT">'[82]Dutoan KL'!$A$5:$A$580</definedName>
    <definedName name="maybua" localSheetId="0">#REF!</definedName>
    <definedName name="maybua" localSheetId="8">#REF!</definedName>
    <definedName name="maybua">#REF!</definedName>
    <definedName name="maycay" localSheetId="0">#REF!</definedName>
    <definedName name="maycay" localSheetId="8">#REF!</definedName>
    <definedName name="maycay">#REF!</definedName>
    <definedName name="maykhoan" localSheetId="0">#REF!</definedName>
    <definedName name="maykhoan" localSheetId="8">#REF!</definedName>
    <definedName name="maykhoan">#REF!</definedName>
    <definedName name="maythepnaphl" localSheetId="8">#REF!</definedName>
    <definedName name="maythepnaphl">#REF!</definedName>
    <definedName name="mayui" localSheetId="8">#REF!</definedName>
    <definedName name="mayui">#REF!</definedName>
    <definedName name="mayui110" localSheetId="8">#REF!</definedName>
    <definedName name="mayui110">#REF!</definedName>
    <definedName name="mb" localSheetId="8">#REF!</definedName>
    <definedName name="mb">#REF!</definedName>
    <definedName name="Mba1p" localSheetId="8">#REF!</definedName>
    <definedName name="Mba1p">#REF!</definedName>
    <definedName name="Mba3p" localSheetId="8">#REF!</definedName>
    <definedName name="Mba3p">#REF!</definedName>
    <definedName name="mbangtai10" localSheetId="8">#REF!</definedName>
    <definedName name="mbangtai10">#REF!</definedName>
    <definedName name="mbangtai100" localSheetId="8">#REF!</definedName>
    <definedName name="mbangtai100">#REF!</definedName>
    <definedName name="mbangtai15" localSheetId="8">#REF!</definedName>
    <definedName name="mbangtai15">#REF!</definedName>
    <definedName name="mbangtai150" localSheetId="8">#REF!</definedName>
    <definedName name="mbangtai150">#REF!</definedName>
    <definedName name="mbangtai25" localSheetId="8">#REF!</definedName>
    <definedName name="mbangtai25">#REF!</definedName>
    <definedName name="Mbb3p" localSheetId="8">#REF!</definedName>
    <definedName name="Mbb3p">#REF!</definedName>
    <definedName name="Mbn1p" localSheetId="8">#REF!</definedName>
    <definedName name="Mbn1p">#REF!</definedName>
    <definedName name="mbnc" localSheetId="0">'[23]lam-moi'!#REF!</definedName>
    <definedName name="mbnc" localSheetId="8">'[23]lam-moi'!#REF!</definedName>
    <definedName name="mbnc">'[23]lam-moi'!#REF!</definedName>
    <definedName name="mbombtth50" localSheetId="0">#REF!</definedName>
    <definedName name="mbombtth50" localSheetId="8">#REF!</definedName>
    <definedName name="mbombtth50">#REF!</definedName>
    <definedName name="mbombtth60" localSheetId="0">#REF!</definedName>
    <definedName name="mbombtth60" localSheetId="8">#REF!</definedName>
    <definedName name="mbombtth60">#REF!</definedName>
    <definedName name="mbomdien0.55" localSheetId="0">#REF!</definedName>
    <definedName name="mbomdien0.55" localSheetId="8">#REF!</definedName>
    <definedName name="mbomdien0.55">#REF!</definedName>
    <definedName name="mbomdien0.75" localSheetId="8">#REF!</definedName>
    <definedName name="mbomdien0.75">#REF!</definedName>
    <definedName name="mbomdien1.1" localSheetId="8">#REF!</definedName>
    <definedName name="mbomdien1.1">#REF!</definedName>
    <definedName name="mbomdien1.5" localSheetId="8">#REF!</definedName>
    <definedName name="mbomdien1.5">#REF!</definedName>
    <definedName name="mbomdien10" localSheetId="8">#REF!</definedName>
    <definedName name="mbomdien10">#REF!</definedName>
    <definedName name="mbomdien113" localSheetId="8">#REF!</definedName>
    <definedName name="mbomdien113">#REF!</definedName>
    <definedName name="mbomdien14" localSheetId="8">#REF!</definedName>
    <definedName name="mbomdien14">#REF!</definedName>
    <definedName name="mbomdien2" localSheetId="8">#REF!</definedName>
    <definedName name="mbomdien2">#REF!</definedName>
    <definedName name="mbomdien2.8" localSheetId="8">#REF!</definedName>
    <definedName name="mbomdien2.8">#REF!</definedName>
    <definedName name="mbomdien20" localSheetId="8">#REF!</definedName>
    <definedName name="mbomdien20">#REF!</definedName>
    <definedName name="mbomdien22" localSheetId="8">#REF!</definedName>
    <definedName name="mbomdien22">#REF!</definedName>
    <definedName name="mbomdien28" localSheetId="8">#REF!</definedName>
    <definedName name="mbomdien28">#REF!</definedName>
    <definedName name="mbomdien30" localSheetId="8">#REF!</definedName>
    <definedName name="mbomdien30">#REF!</definedName>
    <definedName name="mbomdien4" localSheetId="8">#REF!</definedName>
    <definedName name="mbomdien4">#REF!</definedName>
    <definedName name="mbomdien4.5" localSheetId="8">#REF!</definedName>
    <definedName name="mbomdien4.5">#REF!</definedName>
    <definedName name="mbomdien40" localSheetId="8">#REF!</definedName>
    <definedName name="mbomdien40">#REF!</definedName>
    <definedName name="mbomdien50" localSheetId="8">#REF!</definedName>
    <definedName name="mbomdien50">#REF!</definedName>
    <definedName name="mbomdien55" localSheetId="8">#REF!</definedName>
    <definedName name="mbomdien55">#REF!</definedName>
    <definedName name="mbomdien7" localSheetId="8">#REF!</definedName>
    <definedName name="mbomdien7">#REF!</definedName>
    <definedName name="mbomdien75" localSheetId="8">#REF!</definedName>
    <definedName name="mbomdien75">#REF!</definedName>
    <definedName name="mbomth10" localSheetId="8">#REF!</definedName>
    <definedName name="mbomth10">#REF!</definedName>
    <definedName name="mbomth100" localSheetId="8">#REF!</definedName>
    <definedName name="mbomth100">#REF!</definedName>
    <definedName name="mbomth15" localSheetId="8">#REF!</definedName>
    <definedName name="mbomth15">#REF!</definedName>
    <definedName name="mbomth150" localSheetId="8">#REF!</definedName>
    <definedName name="mbomth150">#REF!</definedName>
    <definedName name="mbomth20" localSheetId="8">#REF!</definedName>
    <definedName name="mbomth20">#REF!</definedName>
    <definedName name="mbomth37" localSheetId="8">#REF!</definedName>
    <definedName name="mbomth37">#REF!</definedName>
    <definedName name="mbomth45" localSheetId="8">#REF!</definedName>
    <definedName name="mbomth45">#REF!</definedName>
    <definedName name="mbomth5" localSheetId="8">#REF!</definedName>
    <definedName name="mbomth5">#REF!</definedName>
    <definedName name="mbomth5.5" localSheetId="8">#REF!</definedName>
    <definedName name="mbomth5.5">#REF!</definedName>
    <definedName name="mbomth7" localSheetId="8">#REF!</definedName>
    <definedName name="mbomth7">#REF!</definedName>
    <definedName name="mbomth7.5" localSheetId="8">#REF!</definedName>
    <definedName name="mbomth7.5">#REF!</definedName>
    <definedName name="mbomth75" localSheetId="8">#REF!</definedName>
    <definedName name="mbomth75">#REF!</definedName>
    <definedName name="mbomthxang3" localSheetId="8">#REF!</definedName>
    <definedName name="mbomthxang3">#REF!</definedName>
    <definedName name="mbomthxang4" localSheetId="8">#REF!</definedName>
    <definedName name="mbomthxang4">#REF!</definedName>
    <definedName name="mbomthxang6" localSheetId="8">#REF!</definedName>
    <definedName name="mbomthxang6">#REF!</definedName>
    <definedName name="mbomthxang7" localSheetId="8">#REF!</definedName>
    <definedName name="mbomthxang7">#REF!</definedName>
    <definedName name="mbomthxang8" localSheetId="8">#REF!</definedName>
    <definedName name="mbomthxang8">#REF!</definedName>
    <definedName name="mbomvua2" localSheetId="8">#REF!</definedName>
    <definedName name="mbomvua2">#REF!</definedName>
    <definedName name="mbomvua4" localSheetId="8">#REF!</definedName>
    <definedName name="mbomvua4">#REF!</definedName>
    <definedName name="mbomvua6" localSheetId="8">#REF!</definedName>
    <definedName name="mbomvua6">#REF!</definedName>
    <definedName name="mbomvua9" localSheetId="8">#REF!</definedName>
    <definedName name="mbomvua9">#REF!</definedName>
    <definedName name="MBT" localSheetId="8">#REF!</definedName>
    <definedName name="MBT">#REF!</definedName>
    <definedName name="Mbtong" localSheetId="8">#REF!</definedName>
    <definedName name="Mbtong">#REF!</definedName>
    <definedName name="mbuacankhi1.5" localSheetId="8">#REF!</definedName>
    <definedName name="mbuacankhi1.5">#REF!</definedName>
    <definedName name="mbuadcocnoi2.5" localSheetId="8">#REF!</definedName>
    <definedName name="mbuadcocnoi2.5">#REF!</definedName>
    <definedName name="mbuadray1.2" localSheetId="8">#REF!</definedName>
    <definedName name="mbuadray1.2">#REF!</definedName>
    <definedName name="mbuadray1.8" localSheetId="8">#REF!</definedName>
    <definedName name="mbuadray1.8">#REF!</definedName>
    <definedName name="mbuadray2.2" localSheetId="8">#REF!</definedName>
    <definedName name="mbuadray2.2">#REF!</definedName>
    <definedName name="mbuadray2.5" localSheetId="8">#REF!</definedName>
    <definedName name="mbuadray2.5">#REF!</definedName>
    <definedName name="mbuadray3.5" localSheetId="8">#REF!</definedName>
    <definedName name="mbuadray3.5">#REF!</definedName>
    <definedName name="mbuarung170" localSheetId="8">#REF!</definedName>
    <definedName name="mbuarung170">#REF!</definedName>
    <definedName name="mbuarung40" localSheetId="8">#REF!</definedName>
    <definedName name="mbuarung40">#REF!</definedName>
    <definedName name="mbuarung50" localSheetId="8">#REF!</definedName>
    <definedName name="mbuarung50">#REF!</definedName>
    <definedName name="mbuarungccatth60" localSheetId="8">#REF!</definedName>
    <definedName name="mbuarungccatth60">#REF!</definedName>
    <definedName name="mbuathbx0.6" localSheetId="8">#REF!</definedName>
    <definedName name="mbuathbx0.6">#REF!</definedName>
    <definedName name="mbuathbx1.2" localSheetId="8">#REF!</definedName>
    <definedName name="mbuathbx1.2">#REF!</definedName>
    <definedName name="mbuathbx1.8" localSheetId="8">#REF!</definedName>
    <definedName name="mbuathbx1.8">#REF!</definedName>
    <definedName name="mbuathbx3.5" localSheetId="8">#REF!</definedName>
    <definedName name="mbuathbx3.5">#REF!</definedName>
    <definedName name="mbuathbx4.5" localSheetId="8">#REF!</definedName>
    <definedName name="mbuathbx4.5">#REF!</definedName>
    <definedName name="mbvl" localSheetId="0">'[23]lam-moi'!#REF!</definedName>
    <definedName name="mbvl" localSheetId="8">'[23]lam-moi'!#REF!</definedName>
    <definedName name="mbvl">'[23]lam-moi'!#REF!</definedName>
    <definedName name="mc" localSheetId="0">#REF!</definedName>
    <definedName name="mc" localSheetId="8">#REF!</definedName>
    <definedName name="mc">#REF!</definedName>
    <definedName name="mc1.5" localSheetId="0">#REF!</definedName>
    <definedName name="mc1.5" localSheetId="8">#REF!</definedName>
    <definedName name="mc1.5">#REF!</definedName>
    <definedName name="mc1.5s7" localSheetId="0">#REF!</definedName>
    <definedName name="mc1.5s7" localSheetId="8">#REF!</definedName>
    <definedName name="mc1.5s7">#REF!</definedName>
    <definedName name="mcambactham1" localSheetId="8">#REF!</definedName>
    <definedName name="mcambactham1">#REF!</definedName>
    <definedName name="mcano30" localSheetId="8">#REF!</definedName>
    <definedName name="mcano30">#REF!</definedName>
    <definedName name="mcano75" localSheetId="8">#REF!</definedName>
    <definedName name="mcano75">#REF!</definedName>
    <definedName name="mcap1g10" localSheetId="8">#REF!</definedName>
    <definedName name="mcap1g10">#REF!</definedName>
    <definedName name="mcap1g16" localSheetId="8">#REF!</definedName>
    <definedName name="mcap1g16">#REF!</definedName>
    <definedName name="mcap1g25" localSheetId="8">#REF!</definedName>
    <definedName name="mcap1g25">#REF!</definedName>
    <definedName name="mcap1g9" localSheetId="8">#REF!</definedName>
    <definedName name="mcap1g9">#REF!</definedName>
    <definedName name="mcatdot2.8" localSheetId="8">#REF!</definedName>
    <definedName name="mcatdot2.8">#REF!</definedName>
    <definedName name="mcatong5" localSheetId="8">#REF!</definedName>
    <definedName name="mcatong5">#REF!</definedName>
    <definedName name="mcatton15" localSheetId="8">#REF!</definedName>
    <definedName name="mcatton15">#REF!</definedName>
    <definedName name="mcatuonthep5" localSheetId="8">#REF!</definedName>
    <definedName name="mcatuonthep5">#REF!</definedName>
    <definedName name="mcaulongmon10" localSheetId="8">#REF!</definedName>
    <definedName name="mcaulongmon10">#REF!</definedName>
    <definedName name="mcaulongmon30" localSheetId="8">#REF!</definedName>
    <definedName name="mcaulongmon30">#REF!</definedName>
    <definedName name="mcaulongmon60" localSheetId="8">#REF!</definedName>
    <definedName name="mcaulongmon60">#REF!</definedName>
    <definedName name="mcauray20" localSheetId="8">#REF!</definedName>
    <definedName name="mcauray20">#REF!</definedName>
    <definedName name="mcauray25" localSheetId="8">#REF!</definedName>
    <definedName name="mcauray25">#REF!</definedName>
    <definedName name="mcayxoidk108" localSheetId="8">#REF!</definedName>
    <definedName name="mcayxoidk108">#REF!</definedName>
    <definedName name="mcayxoidk60" localSheetId="8">#REF!</definedName>
    <definedName name="mcayxoidk60">#REF!</definedName>
    <definedName name="mcayxoidk80" localSheetId="8">#REF!</definedName>
    <definedName name="mcayxoidk80">#REF!</definedName>
    <definedName name="mcbt" localSheetId="8">#REF!</definedName>
    <definedName name="mcbt">#REF!</definedName>
    <definedName name="mccaubh10" localSheetId="8">#REF!</definedName>
    <definedName name="mccaubh10">#REF!</definedName>
    <definedName name="mccaubh16" localSheetId="8">#REF!</definedName>
    <definedName name="mccaubh16">#REF!</definedName>
    <definedName name="mccaubh25" localSheetId="8">#REF!</definedName>
    <definedName name="mccaubh25">#REF!</definedName>
    <definedName name="mccaubh3" localSheetId="8">#REF!</definedName>
    <definedName name="mccaubh3">#REF!</definedName>
    <definedName name="mccaubh4" localSheetId="8">#REF!</definedName>
    <definedName name="mccaubh4">#REF!</definedName>
    <definedName name="mccaubh40" localSheetId="8">#REF!</definedName>
    <definedName name="mccaubh40">#REF!</definedName>
    <definedName name="mccaubh5" localSheetId="8">#REF!</definedName>
    <definedName name="mccaubh5">#REF!</definedName>
    <definedName name="mccaubh6" localSheetId="8">#REF!</definedName>
    <definedName name="mccaubh6">#REF!</definedName>
    <definedName name="mccaubh65" localSheetId="8">#REF!</definedName>
    <definedName name="mccaubh65">#REF!</definedName>
    <definedName name="mccaubh7" localSheetId="8">#REF!</definedName>
    <definedName name="mccaubh7">#REF!</definedName>
    <definedName name="mccaubh8" localSheetId="8">#REF!</definedName>
    <definedName name="mccaubh8">#REF!</definedName>
    <definedName name="mccaubh90" localSheetId="8">#REF!</definedName>
    <definedName name="mccaubh90">#REF!</definedName>
    <definedName name="mccaubx10" localSheetId="8">#REF!</definedName>
    <definedName name="mccaubx10">#REF!</definedName>
    <definedName name="mccaubx100" localSheetId="8">#REF!</definedName>
    <definedName name="mccaubx100">#REF!</definedName>
    <definedName name="mccaubx16" localSheetId="8">#REF!</definedName>
    <definedName name="mccaubx16">#REF!</definedName>
    <definedName name="mccaubx25" localSheetId="8">#REF!</definedName>
    <definedName name="mccaubx25">#REF!</definedName>
    <definedName name="mccaubx28" localSheetId="8">#REF!</definedName>
    <definedName name="mccaubx28">#REF!</definedName>
    <definedName name="mccaubx40" localSheetId="8">#REF!</definedName>
    <definedName name="mccaubx40">#REF!</definedName>
    <definedName name="mccaubx5" localSheetId="8">#REF!</definedName>
    <definedName name="mccaubx5">#REF!</definedName>
    <definedName name="mccaubx50" localSheetId="8">#REF!</definedName>
    <definedName name="mccaubx50">#REF!</definedName>
    <definedName name="mccaubx63" localSheetId="8">#REF!</definedName>
    <definedName name="mccaubx63">#REF!</definedName>
    <definedName name="mccaubx7" localSheetId="8">#REF!</definedName>
    <definedName name="mccaubx7">#REF!</definedName>
    <definedName name="mccauladam60" localSheetId="8">#REF!</definedName>
    <definedName name="mccauladam60">#REF!</definedName>
    <definedName name="mccaunoi100" localSheetId="8">#REF!</definedName>
    <definedName name="mccaunoi100">#REF!</definedName>
    <definedName name="mccaunoi30" localSheetId="8">#REF!</definedName>
    <definedName name="mccaunoi30">#REF!</definedName>
    <definedName name="mccauthap10" localSheetId="8">#REF!</definedName>
    <definedName name="mccauthap10">#REF!</definedName>
    <definedName name="mccauthap12" localSheetId="8">#REF!</definedName>
    <definedName name="mccauthap12">#REF!</definedName>
    <definedName name="mccauthap15" localSheetId="8">#REF!</definedName>
    <definedName name="mccauthap15">#REF!</definedName>
    <definedName name="mccauthap20" localSheetId="8">#REF!</definedName>
    <definedName name="mccauthap20">#REF!</definedName>
    <definedName name="mccauthap25" localSheetId="8">#REF!</definedName>
    <definedName name="mccauthap25">#REF!</definedName>
    <definedName name="mccauthap3" localSheetId="8">#REF!</definedName>
    <definedName name="mccauthap3">#REF!</definedName>
    <definedName name="mccauthap30" localSheetId="8">#REF!</definedName>
    <definedName name="mccauthap30">#REF!</definedName>
    <definedName name="mccauthap40" localSheetId="8">#REF!</definedName>
    <definedName name="mccauthap40">#REF!</definedName>
    <definedName name="mccauthap5" localSheetId="8">#REF!</definedName>
    <definedName name="mccauthap5">#REF!</definedName>
    <definedName name="mccauthap50" localSheetId="8">#REF!</definedName>
    <definedName name="mccauthap50">#REF!</definedName>
    <definedName name="mccauthap8" localSheetId="8">#REF!</definedName>
    <definedName name="mccauthap8">#REF!</definedName>
    <definedName name="mccautnhi0.5" localSheetId="8">#REF!</definedName>
    <definedName name="mccautnhi0.5">#REF!</definedName>
    <definedName name="mcgd" localSheetId="8">#REF!</definedName>
    <definedName name="mcgd">#REF!</definedName>
    <definedName name="mcgds7" localSheetId="8">#REF!</definedName>
    <definedName name="mcgds7">#REF!</definedName>
    <definedName name="Mcom_I" localSheetId="8">#REF!</definedName>
    <definedName name="Mcom_I">#REF!</definedName>
    <definedName name="mcuakl1.7" localSheetId="8">#REF!</definedName>
    <definedName name="mcuakl1.7">#REF!</definedName>
    <definedName name="mdamban0.4" localSheetId="8">#REF!</definedName>
    <definedName name="mdamban0.4">#REF!</definedName>
    <definedName name="mdamban0.6" localSheetId="8">#REF!</definedName>
    <definedName name="mdamban0.6">#REF!</definedName>
    <definedName name="mdamban0.8" localSheetId="8">#REF!</definedName>
    <definedName name="mdamban0.8">#REF!</definedName>
    <definedName name="mdamban1" localSheetId="8">#REF!</definedName>
    <definedName name="mdamban1">#REF!</definedName>
    <definedName name="mdambhdkbx12.5" localSheetId="8">#REF!</definedName>
    <definedName name="mdambhdkbx12.5">#REF!</definedName>
    <definedName name="mdambhdkbx18" localSheetId="8">#REF!</definedName>
    <definedName name="mdambhdkbx18">#REF!</definedName>
    <definedName name="mdambhdkbx25" localSheetId="8">#REF!</definedName>
    <definedName name="mdambhdkbx25">#REF!</definedName>
    <definedName name="mdambhdkbx26.5" localSheetId="8">#REF!</definedName>
    <definedName name="mdambhdkbx26.5">#REF!</definedName>
    <definedName name="mdambhdkbx9" localSheetId="8">#REF!</definedName>
    <definedName name="mdambhdkbx9">#REF!</definedName>
    <definedName name="mdambhth16" localSheetId="8">#REF!</definedName>
    <definedName name="mdambhth16">#REF!</definedName>
    <definedName name="mdambhth17.5" localSheetId="8">#REF!</definedName>
    <definedName name="mdambhth17.5">#REF!</definedName>
    <definedName name="mdambhth25" localSheetId="8">#REF!</definedName>
    <definedName name="mdambhth25">#REF!</definedName>
    <definedName name="mdambthepth10" localSheetId="8">#REF!</definedName>
    <definedName name="mdambthepth10">#REF!</definedName>
    <definedName name="mdambthepth12.2" localSheetId="8">#REF!</definedName>
    <definedName name="mdambthepth12.2">#REF!</definedName>
    <definedName name="mdambthepth13" localSheetId="8">#REF!</definedName>
    <definedName name="mdambthepth13">#REF!</definedName>
    <definedName name="mdambthepth14.5" localSheetId="8">#REF!</definedName>
    <definedName name="mdambthepth14.5">#REF!</definedName>
    <definedName name="mdambthepth15.5" localSheetId="8">#REF!</definedName>
    <definedName name="mdambthepth15.5">#REF!</definedName>
    <definedName name="mdambthepth8.5" localSheetId="8">#REF!</definedName>
    <definedName name="mdambthepth8.5">#REF!</definedName>
    <definedName name="mdamcanh1" localSheetId="8">#REF!</definedName>
    <definedName name="mdamcanh1">#REF!</definedName>
    <definedName name="mdamccdk5.5" localSheetId="8">#REF!</definedName>
    <definedName name="mdamccdk5.5">#REF!</definedName>
    <definedName name="mdamccdk9" localSheetId="8">#REF!</definedName>
    <definedName name="mdamccdk9">#REF!</definedName>
    <definedName name="mdamdatct60" localSheetId="8">#REF!</definedName>
    <definedName name="mdamdatct60">#REF!</definedName>
    <definedName name="mdamdatct80" localSheetId="8">#REF!</definedName>
    <definedName name="mdamdatct80">#REF!</definedName>
    <definedName name="mdamdui0.6" localSheetId="8">#REF!</definedName>
    <definedName name="mdamdui0.6">#REF!</definedName>
    <definedName name="mdamdui0.8" localSheetId="8">#REF!</definedName>
    <definedName name="mdamdui0.8">#REF!</definedName>
    <definedName name="mdamdui1" localSheetId="8">#REF!</definedName>
    <definedName name="mdamdui1">#REF!</definedName>
    <definedName name="mdamdui1.5" localSheetId="8">#REF!</definedName>
    <definedName name="mdamdui1.5">#REF!</definedName>
    <definedName name="mdamdui2.8" localSheetId="8">#REF!</definedName>
    <definedName name="mdamdui2.8">#REF!</definedName>
    <definedName name="mdamrung15" localSheetId="8">#REF!</definedName>
    <definedName name="mdamrung15">#REF!</definedName>
    <definedName name="mdamrung18" localSheetId="8">#REF!</definedName>
    <definedName name="mdamrung18">#REF!</definedName>
    <definedName name="mdamrung8" localSheetId="8">#REF!</definedName>
    <definedName name="mdamrung8">#REF!</definedName>
    <definedName name="mdao1gbh0.15" localSheetId="8">#REF!</definedName>
    <definedName name="mdao1gbh0.15">#REF!</definedName>
    <definedName name="mdao1gbh0.25" localSheetId="8">#REF!</definedName>
    <definedName name="mdao1gbh0.25">#REF!</definedName>
    <definedName name="mdao1gbh0.30" localSheetId="8">#REF!</definedName>
    <definedName name="mdao1gbh0.30">#REF!</definedName>
    <definedName name="mdao1gbh0.35" localSheetId="8">#REF!</definedName>
    <definedName name="mdao1gbh0.35">#REF!</definedName>
    <definedName name="mdao1gbh0.40" localSheetId="8">#REF!</definedName>
    <definedName name="mdao1gbh0.40">#REF!</definedName>
    <definedName name="mdao1gbh0.65" localSheetId="8">#REF!</definedName>
    <definedName name="mdao1gbh0.65">#REF!</definedName>
    <definedName name="mdao1gbh0.75" localSheetId="8">#REF!</definedName>
    <definedName name="mdao1gbh0.75">#REF!</definedName>
    <definedName name="mdao1gbh1.25" localSheetId="8">#REF!</definedName>
    <definedName name="mdao1gbh1.25">#REF!</definedName>
    <definedName name="mdao1gbx0.22" localSheetId="8">#REF!</definedName>
    <definedName name="mdao1gbx0.22">#REF!</definedName>
    <definedName name="mdao1gbx0.25" localSheetId="8">#REF!</definedName>
    <definedName name="mdao1gbx0.25">#REF!</definedName>
    <definedName name="mdao1gbx0.30" localSheetId="8">#REF!</definedName>
    <definedName name="mdao1gbx0.30">#REF!</definedName>
    <definedName name="mdao1gbx0.35" localSheetId="8">#REF!</definedName>
    <definedName name="mdao1gbx0.35">#REF!</definedName>
    <definedName name="mdao1gbx0.40" localSheetId="8">#REF!</definedName>
    <definedName name="mdao1gbx0.40">#REF!</definedName>
    <definedName name="mdao1gbx0.50" localSheetId="8">#REF!</definedName>
    <definedName name="mdao1gbx0.50">#REF!</definedName>
    <definedName name="mdao1gbx0.65" localSheetId="8">#REF!</definedName>
    <definedName name="mdao1gbx0.65">#REF!</definedName>
    <definedName name="mdao1gbx1.00" localSheetId="8">#REF!</definedName>
    <definedName name="mdao1gbx1.00">#REF!</definedName>
    <definedName name="mdao1gbx1.20" localSheetId="8">#REF!</definedName>
    <definedName name="mdao1gbx1.20">#REF!</definedName>
    <definedName name="mdao1gbx1.25" localSheetId="8">#REF!</definedName>
    <definedName name="mdao1gbx1.25">#REF!</definedName>
    <definedName name="mdao1gbx1.60" localSheetId="8">#REF!</definedName>
    <definedName name="mdao1gbx1.60">#REF!</definedName>
    <definedName name="mdao1gbx2.00" localSheetId="8">#REF!</definedName>
    <definedName name="mdao1gbx2.00">#REF!</definedName>
    <definedName name="mdao1gbx2.50" localSheetId="8">#REF!</definedName>
    <definedName name="mdao1gbx2.50">#REF!</definedName>
    <definedName name="mdao1gbx4.00" localSheetId="8">#REF!</definedName>
    <definedName name="mdao1gbx4.00">#REF!</definedName>
    <definedName name="mdao1gbx4.60" localSheetId="8">#REF!</definedName>
    <definedName name="mdao1gbx4.60">#REF!</definedName>
    <definedName name="mdao1gbx5.00" localSheetId="8">#REF!</definedName>
    <definedName name="mdao1gbx5.00">#REF!</definedName>
    <definedName name="MDBT" localSheetId="8">#REF!</definedName>
    <definedName name="MDBT">#REF!</definedName>
    <definedName name="Mdls" localSheetId="8">#REF!</definedName>
    <definedName name="Mdls">#REF!</definedName>
    <definedName name="Mdls_" localSheetId="8">#REF!</definedName>
    <definedName name="Mdls_">#REF!</definedName>
    <definedName name="Mdnc" localSheetId="8">#REF!</definedName>
    <definedName name="Mdnc">#REF!</definedName>
    <definedName name="MDT" localSheetId="0">'[128]Giai trinh'!#REF!</definedName>
    <definedName name="MDT" localSheetId="8">#REF!</definedName>
    <definedName name="MDT">#REF!</definedName>
    <definedName name="MDTa" localSheetId="0">'[128]Giai trinh'!#REF!</definedName>
    <definedName name="MDTa" localSheetId="8">'[128]Giai trinh'!#REF!</definedName>
    <definedName name="MDTa">'[128]Giai trinh'!#REF!</definedName>
    <definedName name="me" localSheetId="0">#REF!</definedName>
    <definedName name="me" localSheetId="8">#REF!</definedName>
    <definedName name="me">#REF!</definedName>
    <definedName name="Mè_A1" localSheetId="0">#REF!</definedName>
    <definedName name="Mè_A1" localSheetId="8">#REF!</definedName>
    <definedName name="Mè_A1">#REF!</definedName>
    <definedName name="Mè_A2" localSheetId="0">#REF!</definedName>
    <definedName name="Mè_A2" localSheetId="8">#REF!</definedName>
    <definedName name="Mè_A2">#REF!</definedName>
    <definedName name="MENU1" localSheetId="8">#REF!</definedName>
    <definedName name="MENU1">#REF!</definedName>
    <definedName name="MENUVIEW" localSheetId="8">#REF!</definedName>
    <definedName name="MENUVIEW">#REF!</definedName>
    <definedName name="mepcocsau1" localSheetId="8">#REF!</definedName>
    <definedName name="mepcocsau1">#REF!</definedName>
    <definedName name="mepcoctr100" localSheetId="8">#REF!</definedName>
    <definedName name="mepcoctr100">#REF!</definedName>
    <definedName name="mepcoctr60" localSheetId="8">#REF!</definedName>
    <definedName name="mepcoctr60">#REF!</definedName>
    <definedName name="MESSAGE" localSheetId="8">#REF!</definedName>
    <definedName name="MESSAGE">#REF!</definedName>
    <definedName name="MESSAGE1" localSheetId="8">#REF!</definedName>
    <definedName name="MESSAGE1">#REF!</definedName>
    <definedName name="MESSAGE2" localSheetId="8">#REF!</definedName>
    <definedName name="MESSAGE2">#REF!</definedName>
    <definedName name="METAL" localSheetId="8">#REF!</definedName>
    <definedName name="METAL">#REF!</definedName>
    <definedName name="MF" localSheetId="0">'[1]COAT&amp;WRAP-QIOT-#3'!#REF!</definedName>
    <definedName name="MF" localSheetId="8">'[1]COAT&amp;WRAP-QIOT-#3'!#REF!</definedName>
    <definedName name="MF">'[1]COAT&amp;WRAP-QIOT-#3'!#REF!</definedName>
    <definedName name="mg" localSheetId="0">[68]Input!#REF!</definedName>
    <definedName name="mg" localSheetId="8">[68]Input!#REF!</definedName>
    <definedName name="mg">[68]Input!#REF!</definedName>
    <definedName name="MG_A" localSheetId="0">#REF!</definedName>
    <definedName name="MG_A" localSheetId="8">#REF!</definedName>
    <definedName name="MG_A">#REF!</definedName>
    <definedName name="mg1." localSheetId="0">[68]Input!#REF!</definedName>
    <definedName name="mg1." localSheetId="8">[68]Input!#REF!</definedName>
    <definedName name="mg1.">[68]Input!#REF!</definedName>
    <definedName name="mg2." localSheetId="0">[68]Input!#REF!</definedName>
    <definedName name="mg2." localSheetId="8">[68]Input!#REF!</definedName>
    <definedName name="mg2.">[68]Input!#REF!</definedName>
    <definedName name="mh" localSheetId="0">#REF!</definedName>
    <definedName name="mh" localSheetId="8">#REF!</definedName>
    <definedName name="mh">#REF!</definedName>
    <definedName name="mh0" localSheetId="0">#REF!</definedName>
    <definedName name="mh0" localSheetId="8">#REF!</definedName>
    <definedName name="mh0">#REF!</definedName>
    <definedName name="mhan1chieu40" localSheetId="0">#REF!</definedName>
    <definedName name="mhan1chieu40" localSheetId="8">#REF!</definedName>
    <definedName name="mhan1chieu40">#REF!</definedName>
    <definedName name="mhan1chieu50" localSheetId="8">#REF!</definedName>
    <definedName name="mhan1chieu50">#REF!</definedName>
    <definedName name="mhancatnuoc124" localSheetId="8">#REF!</definedName>
    <definedName name="mhancatnuoc124">#REF!</definedName>
    <definedName name="mhand10.2" localSheetId="8">#REF!</definedName>
    <definedName name="mhand10.2">#REF!</definedName>
    <definedName name="mhand27.5" localSheetId="8">#REF!</definedName>
    <definedName name="mhand27.5">#REF!</definedName>
    <definedName name="mhand4" localSheetId="8">#REF!</definedName>
    <definedName name="mhand4">#REF!</definedName>
    <definedName name="mhanhoi1000" localSheetId="8">#REF!</definedName>
    <definedName name="mhanhoi1000">#REF!</definedName>
    <definedName name="mhanhoi2000" localSheetId="8">#REF!</definedName>
    <definedName name="mhanhoi2000">#REF!</definedName>
    <definedName name="mhanxang20" localSheetId="8">#REF!</definedName>
    <definedName name="mhanxang20">#REF!</definedName>
    <definedName name="mhanxang9" localSheetId="8">#REF!</definedName>
    <definedName name="mhanxang9">#REF!</definedName>
    <definedName name="mhanxchieu23" localSheetId="8">#REF!</definedName>
    <definedName name="mhanxchieu23">#REF!</definedName>
    <definedName name="mhanxchieu29.2" localSheetId="8">#REF!</definedName>
    <definedName name="mhanxchieu29.2">#REF!</definedName>
    <definedName name="mhanxchieu33.5" localSheetId="8">#REF!</definedName>
    <definedName name="mhanxchieu33.5">#REF!</definedName>
    <definedName name="MIH" localSheetId="8">#REF!</definedName>
    <definedName name="MIH">#REF!</definedName>
    <definedName name="MINH" localSheetId="8">#REF!</definedName>
    <definedName name="MINH">#REF!</definedName>
    <definedName name="minh_1" localSheetId="8">#REF!</definedName>
    <definedName name="minh_1">#REF!</definedName>
    <definedName name="minh_mtk" localSheetId="8">#REF!</definedName>
    <definedName name="minh_mtk">#REF!</definedName>
    <definedName name="minh1" localSheetId="8">#REF!</definedName>
    <definedName name="minh1">#REF!</definedName>
    <definedName name="mis">[37]Payment!$AI$30</definedName>
    <definedName name="mkcnGPS15" localSheetId="0">#REF!</definedName>
    <definedName name="mkcnGPS15" localSheetId="8">#REF!</definedName>
    <definedName name="mkcnGPS15">#REF!</definedName>
    <definedName name="mkcnTRC15" localSheetId="0">#REF!</definedName>
    <definedName name="mkcnTRC15" localSheetId="8">#REF!</definedName>
    <definedName name="mkcnTRC15">#REF!</definedName>
    <definedName name="mkcnVRM" localSheetId="0">#REF!</definedName>
    <definedName name="mkcnVRM" localSheetId="8">#REF!</definedName>
    <definedName name="mkcnVRM">#REF!</definedName>
    <definedName name="mkeobh165" localSheetId="8">#REF!</definedName>
    <definedName name="mkeobh165">#REF!</definedName>
    <definedName name="mkeobh215" localSheetId="8">#REF!</definedName>
    <definedName name="mkeobh215">#REF!</definedName>
    <definedName name="mkeobh28" localSheetId="8">#REF!</definedName>
    <definedName name="mkeobh28">#REF!</definedName>
    <definedName name="mkeobh40" localSheetId="8">#REF!</definedName>
    <definedName name="mkeobh40">#REF!</definedName>
    <definedName name="mkeobh50" localSheetId="8">#REF!</definedName>
    <definedName name="mkeobh50">#REF!</definedName>
    <definedName name="mkeobh55" localSheetId="8">#REF!</definedName>
    <definedName name="mkeobh55">#REF!</definedName>
    <definedName name="mkeobh60" localSheetId="8">#REF!</definedName>
    <definedName name="mkeobh60">#REF!</definedName>
    <definedName name="mkeobh80" localSheetId="8">#REF!</definedName>
    <definedName name="mkeobh80">#REF!</definedName>
    <definedName name="mkeobx108" localSheetId="8">#REF!</definedName>
    <definedName name="mkeobx108">#REF!</definedName>
    <definedName name="mkeobx130" localSheetId="8">#REF!</definedName>
    <definedName name="mkeobx130">#REF!</definedName>
    <definedName name="mkeobx45" localSheetId="8">#REF!</definedName>
    <definedName name="mkeobx45">#REF!</definedName>
    <definedName name="mkeobx54" localSheetId="8">#REF!</definedName>
    <definedName name="mkeobx54">#REF!</definedName>
    <definedName name="mkeobx60" localSheetId="8">#REF!</definedName>
    <definedName name="mkeobx60">#REF!</definedName>
    <definedName name="mkeobx75" localSheetId="8">#REF!</definedName>
    <definedName name="mkeobx75">#REF!</definedName>
    <definedName name="mkhoanbttay24" localSheetId="8">#REF!</definedName>
    <definedName name="mkhoanbttay24">#REF!</definedName>
    <definedName name="mkhoanbttay30" localSheetId="8">#REF!</definedName>
    <definedName name="mkhoanbttay30">#REF!</definedName>
    <definedName name="mkhoanbttay38" localSheetId="8">#REF!</definedName>
    <definedName name="mkhoanbttay38">#REF!</definedName>
    <definedName name="mkhoanbttay40" localSheetId="8">#REF!</definedName>
    <definedName name="mkhoanbttay40">#REF!</definedName>
    <definedName name="mkhoandatay30" localSheetId="8">#REF!</definedName>
    <definedName name="mkhoandatay30">#REF!</definedName>
    <definedName name="mkhoandatay42" localSheetId="8">#REF!</definedName>
    <definedName name="mkhoandatay42">#REF!</definedName>
    <definedName name="mkhoandung4.5" localSheetId="8">#REF!</definedName>
    <definedName name="mkhoandung4.5">#REF!</definedName>
    <definedName name="mkhoansattay13" localSheetId="8">#REF!</definedName>
    <definedName name="mkhoansattay13">#REF!</definedName>
    <definedName name="mkhoanxoayth110" localSheetId="8">#REF!</definedName>
    <definedName name="mkhoanxoayth110">#REF!</definedName>
    <definedName name="mkhoanxoayth95" localSheetId="8">#REF!</definedName>
    <definedName name="mkhoanxoayth95">#REF!</definedName>
    <definedName name="mkichck18" localSheetId="8">#REF!</definedName>
    <definedName name="mkichck18">#REF!</definedName>
    <definedName name="mkichck250" localSheetId="8">#REF!</definedName>
    <definedName name="mkichck250">#REF!</definedName>
    <definedName name="mkichday60" localSheetId="8">#REF!</definedName>
    <definedName name="mkichday60">#REF!</definedName>
    <definedName name="mkichnang100" localSheetId="8">#REF!</definedName>
    <definedName name="mkichnang100">#REF!</definedName>
    <definedName name="mkichnang250" localSheetId="8">#REF!</definedName>
    <definedName name="mkichnang250">#REF!</definedName>
    <definedName name="mkichnang500" localSheetId="8">#REF!</definedName>
    <definedName name="mkichnang500">#REF!</definedName>
    <definedName name="mlan" localSheetId="8">#REF!</definedName>
    <definedName name="mlan">#REF!</definedName>
    <definedName name="Mlc_" localSheetId="8">#REF!</definedName>
    <definedName name="Mlc_">#REF!</definedName>
    <definedName name="Mlls" localSheetId="8">#REF!</definedName>
    <definedName name="Mlls">#REF!</definedName>
    <definedName name="Mlls_" localSheetId="8">#REF!</definedName>
    <definedName name="Mlls_">#REF!</definedName>
    <definedName name="mluoncap15" localSheetId="8">#REF!</definedName>
    <definedName name="mluoncap15">#REF!</definedName>
    <definedName name="mm" localSheetId="0" hidden="1">{"'Sheet1'!$L$16"}</definedName>
    <definedName name="mm" localSheetId="8" hidden="1">{"'Sheet1'!$L$16"}</definedName>
    <definedName name="mm" hidden="1">{"'Sheet1'!$L$16"}</definedName>
    <definedName name="mmai2.7" localSheetId="0">#REF!</definedName>
    <definedName name="mmai2.7">#REF!</definedName>
    <definedName name="mmm" localSheetId="8">[23]giathanh1!#REF!</definedName>
    <definedName name="mmm">[23]giathanh1!#REF!</definedName>
    <definedName name="Mn" localSheetId="0">#REF!</definedName>
    <definedName name="mn" localSheetId="8">#REF!</definedName>
    <definedName name="mn">#REF!</definedName>
    <definedName name="mncvhjkhj" localSheetId="0" hidden="1">{"'Sheet1'!$L$16"}</definedName>
    <definedName name="mncvhjkhj" hidden="1">{"'Sheet1'!$L$16"}</definedName>
    <definedName name="mnenkhid102" localSheetId="0">#REF!</definedName>
    <definedName name="mnenkhid102" localSheetId="8">#REF!</definedName>
    <definedName name="mnenkhid102">#REF!</definedName>
    <definedName name="mnenkhid120" localSheetId="0">#REF!</definedName>
    <definedName name="mnenkhid120" localSheetId="8">#REF!</definedName>
    <definedName name="mnenkhid120">#REF!</definedName>
    <definedName name="mnenkhid1200" localSheetId="0">#REF!</definedName>
    <definedName name="mnenkhid1200" localSheetId="8">#REF!</definedName>
    <definedName name="mnenkhid1200">#REF!</definedName>
    <definedName name="mnenkhid200" localSheetId="8">#REF!</definedName>
    <definedName name="mnenkhid200">#REF!</definedName>
    <definedName name="mnenkhid240" localSheetId="8">#REF!</definedName>
    <definedName name="mnenkhid240">#REF!</definedName>
    <definedName name="mnenkhid300" localSheetId="8">#REF!</definedName>
    <definedName name="mnenkhid300">#REF!</definedName>
    <definedName name="mnenkhid360" localSheetId="8">#REF!</definedName>
    <definedName name="mnenkhid360">#REF!</definedName>
    <definedName name="mnenkhid5.5" localSheetId="8">#REF!</definedName>
    <definedName name="mnenkhid5.5">#REF!</definedName>
    <definedName name="mnenkhid540" localSheetId="8">#REF!</definedName>
    <definedName name="mnenkhid540">#REF!</definedName>
    <definedName name="mnenkhid600" localSheetId="8">#REF!</definedName>
    <definedName name="mnenkhid600">#REF!</definedName>
    <definedName name="mnenkhid660" localSheetId="8">#REF!</definedName>
    <definedName name="mnenkhid660">#REF!</definedName>
    <definedName name="mnenkhid75" localSheetId="8">#REF!</definedName>
    <definedName name="mnenkhid75">#REF!</definedName>
    <definedName name="mnenkhidien10" localSheetId="8">#REF!</definedName>
    <definedName name="mnenkhidien10">#REF!</definedName>
    <definedName name="mnenkhidien150" localSheetId="8">#REF!</definedName>
    <definedName name="mnenkhidien150">#REF!</definedName>
    <definedName name="mnenkhidien216" localSheetId="8">#REF!</definedName>
    <definedName name="mnenkhidien216">#REF!</definedName>
    <definedName name="mnenkhidien22" localSheetId="8">#REF!</definedName>
    <definedName name="mnenkhidien22">#REF!</definedName>
    <definedName name="mnenkhidien270" localSheetId="8">#REF!</definedName>
    <definedName name="mnenkhidien270">#REF!</definedName>
    <definedName name="mnenkhidien30" localSheetId="8">#REF!</definedName>
    <definedName name="mnenkhidien30">#REF!</definedName>
    <definedName name="mnenkhidien300" localSheetId="8">#REF!</definedName>
    <definedName name="mnenkhidien300">#REF!</definedName>
    <definedName name="mnenkhidien5" localSheetId="8">#REF!</definedName>
    <definedName name="mnenkhidien5">#REF!</definedName>
    <definedName name="mnenkhidien56" localSheetId="8">#REF!</definedName>
    <definedName name="mnenkhidien56">#REF!</definedName>
    <definedName name="mnenkhidien600" localSheetId="8">#REF!</definedName>
    <definedName name="mnenkhidien600">#REF!</definedName>
    <definedName name="mnenkhixang11" localSheetId="8">#REF!</definedName>
    <definedName name="mnenkhixang11">#REF!</definedName>
    <definedName name="mnenkhixang120" localSheetId="8">#REF!</definedName>
    <definedName name="mnenkhixang120">#REF!</definedName>
    <definedName name="mnenkhixang200" localSheetId="8">#REF!</definedName>
    <definedName name="mnenkhixang200">#REF!</definedName>
    <definedName name="mnenkhixang25" localSheetId="8">#REF!</definedName>
    <definedName name="mnenkhixang25">#REF!</definedName>
    <definedName name="mnenkhixang3" localSheetId="8">#REF!</definedName>
    <definedName name="mnenkhixang3">#REF!</definedName>
    <definedName name="mnenkhixang300" localSheetId="8">#REF!</definedName>
    <definedName name="mnenkhixang300">#REF!</definedName>
    <definedName name="mnenkhixang40" localSheetId="8">#REF!</definedName>
    <definedName name="mnenkhixang40">#REF!</definedName>
    <definedName name="mnenkhixang600" localSheetId="8">#REF!</definedName>
    <definedName name="mnenkhixang600">#REF!</definedName>
    <definedName name="Mnet_I" localSheetId="8">#REF!</definedName>
    <definedName name="Mnet_I">#REF!</definedName>
    <definedName name="mnghiendad25" localSheetId="0">#REF!</definedName>
    <definedName name="mnghiendad25" localSheetId="8">#REF!</definedName>
    <definedName name="mnghiendad25">#REF!</definedName>
    <definedName name="mnghiendadd20" localSheetId="0">#REF!</definedName>
    <definedName name="mnghiendadd20" localSheetId="8">#REF!</definedName>
    <definedName name="mnghiendadd20">#REF!</definedName>
    <definedName name="mnghiendadd6" localSheetId="0">#REF!</definedName>
    <definedName name="mnghiendadd6" localSheetId="8">#REF!</definedName>
    <definedName name="mnghiendadd6">#REF!</definedName>
    <definedName name="mnghiendatho14" localSheetId="8">#REF!</definedName>
    <definedName name="mnghiendatho14">#REF!</definedName>
    <definedName name="mnghiendatho200" localSheetId="8">#REF!</definedName>
    <definedName name="mnghiendatho200">#REF!</definedName>
    <definedName name="mnhogcaydk100" localSheetId="8">#REF!</definedName>
    <definedName name="mnhogcaydk100">#REF!</definedName>
    <definedName name="mnhogcaydk54" localSheetId="8">#REF!</definedName>
    <definedName name="mnhogcaydk54">#REF!</definedName>
    <definedName name="mnhogcaydk75" localSheetId="8">#REF!</definedName>
    <definedName name="mnhogcaydk75">#REF!</definedName>
    <definedName name="MNHT" localSheetId="8">#REF!</definedName>
    <definedName name="MNHT">#REF!</definedName>
    <definedName name="mnkhi" localSheetId="8">#REF!</definedName>
    <definedName name="mnkhi">#REF!</definedName>
    <definedName name="mnnnn" localSheetId="0">'[130]Dt 2001'!#REF!</definedName>
    <definedName name="mnnnn" localSheetId="8">'[130]Dt 2001'!#REF!</definedName>
    <definedName name="mnnnn">'[130]Dt 2001'!#REF!</definedName>
    <definedName name="MNTHTH">[99]Solieu!$E$27</definedName>
    <definedName name="MNTN" localSheetId="0">'[42]Xuly Data'!#REF!</definedName>
    <definedName name="MNTN" localSheetId="8">'[42]Xuly Data'!#REF!</definedName>
    <definedName name="MNTN">'[42]Xuly Data'!#REF!</definedName>
    <definedName name="MNTT" localSheetId="0">'[42]Xuly Data'!#REF!</definedName>
    <definedName name="MNTT" localSheetId="8">'[42]Xuly Data'!#REF!</definedName>
    <definedName name="MNTT">'[42]Xuly Data'!#REF!</definedName>
    <definedName name="mo" localSheetId="0" hidden="1">{"'Sheet1'!$L$16"}</definedName>
    <definedName name="mo" localSheetId="8" hidden="1">{"'Sheet1'!$L$16"}</definedName>
    <definedName name="mo" localSheetId="2" hidden="1">{"'Sheet1'!$L$16"}</definedName>
    <definedName name="mo" localSheetId="3" hidden="1">{"'Sheet1'!$L$16"}</definedName>
    <definedName name="mo" localSheetId="4" hidden="1">{"'Sheet1'!$L$16"}</definedName>
    <definedName name="mo" localSheetId="5" hidden="1">{"'Sheet1'!$L$16"}</definedName>
    <definedName name="mo" localSheetId="7" hidden="1">{"'Sheet1'!$L$16"}</definedName>
    <definedName name="mo" localSheetId="1" hidden="1">{"'Sheet1'!$L$16"}</definedName>
    <definedName name="mo" localSheetId="6" hidden="1">{"'Sheet1'!$L$16"}</definedName>
    <definedName name="mo" hidden="1">{"'Sheet1'!$L$16"}</definedName>
    <definedName name="MODIFY" localSheetId="0">#REF!</definedName>
    <definedName name="MODIFY">#REF!</definedName>
    <definedName name="Mods">[81]Function!$A$13</definedName>
    <definedName name="moi" localSheetId="0" hidden="1">{"'Sheet1'!$L$16"}</definedName>
    <definedName name="moi" localSheetId="8">#REF!</definedName>
    <definedName name="moi" localSheetId="2" hidden="1">{"'Sheet1'!$L$16"}</definedName>
    <definedName name="moi" localSheetId="3" hidden="1">{"'Sheet1'!$L$16"}</definedName>
    <definedName name="moi" localSheetId="4" hidden="1">{"'Sheet1'!$L$16"}</definedName>
    <definedName name="moi" localSheetId="5" hidden="1">{"'Sheet1'!$L$16"}</definedName>
    <definedName name="moi" localSheetId="7" hidden="1">{"'Sheet1'!$L$16"}</definedName>
    <definedName name="moi" localSheetId="1" hidden="1">{"'Sheet1'!$L$16"}</definedName>
    <definedName name="moi" localSheetId="6" hidden="1">{"'Sheet1'!$L$16"}</definedName>
    <definedName name="moi" hidden="1">{"'Sheet1'!$L$16"}</definedName>
    <definedName name="MoM0">[131]CHITIET!#REF!</definedName>
    <definedName name="mong">[37]Payment!$AC$30</definedName>
    <definedName name="mongbang" localSheetId="0">#REF!</definedName>
    <definedName name="mongbang" localSheetId="8">#REF!</definedName>
    <definedName name="mongbang">#REF!</definedName>
    <definedName name="mongdon" localSheetId="0">#REF!</definedName>
    <definedName name="mongdon" localSheetId="8">#REF!</definedName>
    <definedName name="mongdon">#REF!</definedName>
    <definedName name="month" localSheetId="0">CONCATENATE("CGS KIDO ",TEXT(#REF!,"mm")," ",YEAR(#REF!))</definedName>
    <definedName name="month" localSheetId="8">CONCATENATE("CGS KIDO ",TEXT(#REF!,"mm")," ",YEAR(#REF!))</definedName>
    <definedName name="month">CONCATENATE("CGS KIDO ",TEXT(#REF!,"mm")," ",YEAR(#REF!))</definedName>
    <definedName name="month2" localSheetId="0">CONCATENATE("CGM KIDO ",TEXT(#REF!,"mm")," ",YEAR(#REF!))</definedName>
    <definedName name="month2" localSheetId="8">CONCATENATE("CGM KIDO ",TEXT(#REF!,"mm")," ",YEAR(#REF!))</definedName>
    <definedName name="month2">CONCATENATE("CGM KIDO ",TEXT(#REF!,"mm")," ",YEAR(#REF!))</definedName>
    <definedName name="Morong" localSheetId="0">#REF!</definedName>
    <definedName name="Morong">#REF!</definedName>
    <definedName name="Morong4054_85" localSheetId="8">#REF!</definedName>
    <definedName name="Morong4054_85">#REF!</definedName>
    <definedName name="morong4054_98" localSheetId="8">#REF!</definedName>
    <definedName name="morong4054_98">#REF!</definedName>
    <definedName name="mot" localSheetId="0" hidden="1">{"'Sheet1'!$L$16"}</definedName>
    <definedName name="mot" localSheetId="2" hidden="1">{"'Sheet1'!$L$16"}</definedName>
    <definedName name="mot" localSheetId="3" hidden="1">{"'Sheet1'!$L$16"}</definedName>
    <definedName name="mot" localSheetId="4" hidden="1">{"'Sheet1'!$L$16"}</definedName>
    <definedName name="mot" localSheetId="5" hidden="1">{"'Sheet1'!$L$16"}</definedName>
    <definedName name="mot" localSheetId="7" hidden="1">{"'Sheet1'!$L$16"}</definedName>
    <definedName name="mot" localSheetId="1" hidden="1">{"'Sheet1'!$L$16"}</definedName>
    <definedName name="mot" localSheetId="6" hidden="1">{"'Sheet1'!$L$16"}</definedName>
    <definedName name="mot" hidden="1">{"'Sheet1'!$L$16"}</definedName>
    <definedName name="motodk150" localSheetId="0">#REF!</definedName>
    <definedName name="motodk150" localSheetId="8">#REF!</definedName>
    <definedName name="motodk150">#REF!</definedName>
    <definedName name="motodk180" localSheetId="0">#REF!</definedName>
    <definedName name="motodk180" localSheetId="8">#REF!</definedName>
    <definedName name="motodk180">#REF!</definedName>
    <definedName name="motodk200" localSheetId="0">#REF!</definedName>
    <definedName name="motodk200" localSheetId="8">#REF!</definedName>
    <definedName name="motodk200">#REF!</definedName>
    <definedName name="motodk240" localSheetId="8">#REF!</definedName>
    <definedName name="motodk240">#REF!</definedName>
    <definedName name="motodk255" localSheetId="8">#REF!</definedName>
    <definedName name="motodk255">#REF!</definedName>
    <definedName name="motodk272" localSheetId="8">#REF!</definedName>
    <definedName name="motodk272">#REF!</definedName>
    <definedName name="motothung10" localSheetId="8">#REF!</definedName>
    <definedName name="motothung10">#REF!</definedName>
    <definedName name="motothung12" localSheetId="8">#REF!</definedName>
    <definedName name="motothung12">#REF!</definedName>
    <definedName name="motothung12.5" localSheetId="8">#REF!</definedName>
    <definedName name="motothung12.5">#REF!</definedName>
    <definedName name="motothung2" localSheetId="8">#REF!</definedName>
    <definedName name="motothung2">#REF!</definedName>
    <definedName name="motothung2.5" localSheetId="8">#REF!</definedName>
    <definedName name="motothung2.5">#REF!</definedName>
    <definedName name="motothung20" localSheetId="8">#REF!</definedName>
    <definedName name="motothung20">#REF!</definedName>
    <definedName name="motothung4" localSheetId="8">#REF!</definedName>
    <definedName name="motothung4">#REF!</definedName>
    <definedName name="motothung5" localSheetId="8">#REF!</definedName>
    <definedName name="motothung5">#REF!</definedName>
    <definedName name="motothung6" localSheetId="8">#REF!</definedName>
    <definedName name="motothung6">#REF!</definedName>
    <definedName name="motothung7" localSheetId="8">#REF!</definedName>
    <definedName name="motothung7">#REF!</definedName>
    <definedName name="mototnuoc4" localSheetId="8">#REF!</definedName>
    <definedName name="mototnuoc4">#REF!</definedName>
    <definedName name="mototnuoc5" localSheetId="8">#REF!</definedName>
    <definedName name="mototnuoc5">#REF!</definedName>
    <definedName name="mototnuoc6" localSheetId="8">#REF!</definedName>
    <definedName name="mototnuoc6">#REF!</definedName>
    <definedName name="mototnuoc7" localSheetId="8">#REF!</definedName>
    <definedName name="mototnuoc7">#REF!</definedName>
    <definedName name="mototudo10" localSheetId="8">#REF!</definedName>
    <definedName name="mototudo10">#REF!</definedName>
    <definedName name="mototudo12" localSheetId="8">#REF!</definedName>
    <definedName name="mototudo12">#REF!</definedName>
    <definedName name="mototudo15" localSheetId="8">#REF!</definedName>
    <definedName name="mototudo15">#REF!</definedName>
    <definedName name="mototudo2.5" localSheetId="8">#REF!</definedName>
    <definedName name="mototudo2.5">#REF!</definedName>
    <definedName name="mototudo20" localSheetId="8">#REF!</definedName>
    <definedName name="mototudo20">#REF!</definedName>
    <definedName name="mototudo25" localSheetId="8">#REF!</definedName>
    <definedName name="mototudo25">#REF!</definedName>
    <definedName name="mototudo27" localSheetId="8">#REF!</definedName>
    <definedName name="mototudo27">#REF!</definedName>
    <definedName name="mototudo3.5" localSheetId="8">#REF!</definedName>
    <definedName name="mototudo3.5">#REF!</definedName>
    <definedName name="mototudo4" localSheetId="8">#REF!</definedName>
    <definedName name="mototudo4">#REF!</definedName>
    <definedName name="mototudo5" localSheetId="8">#REF!</definedName>
    <definedName name="mototudo5">#REF!</definedName>
    <definedName name="mototudo6" localSheetId="8">#REF!</definedName>
    <definedName name="mototudo6">#REF!</definedName>
    <definedName name="mototudo7" localSheetId="8">#REF!</definedName>
    <definedName name="mototudo7">#REF!</definedName>
    <definedName name="mototudo9" localSheetId="8">#REF!</definedName>
    <definedName name="mototudo9">#REF!</definedName>
    <definedName name="motovcbt6" localSheetId="8">#REF!</definedName>
    <definedName name="motovcbt6">#REF!</definedName>
    <definedName name="Moùng" localSheetId="8">#REF!</definedName>
    <definedName name="Moùng">#REF!</definedName>
    <definedName name="mp1x25" localSheetId="0">'[23]dongia (2)'!#REF!</definedName>
    <definedName name="mp1x25" localSheetId="8">'[23]dongia (2)'!#REF!</definedName>
    <definedName name="mp1x25">'[23]dongia (2)'!#REF!</definedName>
    <definedName name="mpha250" localSheetId="0">#REF!</definedName>
    <definedName name="mpha250" localSheetId="8">#REF!</definedName>
    <definedName name="mpha250">#REF!</definedName>
    <definedName name="mphaothep10" localSheetId="0">#REF!</definedName>
    <definedName name="mphaothep10" localSheetId="8">#REF!</definedName>
    <definedName name="mphaothep10">#REF!</definedName>
    <definedName name="mphaothep15" localSheetId="0">#REF!</definedName>
    <definedName name="mphaothep15" localSheetId="8">#REF!</definedName>
    <definedName name="mphaothep15">#REF!</definedName>
    <definedName name="mphatdienld10" localSheetId="8">#REF!</definedName>
    <definedName name="mphatdienld10">#REF!</definedName>
    <definedName name="mphatdienld112" localSheetId="8">#REF!</definedName>
    <definedName name="mphatdienld112">#REF!</definedName>
    <definedName name="mphatdienld122" localSheetId="8">#REF!</definedName>
    <definedName name="mphatdienld122">#REF!</definedName>
    <definedName name="mphatdienld15" localSheetId="8">#REF!</definedName>
    <definedName name="mphatdienld15">#REF!</definedName>
    <definedName name="mphatdienld20" localSheetId="8">#REF!</definedName>
    <definedName name="mphatdienld20">#REF!</definedName>
    <definedName name="mphatdienld25" localSheetId="8">#REF!</definedName>
    <definedName name="mphatdienld25">#REF!</definedName>
    <definedName name="mphatdienld30" localSheetId="8">#REF!</definedName>
    <definedName name="mphatdienld30">#REF!</definedName>
    <definedName name="mphatdienld38" localSheetId="8">#REF!</definedName>
    <definedName name="mphatdienld38">#REF!</definedName>
    <definedName name="mphatdienld45" localSheetId="8">#REF!</definedName>
    <definedName name="mphatdienld45">#REF!</definedName>
    <definedName name="mphatdienld5.2" localSheetId="8">#REF!</definedName>
    <definedName name="mphatdienld5.2">#REF!</definedName>
    <definedName name="mphatdienld50" localSheetId="8">#REF!</definedName>
    <definedName name="mphatdienld50">#REF!</definedName>
    <definedName name="mphatdienld60" localSheetId="8">#REF!</definedName>
    <definedName name="mphatdienld60">#REF!</definedName>
    <definedName name="mphatdienld75" localSheetId="8">#REF!</definedName>
    <definedName name="mphatdienld75">#REF!</definedName>
    <definedName name="mphatdienld8" localSheetId="8">#REF!</definedName>
    <definedName name="mphatdienld8">#REF!</definedName>
    <definedName name="mphunson400" localSheetId="8">#REF!</definedName>
    <definedName name="mphunson400">#REF!</definedName>
    <definedName name="mphunvua2" localSheetId="8">#REF!</definedName>
    <definedName name="mphunvua2">#REF!</definedName>
    <definedName name="mphunvua4" localSheetId="8">#REF!</definedName>
    <definedName name="mphunvua4">#REF!</definedName>
    <definedName name="Mr_" localSheetId="8">#REF!</definedName>
    <definedName name="Mr_">#REF!</definedName>
    <definedName name="Mr_s" localSheetId="8">#REF!</definedName>
    <definedName name="Mr_s">#REF!</definedName>
    <definedName name="mrai" localSheetId="8">#REF!</definedName>
    <definedName name="mrai">#REF!</definedName>
    <definedName name="mraibtsp500" localSheetId="8">#REF!</definedName>
    <definedName name="mraibtsp500">#REF!</definedName>
    <definedName name="mraintn100" localSheetId="8">#REF!</definedName>
    <definedName name="mraintn100">#REF!</definedName>
    <definedName name="mraintn65" localSheetId="8">#REF!</definedName>
    <definedName name="mraintn65">#REF!</definedName>
    <definedName name="mromooc14" localSheetId="8">#REF!</definedName>
    <definedName name="mromooc14">#REF!</definedName>
    <definedName name="mromooc15" localSheetId="8">#REF!</definedName>
    <definedName name="mromooc15">#REF!</definedName>
    <definedName name="mromooc2" localSheetId="8">#REF!</definedName>
    <definedName name="mromooc2">#REF!</definedName>
    <definedName name="mromooc21" localSheetId="8">#REF!</definedName>
    <definedName name="mromooc21">#REF!</definedName>
    <definedName name="mromooc4" localSheetId="8">#REF!</definedName>
    <definedName name="mromooc4">#REF!</definedName>
    <definedName name="mromooc7.5" localSheetId="8">#REF!</definedName>
    <definedName name="mromooc7.5">#REF!</definedName>
    <definedName name="ms" localSheetId="8">#REF!</definedName>
    <definedName name="ms">#REF!</definedName>
    <definedName name="Ms_" localSheetId="8">#REF!</definedName>
    <definedName name="Ms_">#REF!</definedName>
    <definedName name="msan" localSheetId="8">#REF!</definedName>
    <definedName name="msan">#REF!</definedName>
    <definedName name="msangbentontie1" localSheetId="8">#REF!</definedName>
    <definedName name="msangbentontie1">#REF!</definedName>
    <definedName name="msangruada11" localSheetId="8">#REF!</definedName>
    <definedName name="msangruada11">#REF!</definedName>
    <definedName name="msangruada35" localSheetId="8">#REF!</definedName>
    <definedName name="msangruada35">#REF!</definedName>
    <definedName name="msangruada45" localSheetId="8">#REF!</definedName>
    <definedName name="msangruada45">#REF!</definedName>
    <definedName name="msanth108" localSheetId="8">#REF!</definedName>
    <definedName name="msanth108">#REF!</definedName>
    <definedName name="msanth180" localSheetId="8">#REF!</definedName>
    <definedName name="msanth180">#REF!</definedName>
    <definedName name="msanth250" localSheetId="8">#REF!</definedName>
    <definedName name="msanth250">#REF!</definedName>
    <definedName name="msanth54" localSheetId="8">#REF!</definedName>
    <definedName name="msanth54">#REF!</definedName>
    <definedName name="msanth90" localSheetId="8">#REF!</definedName>
    <definedName name="msanth90">#REF!</definedName>
    <definedName name="MSCT" localSheetId="8">#REF!</definedName>
    <definedName name="MSCT">#REF!</definedName>
    <definedName name="msvt_bg" localSheetId="8">#REF!</definedName>
    <definedName name="msvt_bg">#REF!</definedName>
    <definedName name="MSVT_TAM" localSheetId="8">#REF!</definedName>
    <definedName name="MSVT_TAM">#REF!</definedName>
    <definedName name="mtaukeo150" localSheetId="8">#REF!</definedName>
    <definedName name="mtaukeo150">#REF!</definedName>
    <definedName name="mtaukeo360" localSheetId="8">#REF!</definedName>
    <definedName name="mtaukeo360">#REF!</definedName>
    <definedName name="mtaukeo600" localSheetId="8">#REF!</definedName>
    <definedName name="mtaukeo600">#REF!</definedName>
    <definedName name="mtbipvlan150" localSheetId="8">#REF!</definedName>
    <definedName name="mtbipvlan150">#REF!</definedName>
    <definedName name="MTC1P" localSheetId="0">'[23]TONG HOP VL-NC TT'!#REF!</definedName>
    <definedName name="MTC1P" localSheetId="8">'[23]TONG HOP VL-NC TT'!#REF!</definedName>
    <definedName name="MTC1P">'[23]TONG HOP VL-NC TT'!#REF!</definedName>
    <definedName name="MTC3P" localSheetId="0">'[23]TONG HOP VL-NC TT'!#REF!</definedName>
    <definedName name="MTC3P" localSheetId="8">'[23]TONG HOP VL-NC TT'!#REF!</definedName>
    <definedName name="MTC3P">'[23]TONG HOP VL-NC TT'!#REF!</definedName>
    <definedName name="mtcdg" localSheetId="0">#REF!</definedName>
    <definedName name="mtcdg" localSheetId="8">#REF!</definedName>
    <definedName name="mtcdg">#REF!</definedName>
    <definedName name="MTCHC">[23]TNHCHINH!$K$38</definedName>
    <definedName name="MTCLD" localSheetId="0">#REF!</definedName>
    <definedName name="MTCLD" localSheetId="8">#REF!</definedName>
    <definedName name="MTCLD">#REF!</definedName>
    <definedName name="MTCMB" localSheetId="0">'[23]#REF'!#REF!</definedName>
    <definedName name="MTCMB" localSheetId="8">'[23]#REF'!#REF!</definedName>
    <definedName name="MTCMB">'[23]#REF'!#REF!</definedName>
    <definedName name="MTCT" localSheetId="0">#REF!</definedName>
    <definedName name="MTCT" localSheetId="8">#REF!</definedName>
    <definedName name="MTCT">#REF!</definedName>
    <definedName name="MTHI" localSheetId="8">#REF!</definedName>
    <definedName name="MTHI">#REF!</definedName>
    <definedName name="MTHII" localSheetId="8">#REF!</definedName>
    <definedName name="MTHII">#REF!</definedName>
    <definedName name="MTHIII" localSheetId="8">#REF!</definedName>
    <definedName name="MTHIII">#REF!</definedName>
    <definedName name="mthungcapdkbx2.5" localSheetId="8">#REF!</definedName>
    <definedName name="mthungcapdkbx2.5">#REF!</definedName>
    <definedName name="mthungcapdkbx2.75" localSheetId="8">#REF!</definedName>
    <definedName name="mthungcapdkbx2.75">#REF!</definedName>
    <definedName name="mthungcapdkbx3" localSheetId="8">#REF!</definedName>
    <definedName name="mthungcapdkbx3">#REF!</definedName>
    <definedName name="mthungcapdkbx4.5" localSheetId="8">#REF!</definedName>
    <definedName name="mthungcapdkbx4.5">#REF!</definedName>
    <definedName name="mthungcapdkbx5" localSheetId="8">#REF!</definedName>
    <definedName name="mthungcapdkbx5">#REF!</definedName>
    <definedName name="mthungcapdkbx8" localSheetId="8">#REF!</definedName>
    <definedName name="mthungcapdkbx8">#REF!</definedName>
    <definedName name="mthungcapdkbx9" localSheetId="8">#REF!</definedName>
    <definedName name="mthungcapdkbx9">#REF!</definedName>
    <definedName name="mtien4.5" localSheetId="0">#REF!</definedName>
    <definedName name="mtien4.5" localSheetId="8">#REF!</definedName>
    <definedName name="mtien4.5">#REF!</definedName>
    <definedName name="mtk" localSheetId="0">#REF!</definedName>
    <definedName name="mtk" localSheetId="8">#REF!</definedName>
    <definedName name="mtk">#REF!</definedName>
    <definedName name="MTMAC12" localSheetId="0">#REF!</definedName>
    <definedName name="MTMAC12" localSheetId="8">#REF!</definedName>
    <definedName name="MTMAC12">#REF!</definedName>
    <definedName name="MTN" localSheetId="8">#REF!</definedName>
    <definedName name="MTN">#REF!</definedName>
    <definedName name="mtoidien0.5" localSheetId="8">#REF!</definedName>
    <definedName name="mtoidien0.5">#REF!</definedName>
    <definedName name="mtoidien1" localSheetId="8">#REF!</definedName>
    <definedName name="mtoidien1">#REF!</definedName>
    <definedName name="mtoidien1.5" localSheetId="8">#REF!</definedName>
    <definedName name="mtoidien1.5">#REF!</definedName>
    <definedName name="mtoidien2" localSheetId="8">#REF!</definedName>
    <definedName name="mtoidien2">#REF!</definedName>
    <definedName name="mtoidien2.5" localSheetId="8">#REF!</definedName>
    <definedName name="mtoidien2.5">#REF!</definedName>
    <definedName name="mtoidien3" localSheetId="8">#REF!</definedName>
    <definedName name="mtoidien3">#REF!</definedName>
    <definedName name="mtoidien4" localSheetId="8">#REF!</definedName>
    <definedName name="mtoidien4">#REF!</definedName>
    <definedName name="mtoidien5" localSheetId="8">#REF!</definedName>
    <definedName name="mtoidien5">#REF!</definedName>
    <definedName name="mtr" localSheetId="0">'[23]TH XL'!#REF!</definedName>
    <definedName name="mtr" localSheetId="8">'[23]TH XL'!#REF!</definedName>
    <definedName name="mtr">'[23]TH XL'!#REF!</definedName>
    <definedName name="mtram" localSheetId="0">#REF!</definedName>
    <definedName name="mtram" localSheetId="8">#REF!</definedName>
    <definedName name="mtram">#REF!</definedName>
    <definedName name="mtrambomdau40" localSheetId="0">#REF!</definedName>
    <definedName name="mtrambomdau40" localSheetId="8">#REF!</definedName>
    <definedName name="mtrambomdau40">#REF!</definedName>
    <definedName name="mtrambomdau50" localSheetId="0">#REF!</definedName>
    <definedName name="mtrambomdau50" localSheetId="8">#REF!</definedName>
    <definedName name="mtrambomdau50">#REF!</definedName>
    <definedName name="mtramtronbt20" localSheetId="8">#REF!</definedName>
    <definedName name="mtramtronbt20">#REF!</definedName>
    <definedName name="mtramtronbt22" localSheetId="8">#REF!</definedName>
    <definedName name="mtramtronbt22">#REF!</definedName>
    <definedName name="mtramtronbt30" localSheetId="8">#REF!</definedName>
    <definedName name="mtramtronbt30">#REF!</definedName>
    <definedName name="mtramtronbt60" localSheetId="8">#REF!</definedName>
    <definedName name="mtramtronbt60">#REF!</definedName>
    <definedName name="mtramtronbtn25" localSheetId="8">#REF!</definedName>
    <definedName name="mtramtronbtn25">#REF!</definedName>
    <definedName name="mtramtronbtn30" localSheetId="8">#REF!</definedName>
    <definedName name="mtramtronbtn30">#REF!</definedName>
    <definedName name="mtramtronbtn40" localSheetId="8">#REF!</definedName>
    <definedName name="mtramtronbtn40">#REF!</definedName>
    <definedName name="mtramtronbtn50" localSheetId="8">#REF!</definedName>
    <definedName name="mtramtronbtn50">#REF!</definedName>
    <definedName name="mtramtronbtn60" localSheetId="8">#REF!</definedName>
    <definedName name="mtramtronbtn60">#REF!</definedName>
    <definedName name="mtramtronbtn80" localSheetId="8">#REF!</definedName>
    <definedName name="mtramtronbtn80">#REF!</definedName>
    <definedName name="mtronbentonite1" localSheetId="8">#REF!</definedName>
    <definedName name="mtronbentonite1">#REF!</definedName>
    <definedName name="mtronbt100" localSheetId="8">#REF!</definedName>
    <definedName name="mtronbt100">#REF!</definedName>
    <definedName name="mtronbt1150" localSheetId="8">#REF!</definedName>
    <definedName name="mtronbt1150">#REF!</definedName>
    <definedName name="mtronbt150" localSheetId="8">#REF!</definedName>
    <definedName name="mtronbt150">#REF!</definedName>
    <definedName name="mtronbt1600" localSheetId="8">#REF!</definedName>
    <definedName name="mtronbt1600">#REF!</definedName>
    <definedName name="mtronbt200" localSheetId="8">#REF!</definedName>
    <definedName name="mtronbt200">#REF!</definedName>
    <definedName name="mtronbt250" localSheetId="8">#REF!</definedName>
    <definedName name="mtronbt250">#REF!</definedName>
    <definedName name="mtronbt425" localSheetId="8">#REF!</definedName>
    <definedName name="mtronbt425">#REF!</definedName>
    <definedName name="mtronbt500" localSheetId="8">#REF!</definedName>
    <definedName name="mtronbt500">#REF!</definedName>
    <definedName name="mtronbt800" localSheetId="8">#REF!</definedName>
    <definedName name="mtronbt800">#REF!</definedName>
    <definedName name="mtronvua110" localSheetId="8">#REF!</definedName>
    <definedName name="mtronvua110">#REF!</definedName>
    <definedName name="mtronvua150" localSheetId="8">#REF!</definedName>
    <definedName name="mtronvua150">#REF!</definedName>
    <definedName name="mtronvua200" localSheetId="8">#REF!</definedName>
    <definedName name="mtronvua200">#REF!</definedName>
    <definedName name="mtronvua250" localSheetId="8">#REF!</definedName>
    <definedName name="mtronvua250">#REF!</definedName>
    <definedName name="mtronvua325" localSheetId="8">#REF!</definedName>
    <definedName name="mtronvua325">#REF!</definedName>
    <definedName name="mtronvua80" localSheetId="8">#REF!</definedName>
    <definedName name="mtronvua80">#REF!</definedName>
    <definedName name="Mtt" localSheetId="8">#REF!</definedName>
    <definedName name="Mtt">#REF!</definedName>
    <definedName name="Mtth" localSheetId="8">#REF!</definedName>
    <definedName name="Mtth">#REF!</definedName>
    <definedName name="MttI" localSheetId="8">#REF!</definedName>
    <definedName name="MttI">#REF!</definedName>
    <definedName name="MttII" localSheetId="8">#REF!</definedName>
    <definedName name="MttII">#REF!</definedName>
    <definedName name="MttX" localSheetId="8">#REF!</definedName>
    <definedName name="MttX">#REF!</definedName>
    <definedName name="MTXL" localSheetId="8">#REF!</definedName>
    <definedName name="MTXL">#REF!</definedName>
    <definedName name="Mu" localSheetId="8">#REF!</definedName>
    <definedName name="Mu">#REF!</definedName>
    <definedName name="Mu_" localSheetId="8">#REF!</definedName>
    <definedName name="Mu_">#REF!</definedName>
    <definedName name="MUA" localSheetId="8">#REF!</definedName>
    <definedName name="MUA">#REF!</definedName>
    <definedName name="MucDauTu" localSheetId="8">#REF!</definedName>
    <definedName name="MucDauTu">#REF!</definedName>
    <definedName name="mui" localSheetId="8">#REF!</definedName>
    <definedName name="mui">#REF!</definedName>
    <definedName name="muonong2.8" localSheetId="8">#REF!</definedName>
    <definedName name="muonong2.8">#REF!</definedName>
    <definedName name="muy_fri" localSheetId="8">#REF!</definedName>
    <definedName name="muy_fri">#REF!</definedName>
    <definedName name="mvac" localSheetId="0" hidden="1">{"'Sheet1'!$L$16"}</definedName>
    <definedName name="mvac" localSheetId="2" hidden="1">{"'Sheet1'!$L$16"}</definedName>
    <definedName name="mvac" localSheetId="3" hidden="1">{"'Sheet1'!$L$16"}</definedName>
    <definedName name="mvac" localSheetId="4" hidden="1">{"'Sheet1'!$L$16"}</definedName>
    <definedName name="mvac" localSheetId="5" hidden="1">{"'Sheet1'!$L$16"}</definedName>
    <definedName name="mvac" localSheetId="7" hidden="1">{"'Sheet1'!$L$16"}</definedName>
    <definedName name="mvac" localSheetId="1" hidden="1">{"'Sheet1'!$L$16"}</definedName>
    <definedName name="mvac" localSheetId="6" hidden="1">{"'Sheet1'!$L$16"}</definedName>
    <definedName name="mvac" hidden="1">{"'Sheet1'!$L$16"}</definedName>
    <definedName name="mvanthang0.3" localSheetId="0">#REF!</definedName>
    <definedName name="mvanthang0.3" localSheetId="8">#REF!</definedName>
    <definedName name="mvanthang0.3">#REF!</definedName>
    <definedName name="mvanthang0.5" localSheetId="0">#REF!</definedName>
    <definedName name="mvanthang0.5" localSheetId="8">#REF!</definedName>
    <definedName name="mvanthang0.5">#REF!</definedName>
    <definedName name="mvanthang2" localSheetId="0">#REF!</definedName>
    <definedName name="mvanthang2" localSheetId="8">#REF!</definedName>
    <definedName name="mvanthang2">#REF!</definedName>
    <definedName name="mx0" localSheetId="8">#REF!</definedName>
    <definedName name="mx0">#REF!</definedName>
    <definedName name="mxebombt90" localSheetId="8">#REF!</definedName>
    <definedName name="mxebombt90">#REF!</definedName>
    <definedName name="mxenanghang1.5" localSheetId="8">#REF!</definedName>
    <definedName name="mxenanghang1.5">#REF!</definedName>
    <definedName name="mxenanghang12" localSheetId="8">#REF!</definedName>
    <definedName name="mxenanghang12">#REF!</definedName>
    <definedName name="mxenanghang3" localSheetId="8">#REF!</definedName>
    <definedName name="mxenanghang3">#REF!</definedName>
    <definedName name="mxenanghang3.2" localSheetId="8">#REF!</definedName>
    <definedName name="mxenanghang3.2">#REF!</definedName>
    <definedName name="mxenanghang3.5" localSheetId="8">#REF!</definedName>
    <definedName name="mxenanghang3.5">#REF!</definedName>
    <definedName name="mxenanghang5" localSheetId="8">#REF!</definedName>
    <definedName name="mxenanghang5">#REF!</definedName>
    <definedName name="mxetuoinhua190" localSheetId="8">#REF!</definedName>
    <definedName name="mxetuoinhua190">#REF!</definedName>
    <definedName name="mxlat" localSheetId="8">#REF!</definedName>
    <definedName name="mxlat">#REF!</definedName>
    <definedName name="mxuc" localSheetId="8">#REF!</definedName>
    <definedName name="mxuc">#REF!</definedName>
    <definedName name="mxuclat0.40" localSheetId="8">#REF!</definedName>
    <definedName name="mxuclat0.40">#REF!</definedName>
    <definedName name="mxuclat1.00" localSheetId="8">#REF!</definedName>
    <definedName name="mxuclat1.00">#REF!</definedName>
    <definedName name="mxuclat1.65" localSheetId="8">#REF!</definedName>
    <definedName name="mxuclat1.65">#REF!</definedName>
    <definedName name="mxuclat2.00" localSheetId="8">#REF!</definedName>
    <definedName name="mxuclat2.00">#REF!</definedName>
    <definedName name="mxuclat2.80" localSheetId="8">#REF!</definedName>
    <definedName name="mxuclat2.80">#REF!</definedName>
    <definedName name="myle" localSheetId="8">#REF!</definedName>
    <definedName name="myle">#REF!</definedName>
    <definedName name="n" localSheetId="0" hidden="1">{"'Sheet1'!$L$16"}</definedName>
    <definedName name="n" localSheetId="8">#REF!</definedName>
    <definedName name="n" localSheetId="2" hidden="1">{"'Sheet1'!$L$16"}</definedName>
    <definedName name="n" localSheetId="3" hidden="1">{"'Sheet1'!$L$16"}</definedName>
    <definedName name="n" localSheetId="4" hidden="1">{"'Sheet1'!$L$16"}</definedName>
    <definedName name="n" localSheetId="5" hidden="1">{"'Sheet1'!$L$16"}</definedName>
    <definedName name="n" localSheetId="7" hidden="1">{"'Sheet1'!$L$16"}</definedName>
    <definedName name="n" localSheetId="1" hidden="1">{"'Sheet1'!$L$16"}</definedName>
    <definedName name="n" localSheetId="6" hidden="1">{"'Sheet1'!$L$16"}</definedName>
    <definedName name="n" hidden="1">{"'Sheet1'!$L$16"}</definedName>
    <definedName name="n.d1" localSheetId="8">[68]Input!#REF!</definedName>
    <definedName name="n.d1">[68]Input!#REF!</definedName>
    <definedName name="n.d2" localSheetId="8">[68]Input!#REF!</definedName>
    <definedName name="n.d2">[68]Input!#REF!</definedName>
    <definedName name="N_Class1" localSheetId="0">#REF!</definedName>
    <definedName name="N_Class1" localSheetId="8">#REF!</definedName>
    <definedName name="N_Class1">#REF!</definedName>
    <definedName name="N_Class2" localSheetId="0">#REF!</definedName>
    <definedName name="N_Class2" localSheetId="8">#REF!</definedName>
    <definedName name="N_Class2">#REF!</definedName>
    <definedName name="N_Class3" localSheetId="0">#REF!</definedName>
    <definedName name="N_Class3" localSheetId="8">#REF!</definedName>
    <definedName name="N_Class3">#REF!</definedName>
    <definedName name="N_Class4" localSheetId="8">#REF!</definedName>
    <definedName name="N_Class4">#REF!</definedName>
    <definedName name="N_Class5" localSheetId="8">#REF!</definedName>
    <definedName name="N_Class5">#REF!</definedName>
    <definedName name="N_con" localSheetId="8">#REF!</definedName>
    <definedName name="N_con">#REF!</definedName>
    <definedName name="N_lchae" localSheetId="8">#REF!</definedName>
    <definedName name="N_lchae">#REF!</definedName>
    <definedName name="N_run" localSheetId="8">#REF!</definedName>
    <definedName name="N_run">#REF!</definedName>
    <definedName name="N_sed" localSheetId="8">#REF!</definedName>
    <definedName name="N_sed">#REF!</definedName>
    <definedName name="N_volae" localSheetId="8">#REF!</definedName>
    <definedName name="N_volae">#REF!</definedName>
    <definedName name="N1IN">'[23]TONGKE3p '!$U$295</definedName>
    <definedName name="n1pig" localSheetId="0">#REF!</definedName>
    <definedName name="n1pig" localSheetId="8">#REF!</definedName>
    <definedName name="n1pig">#REF!</definedName>
    <definedName name="n1pignc" localSheetId="0">'[23]lam-moi'!#REF!</definedName>
    <definedName name="n1pignc" localSheetId="8">'[23]lam-moi'!#REF!</definedName>
    <definedName name="n1pignc">'[23]lam-moi'!#REF!</definedName>
    <definedName name="N1pIGvc" localSheetId="0">#REF!</definedName>
    <definedName name="N1pIGvc" localSheetId="8">#REF!</definedName>
    <definedName name="N1pIGvc">#REF!</definedName>
    <definedName name="n1pigvl" localSheetId="0">'[23]lam-moi'!#REF!</definedName>
    <definedName name="n1pigvl" localSheetId="8">'[23]lam-moi'!#REF!</definedName>
    <definedName name="n1pigvl">'[23]lam-moi'!#REF!</definedName>
    <definedName name="n1pind" localSheetId="0">#REF!</definedName>
    <definedName name="n1pind" localSheetId="8">#REF!</definedName>
    <definedName name="n1pind">#REF!</definedName>
    <definedName name="n1pindnc" localSheetId="0">'[23]lam-moi'!#REF!</definedName>
    <definedName name="n1pindnc" localSheetId="8">'[23]lam-moi'!#REF!</definedName>
    <definedName name="n1pindnc">'[23]lam-moi'!#REF!</definedName>
    <definedName name="N1pINDvc" localSheetId="0">#REF!</definedName>
    <definedName name="N1pINDvc" localSheetId="8">#REF!</definedName>
    <definedName name="N1pINDvc">#REF!</definedName>
    <definedName name="n1pindvl" localSheetId="0">'[23]lam-moi'!#REF!</definedName>
    <definedName name="n1pindvl" localSheetId="8">'[23]lam-moi'!#REF!</definedName>
    <definedName name="n1pindvl">'[23]lam-moi'!#REF!</definedName>
    <definedName name="n1ping" localSheetId="0">#REF!</definedName>
    <definedName name="n1ping" localSheetId="8">#REF!</definedName>
    <definedName name="n1ping">#REF!</definedName>
    <definedName name="n1pingnc" localSheetId="8">'[23]lam-moi'!#REF!</definedName>
    <definedName name="n1pingnc">'[23]lam-moi'!#REF!</definedName>
    <definedName name="N1pINGvc" localSheetId="0">#REF!</definedName>
    <definedName name="N1pINGvc" localSheetId="8">#REF!</definedName>
    <definedName name="N1pINGvc">#REF!</definedName>
    <definedName name="n1pingvl" localSheetId="8">'[23]lam-moi'!#REF!</definedName>
    <definedName name="n1pingvl">'[23]lam-moi'!#REF!</definedName>
    <definedName name="n1pint" localSheetId="0">#REF!</definedName>
    <definedName name="n1pint" localSheetId="8">#REF!</definedName>
    <definedName name="n1pint">#REF!</definedName>
    <definedName name="n1pintnc" localSheetId="8">'[23]lam-moi'!#REF!</definedName>
    <definedName name="n1pintnc">'[23]lam-moi'!#REF!</definedName>
    <definedName name="n1pintvl" localSheetId="8">'[23]lam-moi'!#REF!</definedName>
    <definedName name="n1pintvl">'[23]lam-moi'!#REF!</definedName>
    <definedName name="n24nc" localSheetId="8">'[23]lam-moi'!#REF!</definedName>
    <definedName name="n24nc">'[23]lam-moi'!#REF!</definedName>
    <definedName name="n24vl">'[23]lam-moi'!#REF!</definedName>
    <definedName name="n2mignc">'[23]lam-moi'!#REF!</definedName>
    <definedName name="n2migvl">'[23]lam-moi'!#REF!</definedName>
    <definedName name="n2min1nc">'[23]lam-moi'!#REF!</definedName>
    <definedName name="n2min1vl">'[23]lam-moi'!#REF!</definedName>
    <definedName name="Na" localSheetId="0">#REF!</definedName>
    <definedName name="Na" localSheetId="8">#REF!</definedName>
    <definedName name="Na">#REF!</definedName>
    <definedName name="naêm1999" localSheetId="0">#REF!</definedName>
    <definedName name="naêm1999" localSheetId="8">#REF!</definedName>
    <definedName name="naêm1999">#REF!</definedName>
    <definedName name="nam" localSheetId="0" hidden="1">{"'Sheet1'!$L$16"}</definedName>
    <definedName name="Nam" localSheetId="8">#REF!</definedName>
    <definedName name="nam" localSheetId="2" hidden="1">{"'Sheet1'!$L$16"}</definedName>
    <definedName name="nam" localSheetId="3" hidden="1">{"'Sheet1'!$L$16"}</definedName>
    <definedName name="nam" localSheetId="4" hidden="1">{"'Sheet1'!$L$16"}</definedName>
    <definedName name="nam" localSheetId="5" hidden="1">{"'Sheet1'!$L$16"}</definedName>
    <definedName name="nam" localSheetId="7" hidden="1">{"'Sheet1'!$L$16"}</definedName>
    <definedName name="nam" localSheetId="1" hidden="1">{"'Sheet1'!$L$16"}</definedName>
    <definedName name="nam" localSheetId="6" hidden="1">{"'Sheet1'!$L$16"}</definedName>
    <definedName name="nam" hidden="1">{"'Sheet1'!$L$16"}</definedName>
    <definedName name="Name" localSheetId="0">#REF!</definedName>
    <definedName name="Name" localSheetId="8">#REF!</definedName>
    <definedName name="Name">#REF!</definedName>
    <definedName name="NB" localSheetId="0">#REF!</definedName>
    <definedName name="NB" localSheetId="8">#REF!</definedName>
    <definedName name="NB">#REF!</definedName>
    <definedName name="Nc" localSheetId="0">'[63]Lç khoan LK1'!#REF!</definedName>
    <definedName name="Nc" localSheetId="8">'[63]Lç khoan LK1'!#REF!</definedName>
    <definedName name="Nc">'[63]Lç khoan LK1'!#REF!</definedName>
    <definedName name="nc.3" localSheetId="0">#REF!</definedName>
    <definedName name="nc.3" localSheetId="8">#REF!</definedName>
    <definedName name="nc.3">#REF!</definedName>
    <definedName name="nc.4" localSheetId="0">#REF!</definedName>
    <definedName name="nc.4" localSheetId="8">#REF!</definedName>
    <definedName name="nc.4">#REF!</definedName>
    <definedName name="NC.M10.1" localSheetId="0">'[128]Giai trinh'!#REF!</definedName>
    <definedName name="NC.M10.1" localSheetId="8">'[128]Giai trinh'!#REF!</definedName>
    <definedName name="NC.M10.1">'[128]Giai trinh'!#REF!</definedName>
    <definedName name="NC.M10.2" localSheetId="0">'[128]Giai trinh'!#REF!</definedName>
    <definedName name="NC.M10.2">'[128]Giai trinh'!#REF!</definedName>
    <definedName name="NC.MDT">'[128]Giai trinh'!#REF!</definedName>
    <definedName name="nc_btm10" localSheetId="0">#REF!</definedName>
    <definedName name="nc_btm10" localSheetId="8">#REF!</definedName>
    <definedName name="nc_btm10">#REF!</definedName>
    <definedName name="nc_btm100" localSheetId="0">#REF!</definedName>
    <definedName name="nc_btm100" localSheetId="8">#REF!</definedName>
    <definedName name="nc_btm100">#REF!</definedName>
    <definedName name="NC_CSCT" localSheetId="0">#REF!</definedName>
    <definedName name="NC_CSCT" localSheetId="8">#REF!</definedName>
    <definedName name="NC_CSCT">#REF!</definedName>
    <definedName name="NC_CTXD" localSheetId="8">#REF!</definedName>
    <definedName name="NC_CTXD">#REF!</definedName>
    <definedName name="NC_RD" localSheetId="8">#REF!</definedName>
    <definedName name="NC_RD">#REF!</definedName>
    <definedName name="NC_TD" localSheetId="8">#REF!</definedName>
    <definedName name="NC_TD">#REF!</definedName>
    <definedName name="nc12m250">[9]Giathanh1m3BT!$H$22</definedName>
    <definedName name="nc1nc" localSheetId="0">'[23]lam-moi'!#REF!</definedName>
    <definedName name="nc1nc" localSheetId="8">'[23]lam-moi'!#REF!</definedName>
    <definedName name="nc1nc">'[23]lam-moi'!#REF!</definedName>
    <definedName name="nc1p" localSheetId="0">#REF!</definedName>
    <definedName name="nc1p" localSheetId="8">#REF!</definedName>
    <definedName name="nc1p">#REF!</definedName>
    <definedName name="nc1vl" localSheetId="0">'[23]lam-moi'!#REF!</definedName>
    <definedName name="nc1vl" localSheetId="8">'[23]lam-moi'!#REF!</definedName>
    <definedName name="nc1vl">'[23]lam-moi'!#REF!</definedName>
    <definedName name="nc2.5" localSheetId="0">#REF!</definedName>
    <definedName name="nc2.5" localSheetId="8">#REF!</definedName>
    <definedName name="nc2.5">#REF!</definedName>
    <definedName name="nc2.7">[29]NC!$E$7</definedName>
    <definedName name="nc24nc" localSheetId="0">'[23]lam-moi'!#REF!</definedName>
    <definedName name="nc24nc" localSheetId="8">'[23]lam-moi'!#REF!</definedName>
    <definedName name="nc24nc">'[23]lam-moi'!#REF!</definedName>
    <definedName name="nc24vl" localSheetId="0">'[23]lam-moi'!#REF!</definedName>
    <definedName name="nc24vl" localSheetId="8">'[23]lam-moi'!#REF!</definedName>
    <definedName name="nc24vl">'[23]lam-moi'!#REF!</definedName>
    <definedName name="nc3.2" localSheetId="0">#REF!</definedName>
    <definedName name="nc3.2" localSheetId="8">#REF!</definedName>
    <definedName name="nc3.2">#REF!</definedName>
    <definedName name="nc3.5">[29]NC!$E$10</definedName>
    <definedName name="nc3.7">[29]NC!$E$11</definedName>
    <definedName name="nc3p" localSheetId="0">#REF!</definedName>
    <definedName name="nc3p" localSheetId="8">#REF!</definedName>
    <definedName name="nc3p">#REF!</definedName>
    <definedName name="nc4.5">[29]NC!$E$14</definedName>
    <definedName name="ncb">#N/A</definedName>
    <definedName name="ncbaotaibovay" localSheetId="0">#REF!</definedName>
    <definedName name="ncbaotaibovay" localSheetId="8">#REF!</definedName>
    <definedName name="ncbaotaibovay">#REF!</definedName>
    <definedName name="NCBD100" localSheetId="0">#REF!</definedName>
    <definedName name="NCBD100" localSheetId="8">#REF!</definedName>
    <definedName name="NCBD100">#REF!</definedName>
    <definedName name="NCBD200" localSheetId="0">#REF!</definedName>
    <definedName name="NCBD200" localSheetId="8">#REF!</definedName>
    <definedName name="NCBD200">#REF!</definedName>
    <definedName name="NCBD250" localSheetId="8">#REF!</definedName>
    <definedName name="NCBD250">#REF!</definedName>
    <definedName name="ncc3.5">[29]NC!$F$10</definedName>
    <definedName name="ncc3.7">[29]NC!$F$11</definedName>
    <definedName name="NCcap0.7" localSheetId="0">#REF!</definedName>
    <definedName name="NCcap0.7" localSheetId="8">#REF!</definedName>
    <definedName name="NCcap0.7">#REF!</definedName>
    <definedName name="NCcap1" localSheetId="0">#REF!</definedName>
    <definedName name="NCcap1" localSheetId="8">#REF!</definedName>
    <definedName name="NCcap1">#REF!</definedName>
    <definedName name="nccc2" localSheetId="0">'[132]nhan cong'!#REF!</definedName>
    <definedName name="nccc2" localSheetId="8">'[132]nhan cong'!#REF!</definedName>
    <definedName name="nccc2">'[132]nhan cong'!#REF!</definedName>
    <definedName name="nccs" localSheetId="0">#REF!</definedName>
    <definedName name="nccs" localSheetId="8">#REF!</definedName>
    <definedName name="nccs">#REF!</definedName>
    <definedName name="NCCT3p" localSheetId="0">#REF!</definedName>
    <definedName name="NCCT3p" localSheetId="8">#REF!</definedName>
    <definedName name="NCCT3p">#REF!</definedName>
    <definedName name="NCCto" localSheetId="0">#REF!</definedName>
    <definedName name="NCCto" localSheetId="8">#REF!</definedName>
    <definedName name="NCCto">#REF!</definedName>
    <definedName name="ncday35" localSheetId="8">#REF!</definedName>
    <definedName name="ncday35">#REF!</definedName>
    <definedName name="ncday50" localSheetId="8">#REF!</definedName>
    <definedName name="ncday50">#REF!</definedName>
    <definedName name="ncday70" localSheetId="8">#REF!</definedName>
    <definedName name="ncday70">#REF!</definedName>
    <definedName name="ncday95" localSheetId="8">#REF!</definedName>
    <definedName name="ncday95">#REF!</definedName>
    <definedName name="ncdd" localSheetId="0">'[23]TH XL'!#REF!</definedName>
    <definedName name="ncdd" localSheetId="8">'[23]TH XL'!#REF!</definedName>
    <definedName name="ncdd">'[23]TH XL'!#REF!</definedName>
    <definedName name="NCDD2" localSheetId="0">'[23]TH XL'!#REF!</definedName>
    <definedName name="NCDD2">'[23]TH XL'!#REF!</definedName>
    <definedName name="NCGF" localSheetId="0">#REF!</definedName>
    <definedName name="NCGF" localSheetId="8">#REF!</definedName>
    <definedName name="NCGF">#REF!</definedName>
    <definedName name="ncgff" localSheetId="0">#REF!</definedName>
    <definedName name="ncgff" localSheetId="8">#REF!</definedName>
    <definedName name="ncgff">#REF!</definedName>
    <definedName name="NCHC">[23]TNHCHINH!$J$38</definedName>
    <definedName name="NCKday" localSheetId="0">#REF!</definedName>
    <definedName name="NCKday" localSheetId="8">#REF!</definedName>
    <definedName name="NCKday">#REF!</definedName>
    <definedName name="NCKT" localSheetId="8">#REF!</definedName>
    <definedName name="NCKT">#REF!</definedName>
    <definedName name="NCLD" localSheetId="8">#REF!</definedName>
    <definedName name="NCLD">#REF!</definedName>
    <definedName name="ncm100lv">[9]Giathanh1m3BT!$H$41</definedName>
    <definedName name="ncong" localSheetId="0">#REF!</definedName>
    <definedName name="ncong" localSheetId="8">#REF!</definedName>
    <definedName name="ncong">#REF!</definedName>
    <definedName name="NCPP" localSheetId="0">#REF!</definedName>
    <definedName name="NCPP" localSheetId="8">#REF!</definedName>
    <definedName name="NCPP">#REF!</definedName>
    <definedName name="NCT" localSheetId="0">#REF!</definedName>
    <definedName name="NCT" localSheetId="8">#REF!</definedName>
    <definedName name="NCT">#REF!</definedName>
    <definedName name="ncthepnaphl" localSheetId="8">#REF!</definedName>
    <definedName name="ncthepnaphl">#REF!</definedName>
    <definedName name="nctn" localSheetId="8">#REF!</definedName>
    <definedName name="nctn">#REF!</definedName>
    <definedName name="nctr" localSheetId="0">'[23]TH XL'!#REF!</definedName>
    <definedName name="nctr" localSheetId="8">'[23]TH XL'!#REF!</definedName>
    <definedName name="nctr">'[23]TH XL'!#REF!</definedName>
    <definedName name="nctram" localSheetId="0">#REF!</definedName>
    <definedName name="nctram" localSheetId="8">#REF!</definedName>
    <definedName name="nctram">#REF!</definedName>
    <definedName name="NCVC100" localSheetId="0">#REF!</definedName>
    <definedName name="NCVC100" localSheetId="8">#REF!</definedName>
    <definedName name="NCVC100">#REF!</definedName>
    <definedName name="NCVC200" localSheetId="0">#REF!</definedName>
    <definedName name="NCVC200" localSheetId="8">#REF!</definedName>
    <definedName name="NCVC200">#REF!</definedName>
    <definedName name="NCVC250" localSheetId="8">#REF!</definedName>
    <definedName name="NCVC250">#REF!</definedName>
    <definedName name="NCVC3P" localSheetId="8">#REF!</definedName>
    <definedName name="NCVC3P">#REF!</definedName>
    <definedName name="nd">[34]gVL!$Q$30</definedName>
    <definedName name="nd_8" localSheetId="0">'[69]14.MMUS GIUA NHIP'!#REF!</definedName>
    <definedName name="nd_8" localSheetId="8">'[69]14.MMUS GIUA NHIP'!#REF!</definedName>
    <definedName name="nd_8">'[69]14.MMUS GIUA NHIP'!#REF!</definedName>
    <definedName name="nd_9" localSheetId="0">'[69]14.MMUS GIUA NHIP'!#REF!</definedName>
    <definedName name="nd_9" localSheetId="8">'[69]14.MMUS GIUA NHIP'!#REF!</definedName>
    <definedName name="nd_9">'[69]14.MMUS GIUA NHIP'!#REF!</definedName>
    <definedName name="ndc" localSheetId="0">#REF!</definedName>
    <definedName name="ndc" localSheetId="8">#REF!</definedName>
    <definedName name="ndc">#REF!</definedName>
    <definedName name="NDFN" localSheetId="0">#REF!</definedName>
    <definedName name="NDFN" localSheetId="8">#REF!</definedName>
    <definedName name="NDFN">#REF!</definedName>
    <definedName name="NDFP" localSheetId="0">#REF!</definedName>
    <definedName name="NDFP" localSheetId="8">#REF!</definedName>
    <definedName name="NDFP">#REF!</definedName>
    <definedName name="neo4T" localSheetId="8">#REF!</definedName>
    <definedName name="neo4T">#REF!</definedName>
    <definedName name="NET" localSheetId="8">#REF!</definedName>
    <definedName name="NET">#REF!</definedName>
    <definedName name="NET_1" localSheetId="8">#REF!</definedName>
    <definedName name="NET_1">#REF!</definedName>
    <definedName name="NET_ANA" localSheetId="8">#REF!</definedName>
    <definedName name="NET_ANA">#REF!</definedName>
    <definedName name="NET_ANA_1" localSheetId="8">#REF!</definedName>
    <definedName name="NET_ANA_1">#REF!</definedName>
    <definedName name="NET_ANA_2" localSheetId="8">#REF!</definedName>
    <definedName name="NET_ANA_2">#REF!</definedName>
    <definedName name="new" localSheetId="0" hidden="1">{"'Sheet1'!$L$16"}</definedName>
    <definedName name="new" localSheetId="8" hidden="1">{"'Sheet1'!$L$16"}</definedName>
    <definedName name="new" hidden="1">#N/A</definedName>
    <definedName name="NEXT" localSheetId="0">#REF!</definedName>
    <definedName name="NEXT">#REF!</definedName>
    <definedName name="ng" localSheetId="0">[68]Input!#REF!</definedName>
    <definedName name="Ng" localSheetId="8">#REF!</definedName>
    <definedName name="Ng">#REF!</definedName>
    <definedName name="ng.cong.nhan" localSheetId="0" hidden="1">{"'Sheet1'!$L$16"}</definedName>
    <definedName name="ng.cong.nhan" localSheetId="2" hidden="1">{"'Sheet1'!$L$16"}</definedName>
    <definedName name="ng.cong.nhan" localSheetId="3" hidden="1">{"'Sheet1'!$L$16"}</definedName>
    <definedName name="ng.cong.nhan" localSheetId="4" hidden="1">{"'Sheet1'!$L$16"}</definedName>
    <definedName name="ng.cong.nhan" localSheetId="5" hidden="1">{"'Sheet1'!$L$16"}</definedName>
    <definedName name="ng.cong.nhan" localSheetId="7" hidden="1">{"'Sheet1'!$L$16"}</definedName>
    <definedName name="ng.cong.nhan" localSheetId="1" hidden="1">{"'Sheet1'!$L$16"}</definedName>
    <definedName name="ng.cong.nhan" localSheetId="6" hidden="1">{"'Sheet1'!$L$16"}</definedName>
    <definedName name="ng.cong.nhan" hidden="1">{"'Sheet1'!$L$16"}</definedName>
    <definedName name="ng1." localSheetId="8">[68]Input!#REF!</definedName>
    <definedName name="ng1.">[68]Input!#REF!</definedName>
    <definedName name="ng2.">[68]Input!#REF!</definedName>
    <definedName name="NGAØY" localSheetId="0">#REF!</definedName>
    <definedName name="NGAØY" localSheetId="8">#REF!</definedName>
    <definedName name="NGAØY">#REF!</definedName>
    <definedName name="ngau" localSheetId="0">#REF!</definedName>
    <definedName name="ngau" localSheetId="8">#REF!</definedName>
    <definedName name="ngau">#REF!</definedName>
    <definedName name="Ngay" localSheetId="0">#REF!</definedName>
    <definedName name="Ngay" localSheetId="8">#REF!</definedName>
    <definedName name="Ngay">#REF!</definedName>
    <definedName name="nght" localSheetId="8">#REF!</definedName>
    <definedName name="nght">#REF!</definedName>
    <definedName name="ngu" localSheetId="0" hidden="1">{"'Sheet1'!$L$16"}</definedName>
    <definedName name="ngu" localSheetId="2" hidden="1">{"'Sheet1'!$L$16"}</definedName>
    <definedName name="ngu" localSheetId="3" hidden="1">{"'Sheet1'!$L$16"}</definedName>
    <definedName name="ngu" localSheetId="4" hidden="1">{"'Sheet1'!$L$16"}</definedName>
    <definedName name="ngu" localSheetId="5" hidden="1">{"'Sheet1'!$L$16"}</definedName>
    <definedName name="ngu" localSheetId="7" hidden="1">{"'Sheet1'!$L$16"}</definedName>
    <definedName name="ngu" localSheetId="1" hidden="1">{"'Sheet1'!$L$16"}</definedName>
    <definedName name="ngu" localSheetId="6" hidden="1">{"'Sheet1'!$L$16"}</definedName>
    <definedName name="ngu" hidden="1">{"'Sheet1'!$L$16"}</definedName>
    <definedName name="NH" localSheetId="0">#REF!</definedName>
    <definedName name="NH" localSheetId="8">#REF!</definedName>
    <definedName name="NH">#REF!</definedName>
    <definedName name="NHAÂN_COÂNG" localSheetId="0">BTRAM</definedName>
    <definedName name="NHAÂN_COÂNG" localSheetId="8">'12. DTTS NST'!BTRAM</definedName>
    <definedName name="NHAÂN_COÂNG">BTRAM</definedName>
    <definedName name="Nhâm_CT" localSheetId="0">#REF!</definedName>
    <definedName name="Nhâm_CT" localSheetId="8">#REF!</definedName>
    <definedName name="Nhâm_CT">#REF!</definedName>
    <definedName name="Nhâm_Ctr" localSheetId="8">#REF!</definedName>
    <definedName name="Nhâm_Ctr">#REF!</definedName>
    <definedName name="nhan" localSheetId="0">#REF!</definedName>
    <definedName name="nhan" localSheetId="8">#REF!</definedName>
    <definedName name="nhan">#REF!</definedName>
    <definedName name="NHANH2_CG4" localSheetId="0" hidden="1">{"'Sheet1'!$L$16"}</definedName>
    <definedName name="NHANH2_CG4" localSheetId="2" hidden="1">{"'Sheet1'!$L$16"}</definedName>
    <definedName name="NHANH2_CG4" localSheetId="3" hidden="1">{"'Sheet1'!$L$16"}</definedName>
    <definedName name="NHANH2_CG4" localSheetId="4" hidden="1">{"'Sheet1'!$L$16"}</definedName>
    <definedName name="NHANH2_CG4" localSheetId="5" hidden="1">{"'Sheet1'!$L$16"}</definedName>
    <definedName name="NHANH2_CG4" localSheetId="7" hidden="1">{"'Sheet1'!$L$16"}</definedName>
    <definedName name="NHANH2_CG4" localSheetId="1" hidden="1">{"'Sheet1'!$L$16"}</definedName>
    <definedName name="NHANH2_CG4" localSheetId="6" hidden="1">{"'Sheet1'!$L$16"}</definedName>
    <definedName name="NHANH2_CG4" hidden="1">{"'Sheet1'!$L$16"}</definedName>
    <definedName name="nhap1">#N/A</definedName>
    <definedName name="nhap2">#N/A</definedName>
    <definedName name="nhapcb">#N/A</definedName>
    <definedName name="Nhapsolieu" localSheetId="0">#REF!</definedName>
    <definedName name="Nhapsolieu" localSheetId="8">#REF!</definedName>
    <definedName name="Nhapsolieu">#REF!</definedName>
    <definedName name="nhapthan" localSheetId="0">#REF!</definedName>
    <definedName name="nhapthan" localSheetId="8">#REF!</definedName>
    <definedName name="nhapthan">#REF!</definedName>
    <definedName name="nhcong" localSheetId="8">#REF!</definedName>
    <definedName name="nhcong">#REF!</definedName>
    <definedName name="nhfffd" localSheetId="0">{"DZ-TDTB2.XLS","Dcksat.xls"}</definedName>
    <definedName name="nhfffd" localSheetId="8">{"DZ-TDTB2.XLS","Dcksat.xls"}</definedName>
    <definedName name="nhfffd">{"DZ-TDTB2.XLS","Dcksat.xls"}</definedName>
    <definedName name="nhn" localSheetId="0">#REF!</definedName>
    <definedName name="nhn" localSheetId="8">#REF!</definedName>
    <definedName name="nhn">#REF!</definedName>
    <definedName name="NhNgam" localSheetId="0">#REF!</definedName>
    <definedName name="NhNgam" localSheetId="8">#REF!</definedName>
    <definedName name="NhNgam">#REF!</definedName>
    <definedName name="nhnnc" localSheetId="8">'[23]lam-moi'!#REF!</definedName>
    <definedName name="nhnnc">'[23]lam-moi'!#REF!</definedName>
    <definedName name="nhnvl" localSheetId="8">'[23]lam-moi'!#REF!</definedName>
    <definedName name="nhnvl">'[23]lam-moi'!#REF!</definedName>
    <definedName name="nhoatH30" localSheetId="0">#REF!</definedName>
    <definedName name="nhoatH30" localSheetId="8">#REF!</definedName>
    <definedName name="nhoatH30">#REF!</definedName>
    <definedName name="NHot" localSheetId="0">#REF!</definedName>
    <definedName name="NHot" localSheetId="8">#REF!</definedName>
    <definedName name="NHot">#REF!</definedName>
    <definedName name="NhTreo" localSheetId="8">#REF!</definedName>
    <definedName name="NhTreo">#REF!</definedName>
    <definedName name="nhu" localSheetId="8">#REF!</definedName>
    <definedName name="nhu">#REF!</definedName>
    <definedName name="nhua" localSheetId="8">#REF!</definedName>
    <definedName name="nhua">#REF!</definedName>
    <definedName name="nhuad" localSheetId="8">#REF!</definedName>
    <definedName name="nhuad">#REF!</definedName>
    <definedName name="nhuaduong">[88]dg!$D$12</definedName>
    <definedName name="nig" localSheetId="0">#REF!</definedName>
    <definedName name="nig" localSheetId="8">#REF!</definedName>
    <definedName name="nig">#REF!</definedName>
    <definedName name="NIG13p">'[23]TONGKE3p '!$T$295</definedName>
    <definedName name="nig1p" localSheetId="0">#REF!</definedName>
    <definedName name="nig1p" localSheetId="8">#REF!</definedName>
    <definedName name="nig1p">#REF!</definedName>
    <definedName name="nig3p" localSheetId="0">#REF!</definedName>
    <definedName name="nig3p" localSheetId="8">#REF!</definedName>
    <definedName name="nig3p">#REF!</definedName>
    <definedName name="night">'[92]Work-Condition'!$E$28</definedName>
    <definedName name="night.">'[92]Work-Condition'!$E$28</definedName>
    <definedName name="nightnc" localSheetId="0">[23]gtrinh!#REF!</definedName>
    <definedName name="nightnc" localSheetId="8">[23]gtrinh!#REF!</definedName>
    <definedName name="nightnc">[23]gtrinh!#REF!</definedName>
    <definedName name="nightvl" localSheetId="0">[23]gtrinh!#REF!</definedName>
    <definedName name="nightvl" localSheetId="8">[23]gtrinh!#REF!</definedName>
    <definedName name="nightvl">[23]gtrinh!#REF!</definedName>
    <definedName name="NIGnc" localSheetId="0">#REF!</definedName>
    <definedName name="NIGnc" localSheetId="8">#REF!</definedName>
    <definedName name="NIGnc">#REF!</definedName>
    <definedName name="nignc1p" localSheetId="0">#REF!</definedName>
    <definedName name="nignc1p" localSheetId="8">#REF!</definedName>
    <definedName name="nignc1p">#REF!</definedName>
    <definedName name="nignc3p">'[23]CHITIET VL-NC'!$G$107</definedName>
    <definedName name="NIGvc" localSheetId="0">#REF!</definedName>
    <definedName name="NIGvc" localSheetId="8">#REF!</definedName>
    <definedName name="NIGvc">#REF!</definedName>
    <definedName name="NIGvl" localSheetId="0">#REF!</definedName>
    <definedName name="NIGvl" localSheetId="8">#REF!</definedName>
    <definedName name="NIGvl">#REF!</definedName>
    <definedName name="nigvl1p" localSheetId="0">#REF!</definedName>
    <definedName name="nigvl1p" localSheetId="8">#REF!</definedName>
    <definedName name="nigvl1p">#REF!</definedName>
    <definedName name="nigvl3p">'[23]CHITIET VL-NC'!$G$99</definedName>
    <definedName name="nin" localSheetId="0">#REF!</definedName>
    <definedName name="nin" localSheetId="8">#REF!</definedName>
    <definedName name="nin">#REF!</definedName>
    <definedName name="nin14nc3p" localSheetId="0">#REF!</definedName>
    <definedName name="nin14nc3p" localSheetId="8">#REF!</definedName>
    <definedName name="nin14nc3p">#REF!</definedName>
    <definedName name="nin14vl3p" localSheetId="0">#REF!</definedName>
    <definedName name="nin14vl3p" localSheetId="8">#REF!</definedName>
    <definedName name="nin14vl3p">#REF!</definedName>
    <definedName name="nin1903p" localSheetId="8">#REF!</definedName>
    <definedName name="nin1903p">#REF!</definedName>
    <definedName name="nin190nc" localSheetId="0">'[23]lam-moi'!#REF!</definedName>
    <definedName name="nin190nc" localSheetId="8">'[23]lam-moi'!#REF!</definedName>
    <definedName name="nin190nc">'[23]lam-moi'!#REF!</definedName>
    <definedName name="nin190nc3p" localSheetId="0">#REF!</definedName>
    <definedName name="nin190nc3p" localSheetId="8">#REF!</definedName>
    <definedName name="nin190nc3p">#REF!</definedName>
    <definedName name="nin190vl" localSheetId="0">'[23]lam-moi'!#REF!</definedName>
    <definedName name="nin190vl" localSheetId="8">'[23]lam-moi'!#REF!</definedName>
    <definedName name="nin190vl">'[23]lam-moi'!#REF!</definedName>
    <definedName name="nin190vl3p" localSheetId="0">#REF!</definedName>
    <definedName name="nin190vl3p" localSheetId="8">#REF!</definedName>
    <definedName name="nin190vl3p">#REF!</definedName>
    <definedName name="nin1pnc" localSheetId="0">'[23]lam-moi'!#REF!</definedName>
    <definedName name="nin1pnc" localSheetId="8">'[23]lam-moi'!#REF!</definedName>
    <definedName name="nin1pnc">'[23]lam-moi'!#REF!</definedName>
    <definedName name="nin1pvl" localSheetId="0">'[23]lam-moi'!#REF!</definedName>
    <definedName name="nin1pvl" localSheetId="8">'[23]lam-moi'!#REF!</definedName>
    <definedName name="nin1pvl">'[23]lam-moi'!#REF!</definedName>
    <definedName name="nin2903p" localSheetId="0">#REF!</definedName>
    <definedName name="nin2903p" localSheetId="8">#REF!</definedName>
    <definedName name="nin2903p">#REF!</definedName>
    <definedName name="nin290nc3p" localSheetId="0">#REF!</definedName>
    <definedName name="nin290nc3p" localSheetId="8">#REF!</definedName>
    <definedName name="nin290nc3p">#REF!</definedName>
    <definedName name="nin290vl3p" localSheetId="0">#REF!</definedName>
    <definedName name="nin290vl3p" localSheetId="8">#REF!</definedName>
    <definedName name="nin290vl3p">#REF!</definedName>
    <definedName name="nin3p" localSheetId="8">#REF!</definedName>
    <definedName name="nin3p">#REF!</definedName>
    <definedName name="nind" localSheetId="8">#REF!</definedName>
    <definedName name="nind">#REF!</definedName>
    <definedName name="nind1p" localSheetId="8">#REF!</definedName>
    <definedName name="nind1p">#REF!</definedName>
    <definedName name="nind3p" localSheetId="8">#REF!</definedName>
    <definedName name="nind3p">#REF!</definedName>
    <definedName name="nindnc" localSheetId="0">'[23]lam-moi'!#REF!</definedName>
    <definedName name="nindnc" localSheetId="8">'[23]lam-moi'!#REF!</definedName>
    <definedName name="nindnc">'[23]lam-moi'!#REF!</definedName>
    <definedName name="nindnc1p" localSheetId="0">#REF!</definedName>
    <definedName name="nindnc1p" localSheetId="8">#REF!</definedName>
    <definedName name="nindnc1p">#REF!</definedName>
    <definedName name="nindnc3p" localSheetId="0">#REF!</definedName>
    <definedName name="nindnc3p" localSheetId="8">#REF!</definedName>
    <definedName name="nindnc3p">#REF!</definedName>
    <definedName name="NINDvc" localSheetId="0">#REF!</definedName>
    <definedName name="NINDvc" localSheetId="8">#REF!</definedName>
    <definedName name="NINDvc">#REF!</definedName>
    <definedName name="nindvl" localSheetId="0">'[23]lam-moi'!#REF!</definedName>
    <definedName name="nindvl" localSheetId="8">'[23]lam-moi'!#REF!</definedName>
    <definedName name="nindvl">'[23]lam-moi'!#REF!</definedName>
    <definedName name="nindvl1p" localSheetId="0">#REF!</definedName>
    <definedName name="nindvl1p" localSheetId="8">#REF!</definedName>
    <definedName name="nindvl1p">#REF!</definedName>
    <definedName name="nindvl3p" localSheetId="0">#REF!</definedName>
    <definedName name="nindvl3p" localSheetId="8">#REF!</definedName>
    <definedName name="nindvl3p">#REF!</definedName>
    <definedName name="ning1p" localSheetId="0">#REF!</definedName>
    <definedName name="ning1p" localSheetId="8">#REF!</definedName>
    <definedName name="ning1p">#REF!</definedName>
    <definedName name="ningnc1p" localSheetId="0">#REF!</definedName>
    <definedName name="ningnc1p" localSheetId="8">#REF!</definedName>
    <definedName name="ningnc1p">#REF!</definedName>
    <definedName name="ningvl1p" localSheetId="8">#REF!</definedName>
    <definedName name="ningvl1p">#REF!</definedName>
    <definedName name="ninnc" localSheetId="0">'[23]lam-moi'!#REF!</definedName>
    <definedName name="ninnc" localSheetId="8">'[23]lam-moi'!#REF!</definedName>
    <definedName name="ninnc">'[23]lam-moi'!#REF!</definedName>
    <definedName name="ninnc3p" localSheetId="0">#REF!</definedName>
    <definedName name="ninnc3p" localSheetId="8">#REF!</definedName>
    <definedName name="ninnc3p">#REF!</definedName>
    <definedName name="nint1p" localSheetId="0">#REF!</definedName>
    <definedName name="nint1p" localSheetId="8">#REF!</definedName>
    <definedName name="nint1p">#REF!</definedName>
    <definedName name="nintnc1p" localSheetId="0">#REF!</definedName>
    <definedName name="nintnc1p" localSheetId="8">#REF!</definedName>
    <definedName name="nintnc1p">#REF!</definedName>
    <definedName name="nintvl1p" localSheetId="8">#REF!</definedName>
    <definedName name="nintvl1p">#REF!</definedName>
    <definedName name="NINvc" localSheetId="8">#REF!</definedName>
    <definedName name="NINvc">#REF!</definedName>
    <definedName name="ninvl" localSheetId="0">'[23]lam-moi'!#REF!</definedName>
    <definedName name="ninvl" localSheetId="8">'[23]lam-moi'!#REF!</definedName>
    <definedName name="ninvl">'[23]lam-moi'!#REF!</definedName>
    <definedName name="ninvl3p" localSheetId="0">#REF!</definedName>
    <definedName name="ninvl3p" localSheetId="8">#REF!</definedName>
    <definedName name="ninvl3p">#REF!</definedName>
    <definedName name="nl" localSheetId="8">#REF!</definedName>
    <definedName name="nl">#REF!</definedName>
    <definedName name="NL12nc" localSheetId="0">'[23]#REF'!#REF!</definedName>
    <definedName name="NL12nc" localSheetId="8">'[23]#REF'!#REF!</definedName>
    <definedName name="NL12nc">'[23]#REF'!#REF!</definedName>
    <definedName name="NL12vl" localSheetId="0">'[23]#REF'!#REF!</definedName>
    <definedName name="NL12vl" localSheetId="8">'[23]#REF'!#REF!</definedName>
    <definedName name="NL12vl">'[23]#REF'!#REF!</definedName>
    <definedName name="nl1p" localSheetId="0">#REF!</definedName>
    <definedName name="nl1p" localSheetId="8">#REF!</definedName>
    <definedName name="nl1p">#REF!</definedName>
    <definedName name="nl3p" localSheetId="0">#REF!</definedName>
    <definedName name="nl3p" localSheetId="8">#REF!</definedName>
    <definedName name="nl3p">#REF!</definedName>
    <definedName name="NLFElse" localSheetId="0">#REF!</definedName>
    <definedName name="NLFElse" localSheetId="8">#REF!</definedName>
    <definedName name="NLFElse">#REF!</definedName>
    <definedName name="NLHC15" localSheetId="8">#REF!</definedName>
    <definedName name="NLHC15">#REF!</definedName>
    <definedName name="NLHC25" localSheetId="8">#REF!</definedName>
    <definedName name="NLHC25">#REF!</definedName>
    <definedName name="nlht" localSheetId="0">'[23]THPDMoi  (2)'!#REF!</definedName>
    <definedName name="nlht" localSheetId="8">'[23]THPDMoi  (2)'!#REF!</definedName>
    <definedName name="nlht">'[23]THPDMoi  (2)'!#REF!</definedName>
    <definedName name="NLLC15" localSheetId="0">#REF!</definedName>
    <definedName name="NLLC15" localSheetId="8">#REF!</definedName>
    <definedName name="NLLC15">#REF!</definedName>
    <definedName name="NLLC25" localSheetId="0">#REF!</definedName>
    <definedName name="NLLC25" localSheetId="8">#REF!</definedName>
    <definedName name="NLLC25">#REF!</definedName>
    <definedName name="NLMC15" localSheetId="0">#REF!</definedName>
    <definedName name="NLMC15" localSheetId="8">#REF!</definedName>
    <definedName name="NLMC15">#REF!</definedName>
    <definedName name="NLMC25" localSheetId="8">#REF!</definedName>
    <definedName name="NLMC25">#REF!</definedName>
    <definedName name="nlmtc" localSheetId="0">'[23]t-h HA THE'!#REF!</definedName>
    <definedName name="nlmtc" localSheetId="8">'[23]t-h HA THE'!#REF!</definedName>
    <definedName name="nlmtc">'[23]t-h HA THE'!#REF!</definedName>
    <definedName name="nlnc" localSheetId="0">'[23]lam-moi'!#REF!</definedName>
    <definedName name="nlnc">'[23]lam-moi'!#REF!</definedName>
    <definedName name="nlnc3p" localSheetId="0">#REF!</definedName>
    <definedName name="nlnc3p" localSheetId="8">#REF!</definedName>
    <definedName name="nlnc3p">#REF!</definedName>
    <definedName name="nlnc3pha" localSheetId="0">#REF!</definedName>
    <definedName name="nlnc3pha" localSheetId="8">#REF!</definedName>
    <definedName name="nlnc3pha">#REF!</definedName>
    <definedName name="NLTK1p" localSheetId="0">#REF!</definedName>
    <definedName name="NLTK1p" localSheetId="8">#REF!</definedName>
    <definedName name="NLTK1p">#REF!</definedName>
    <definedName name="nlvl" localSheetId="0">'[23]lam-moi'!#REF!</definedName>
    <definedName name="nlvl" localSheetId="8">'[23]lam-moi'!#REF!</definedName>
    <definedName name="nlvl">'[23]lam-moi'!#REF!</definedName>
    <definedName name="nlvl1">[23]chitiet!$G$302</definedName>
    <definedName name="nlvl3p" localSheetId="0">#REF!</definedName>
    <definedName name="nlvl3p" localSheetId="8">#REF!</definedName>
    <definedName name="nlvl3p">#REF!</definedName>
    <definedName name="nm" localSheetId="0">#REF!</definedName>
    <definedName name="nm" localSheetId="8">#REF!</definedName>
    <definedName name="nm">#REF!</definedName>
    <definedName name="Nms" localSheetId="0">#REF!</definedName>
    <definedName name="Nms" localSheetId="8">#REF!</definedName>
    <definedName name="Nms">#REF!</definedName>
    <definedName name="nn" localSheetId="8">#REF!</definedName>
    <definedName name="nn">#REF!</definedName>
    <definedName name="nn1p" localSheetId="8">#REF!</definedName>
    <definedName name="nn1p">#REF!</definedName>
    <definedName name="nn3p" localSheetId="8">#REF!</definedName>
    <definedName name="nn3p">#REF!</definedName>
    <definedName name="nnn" localSheetId="8">#REF!</definedName>
    <definedName name="nnn">#REF!</definedName>
    <definedName name="nnnc" localSheetId="0">'[23]lam-moi'!#REF!</definedName>
    <definedName name="nnnc" localSheetId="8">'[23]lam-moi'!#REF!</definedName>
    <definedName name="nnnc">'[23]lam-moi'!#REF!</definedName>
    <definedName name="nnnc3p" localSheetId="0">#REF!</definedName>
    <definedName name="nnnc3p" localSheetId="8">#REF!</definedName>
    <definedName name="nnnc3p">#REF!</definedName>
    <definedName name="nnnn" localSheetId="0" hidden="1">{"'Sheet1'!$L$16"}</definedName>
    <definedName name="nnnn" localSheetId="2" hidden="1">{"'Sheet1'!$L$16"}</definedName>
    <definedName name="nnnn" localSheetId="3" hidden="1">{"'Sheet1'!$L$16"}</definedName>
    <definedName name="nnnn" localSheetId="4" hidden="1">{"'Sheet1'!$L$16"}</definedName>
    <definedName name="nnnn" localSheetId="5" hidden="1">{"'Sheet1'!$L$16"}</definedName>
    <definedName name="nnnn" localSheetId="7" hidden="1">{"'Sheet1'!$L$16"}</definedName>
    <definedName name="nnnn" localSheetId="1" hidden="1">{"'Sheet1'!$L$16"}</definedName>
    <definedName name="nnnn" localSheetId="6" hidden="1">{"'Sheet1'!$L$16"}</definedName>
    <definedName name="nnnn" hidden="1">{"'Sheet1'!$L$16"}</definedName>
    <definedName name="nnvl" localSheetId="8">'[23]lam-moi'!#REF!</definedName>
    <definedName name="nnvl">'[23]lam-moi'!#REF!</definedName>
    <definedName name="nnvl3p" localSheetId="0">#REF!</definedName>
    <definedName name="nnvl3p" localSheetId="8">#REF!</definedName>
    <definedName name="nnvl3p">#REF!</definedName>
    <definedName name="No" localSheetId="0">#REF!</definedName>
    <definedName name="No" localSheetId="8">#REF!</definedName>
    <definedName name="No">#REF!</definedName>
    <definedName name="No.10" localSheetId="0" hidden="1">{"'Sheet1'!$L$16"}</definedName>
    <definedName name="No.10" hidden="1">{"'Sheet1'!$L$16"}</definedName>
    <definedName name="No.9" localSheetId="0" hidden="1">{"'Sheet1'!$L$16"}</definedName>
    <definedName name="No.9" hidden="1">{"'Sheet1'!$L$16"}</definedName>
    <definedName name="NOBSDC" localSheetId="0">#REF!</definedName>
    <definedName name="NOBSDC" localSheetId="8">#REF!</definedName>
    <definedName name="NOBSDC">#REF!</definedName>
    <definedName name="NOPLDC" localSheetId="0">#REF!</definedName>
    <definedName name="NOPLDC" localSheetId="8">#REF!</definedName>
    <definedName name="NOPLDC">#REF!</definedName>
    <definedName name="Np" localSheetId="0">#REF!</definedName>
    <definedName name="Np" localSheetId="8">#REF!</definedName>
    <definedName name="Np">#REF!</definedName>
    <definedName name="Nq" localSheetId="8">#REF!</definedName>
    <definedName name="Nq">#REF!</definedName>
    <definedName name="nqd" localSheetId="8">#REF!</definedName>
    <definedName name="nqd">#REF!</definedName>
    <definedName name="NQQH" localSheetId="8">#REF!</definedName>
    <definedName name="NQQH">#REF!</definedName>
    <definedName name="NrYC" localSheetId="8">#REF!</definedName>
    <definedName name="NrYC">#REF!</definedName>
    <definedName name="ns">[133]Sheet2!$C$35</definedName>
    <definedName name="ns.">[133]Sheet2!$C$35</definedName>
    <definedName name="ns..">[133]Sheet2!$C$35</definedName>
    <definedName name="nsc" localSheetId="0">#REF!</definedName>
    <definedName name="nsc" localSheetId="8">#REF!</definedName>
    <definedName name="nsc">#REF!</definedName>
    <definedName name="nsk" localSheetId="0">#REF!</definedName>
    <definedName name="nsk" localSheetId="8">#REF!</definedName>
    <definedName name="nsk">#REF!</definedName>
    <definedName name="nsl" localSheetId="0">#REF!</definedName>
    <definedName name="nsl" localSheetId="8">#REF!</definedName>
    <definedName name="nsl">#REF!</definedName>
    <definedName name="NSNN" localSheetId="8">#REF!</definedName>
    <definedName name="NSNN">#REF!</definedName>
    <definedName name="nt" localSheetId="8">#REF!</definedName>
    <definedName name="nt">#REF!</definedName>
    <definedName name="ntb" localSheetId="8">#REF!</definedName>
    <definedName name="ntb">#REF!</definedName>
    <definedName name="NToS" localSheetId="2">[134]!NToS</definedName>
    <definedName name="NToS" localSheetId="3">[134]!NToS</definedName>
    <definedName name="NToS" localSheetId="4">[134]!NToS</definedName>
    <definedName name="NToS" localSheetId="5">[134]!NToS</definedName>
    <definedName name="NToS" localSheetId="7">[134]!NToS</definedName>
    <definedName name="NToS" localSheetId="1">[134]!NToS</definedName>
    <definedName name="NToS" localSheetId="6">[134]!NToS</definedName>
    <definedName name="NToS">[134]!NToS</definedName>
    <definedName name="Nu" localSheetId="0">#REF!</definedName>
    <definedName name="Nu" localSheetId="8">#REF!</definedName>
    <definedName name="Nu">#REF!</definedName>
    <definedName name="Number_of_Payments" localSheetId="0">MATCH(0.01,End_Bal,-1)+1</definedName>
    <definedName name="Number_of_Payments" localSheetId="8">MATCH(0.01,End_Bal,-1)+1</definedName>
    <definedName name="Number_of_Payments" localSheetId="2">MATCH(0.01,End_Bal,-1)+1</definedName>
    <definedName name="Number_of_Payments" localSheetId="3">MATCH(0.01,End_Bal,-1)+1</definedName>
    <definedName name="Number_of_Payments" localSheetId="4">MATCH(0.01,End_Bal,-1)+1</definedName>
    <definedName name="Number_of_Payments" localSheetId="5">MATCH(0.01,End_Bal,-1)+1</definedName>
    <definedName name="Number_of_Payments" localSheetId="7">MATCH(0.01,End_Bal,-1)+1</definedName>
    <definedName name="Number_of_Payments" localSheetId="1">MATCH(0.01,End_Bal,-1)+1</definedName>
    <definedName name="Number_of_Payments" localSheetId="6">MATCH(0.01,End_Bal,-1)+1</definedName>
    <definedName name="Number_of_Payments">MATCH(0.01,End_Bal,-1)+1</definedName>
    <definedName name="nuoc">[67]gvl!$N$38</definedName>
    <definedName name="nuoc2" localSheetId="0">#REF!</definedName>
    <definedName name="nuoc2" localSheetId="8">#REF!</definedName>
    <definedName name="nuoc2">#REF!</definedName>
    <definedName name="nuoc4" localSheetId="0">#REF!</definedName>
    <definedName name="nuoc4" localSheetId="8">#REF!</definedName>
    <definedName name="nuoc4">#REF!</definedName>
    <definedName name="nuoc5" localSheetId="0">#REF!</definedName>
    <definedName name="nuoc5" localSheetId="8">#REF!</definedName>
    <definedName name="nuoc5">#REF!</definedName>
    <definedName name="NUOCHKHOAN" localSheetId="0" hidden="1">{"'Sheet1'!$L$16"}</definedName>
    <definedName name="NUOCHKHOAN" localSheetId="2" hidden="1">{"'Sheet1'!$L$16"}</definedName>
    <definedName name="NUOCHKHOAN" localSheetId="3" hidden="1">{"'Sheet1'!$L$16"}</definedName>
    <definedName name="NUOCHKHOAN" localSheetId="4" hidden="1">{"'Sheet1'!$L$16"}</definedName>
    <definedName name="NUOCHKHOAN" localSheetId="5" hidden="1">{"'Sheet1'!$L$16"}</definedName>
    <definedName name="NUOCHKHOAN" localSheetId="7" hidden="1">{"'Sheet1'!$L$16"}</definedName>
    <definedName name="NUOCHKHOAN" localSheetId="1" hidden="1">{"'Sheet1'!$L$16"}</definedName>
    <definedName name="NUOCHKHOAN" localSheetId="6" hidden="1">{"'Sheet1'!$L$16"}</definedName>
    <definedName name="NUOCHKHOAN" hidden="1">{"'Sheet1'!$L$16"}</definedName>
    <definedName name="NUOCHKHOANMOI" localSheetId="0" hidden="1">{"'Sheet1'!$L$16"}</definedName>
    <definedName name="NUOCHKHOANMOI" localSheetId="2" hidden="1">{"'Sheet1'!$L$16"}</definedName>
    <definedName name="NUOCHKHOANMOI" localSheetId="3" hidden="1">{"'Sheet1'!$L$16"}</definedName>
    <definedName name="NUOCHKHOANMOI" localSheetId="4" hidden="1">{"'Sheet1'!$L$16"}</definedName>
    <definedName name="NUOCHKHOANMOI" localSheetId="5" hidden="1">{"'Sheet1'!$L$16"}</definedName>
    <definedName name="NUOCHKHOANMOI" localSheetId="7" hidden="1">{"'Sheet1'!$L$16"}</definedName>
    <definedName name="NUOCHKHOANMOI" localSheetId="1" hidden="1">{"'Sheet1'!$L$16"}</definedName>
    <definedName name="NUOCHKHOANMOI" localSheetId="6" hidden="1">{"'Sheet1'!$L$16"}</definedName>
    <definedName name="NUOCHKHOANMOI" hidden="1">{"'Sheet1'!$L$16"}</definedName>
    <definedName name="Nut_tec" localSheetId="0">#REF!</definedName>
    <definedName name="Nut_tec" localSheetId="8">#REF!</definedName>
    <definedName name="Nut_tec">#REF!</definedName>
    <definedName name="nuy" localSheetId="0">#REF!</definedName>
    <definedName name="nuy" localSheetId="8">#REF!</definedName>
    <definedName name="nuy">#REF!</definedName>
    <definedName name="nv" localSheetId="8">[68]Input!#REF!</definedName>
    <definedName name="nv">[68]Input!#REF!</definedName>
    <definedName name="NVF" localSheetId="0">#REF!</definedName>
    <definedName name="NVF" localSheetId="8">#REF!</definedName>
    <definedName name="NVF">#REF!</definedName>
    <definedName name="nx" localSheetId="8">'[23]THPDMoi  (2)'!#REF!</definedName>
    <definedName name="nx">'[23]THPDMoi  (2)'!#REF!</definedName>
    <definedName name="nxc" localSheetId="0">#REF!</definedName>
    <definedName name="nxc" localSheetId="8">#REF!</definedName>
    <definedName name="nxc">#REF!</definedName>
    <definedName name="nxmtc" localSheetId="0">'[23]t-h HA THE'!#REF!</definedName>
    <definedName name="nxmtc" localSheetId="8">'[23]t-h HA THE'!#REF!</definedName>
    <definedName name="nxmtc">'[23]t-h HA THE'!#REF!</definedName>
    <definedName name="o" localSheetId="0">#REF!</definedName>
    <definedName name="o" localSheetId="8">#REF!</definedName>
    <definedName name="o">#REF!</definedName>
    <definedName name="O_M" localSheetId="0">#REF!</definedName>
    <definedName name="O_M" localSheetId="8">#REF!</definedName>
    <definedName name="O_M">#REF!</definedName>
    <definedName name="O_N" localSheetId="0">#REF!</definedName>
    <definedName name="O_N" localSheetId="8">#REF!</definedName>
    <definedName name="O_N">#REF!</definedName>
    <definedName name="o_n_phÝ_1__thu_nhËp_th_ng" localSheetId="8">#REF!</definedName>
    <definedName name="o_n_phÝ_1__thu_nhËp_th_ng">#REF!</definedName>
    <definedName name="Ö135" localSheetId="8">#REF!</definedName>
    <definedName name="Ö135">#REF!</definedName>
    <definedName name="oa" localSheetId="8">#REF!</definedName>
    <definedName name="oa">#REF!</definedName>
    <definedName name="ob" localSheetId="8">#REF!</definedName>
    <definedName name="ob">#REF!</definedName>
    <definedName name="OCT" localSheetId="8">#REF!</definedName>
    <definedName name="OCT">#REF!</definedName>
    <definedName name="OD" localSheetId="8">#REF!</definedName>
    <definedName name="OD">#REF!</definedName>
    <definedName name="ODA" localSheetId="0" hidden="1">{"'Sheet1'!$L$16"}</definedName>
    <definedName name="ODA" localSheetId="2" hidden="1">{"'Sheet1'!$L$16"}</definedName>
    <definedName name="ODA" localSheetId="3" hidden="1">{"'Sheet1'!$L$16"}</definedName>
    <definedName name="ODA" localSheetId="4" hidden="1">{"'Sheet1'!$L$16"}</definedName>
    <definedName name="ODA" localSheetId="5" hidden="1">{"'Sheet1'!$L$16"}</definedName>
    <definedName name="ODA" localSheetId="7" hidden="1">{"'Sheet1'!$L$16"}</definedName>
    <definedName name="ODA" localSheetId="1" hidden="1">{"'Sheet1'!$L$16"}</definedName>
    <definedName name="ODA" localSheetId="6" hidden="1">{"'Sheet1'!$L$16"}</definedName>
    <definedName name="ODA" hidden="1">{"'Sheet1'!$L$16"}</definedName>
    <definedName name="ODC" localSheetId="0">#REF!</definedName>
    <definedName name="ODC" localSheetId="8">#REF!</definedName>
    <definedName name="ODC">#REF!</definedName>
    <definedName name="ODS" localSheetId="0">#REF!</definedName>
    <definedName name="ODS" localSheetId="8">#REF!</definedName>
    <definedName name="ODS">#REF!</definedName>
    <definedName name="ODU" localSheetId="0">#REF!</definedName>
    <definedName name="ODU" localSheetId="8">#REF!</definedName>
    <definedName name="ODU">#REF!</definedName>
    <definedName name="OM" localSheetId="8">#REF!</definedName>
    <definedName name="OM">#REF!</definedName>
    <definedName name="OMC" localSheetId="8">#REF!</definedName>
    <definedName name="OMC">#REF!</definedName>
    <definedName name="OME" localSheetId="8">#REF!</definedName>
    <definedName name="OME">#REF!</definedName>
    <definedName name="OMW" localSheetId="8">#REF!</definedName>
    <definedName name="OMW">#REF!</definedName>
    <definedName name="ong" localSheetId="0">[118]Sheet1!#REF!</definedName>
    <definedName name="ong" localSheetId="8">#REF!</definedName>
    <definedName name="ong">#REF!</definedName>
    <definedName name="ong_cong_duc_san" localSheetId="8">#REF!</definedName>
    <definedName name="ong_cong_duc_san">#REF!</definedName>
    <definedName name="Ong_cong_hinh_hop_do_tai_cho" localSheetId="8">#REF!</definedName>
    <definedName name="Ong_cong_hinh_hop_do_tai_cho">#REF!</definedName>
    <definedName name="Ongbaovecap" localSheetId="8">#REF!</definedName>
    <definedName name="Ongbaovecap">#REF!</definedName>
    <definedName name="Ongnoiday" localSheetId="8">#REF!</definedName>
    <definedName name="Ongnoiday">#REF!</definedName>
    <definedName name="Ongnoidaybulongtachongrungtabu" localSheetId="8">#REF!</definedName>
    <definedName name="Ongnoidaybulongtachongrungtabu">#REF!</definedName>
    <definedName name="ongnuoc" localSheetId="8">#REF!</definedName>
    <definedName name="ongnuoc">#REF!</definedName>
    <definedName name="OngPVC" localSheetId="8">#REF!</definedName>
    <definedName name="OngPVC">#REF!</definedName>
    <definedName name="OOM" localSheetId="8">#REF!</definedName>
    <definedName name="OOM">#REF!</definedName>
    <definedName name="ophom" localSheetId="8">#REF!</definedName>
    <definedName name="ophom">#REF!</definedName>
    <definedName name="options" localSheetId="8">#REF!</definedName>
    <definedName name="options">#REF!</definedName>
    <definedName name="ORD" localSheetId="8">#REF!</definedName>
    <definedName name="ORD">#REF!</definedName>
    <definedName name="OrderTable" localSheetId="8" hidden="1">#REF!</definedName>
    <definedName name="OrderTable" hidden="1">#REF!</definedName>
    <definedName name="ORF" localSheetId="8">#REF!</definedName>
    <definedName name="ORF">#REF!</definedName>
    <definedName name="osc" localSheetId="0">'[23]THPDMoi  (2)'!#REF!</definedName>
    <definedName name="osc" localSheetId="8">'[23]THPDMoi  (2)'!#REF!</definedName>
    <definedName name="osc">'[23]THPDMoi  (2)'!#REF!</definedName>
    <definedName name="OTHER_PANEL" localSheetId="0">'[115]NEW-PANEL'!#REF!</definedName>
    <definedName name="OTHER_PANEL">'[115]NEW-PANEL'!#REF!</definedName>
    <definedName name="oto10T" localSheetId="0">#REF!</definedName>
    <definedName name="oto10T" localSheetId="8">#REF!</definedName>
    <definedName name="oto10T">#REF!</definedName>
    <definedName name="oto5T" localSheetId="0">#REF!</definedName>
    <definedName name="oto5T" localSheetId="8">#REF!</definedName>
    <definedName name="oto5T">#REF!</definedName>
    <definedName name="oto7T" localSheetId="0">#REF!</definedName>
    <definedName name="oto7T" localSheetId="8">#REF!</definedName>
    <definedName name="oto7T">#REF!</definedName>
    <definedName name="otonhua" localSheetId="8">#REF!</definedName>
    <definedName name="otonhua">#REF!</definedName>
    <definedName name="Óu75" localSheetId="0">[97]chitiet!#REF!</definedName>
    <definedName name="Óu75" localSheetId="8">[97]chitiet!#REF!</definedName>
    <definedName name="Óu75">[97]chitiet!#REF!</definedName>
    <definedName name="Out" localSheetId="0">#REF!</definedName>
    <definedName name="Out" localSheetId="8">#REF!</definedName>
    <definedName name="Out">#REF!</definedName>
    <definedName name="OutRow" localSheetId="0">#REF!</definedName>
    <definedName name="OutRow" localSheetId="8">#REF!</definedName>
    <definedName name="OutRow">#REF!</definedName>
    <definedName name="ov" localSheetId="0">#REF!</definedName>
    <definedName name="ov" localSheetId="8">#REF!</definedName>
    <definedName name="ov">#REF!</definedName>
    <definedName name="oxy" localSheetId="8">#REF!</definedName>
    <definedName name="oxy">#REF!</definedName>
    <definedName name="P" localSheetId="0">'[135]PNT-QUOT-#3'!#REF!</definedName>
    <definedName name="P" localSheetId="8">'[135]PNT-QUOT-#3'!#REF!</definedName>
    <definedName name="P">'[135]PNT-QUOT-#3'!#REF!</definedName>
    <definedName name="p.m">'[92]Work-Condition'!$D$28</definedName>
    <definedName name="P_15" localSheetId="0">#REF!</definedName>
    <definedName name="P_15" localSheetId="8">#REF!</definedName>
    <definedName name="P_15">#REF!</definedName>
    <definedName name="P_Class1" localSheetId="0">#REF!</definedName>
    <definedName name="P_Class1" localSheetId="8">#REF!</definedName>
    <definedName name="P_Class1">#REF!</definedName>
    <definedName name="P_Class2" localSheetId="0">#REF!</definedName>
    <definedName name="P_Class2" localSheetId="8">#REF!</definedName>
    <definedName name="P_Class2">#REF!</definedName>
    <definedName name="P_Class3" localSheetId="8">#REF!</definedName>
    <definedName name="P_Class3">#REF!</definedName>
    <definedName name="P_Class4" localSheetId="8">#REF!</definedName>
    <definedName name="P_Class4">#REF!</definedName>
    <definedName name="P_Class5" localSheetId="8">#REF!</definedName>
    <definedName name="P_Class5">#REF!</definedName>
    <definedName name="P_con" localSheetId="8">#REF!</definedName>
    <definedName name="P_con">#REF!</definedName>
    <definedName name="P_run" localSheetId="8">#REF!</definedName>
    <definedName name="P_run">#REF!</definedName>
    <definedName name="P_sed" localSheetId="8">#REF!</definedName>
    <definedName name="P_sed">#REF!</definedName>
    <definedName name="p1." localSheetId="0">'[43]So lieu chung'!#REF!</definedName>
    <definedName name="p1." localSheetId="8">'[43]So lieu chung'!#REF!</definedName>
    <definedName name="p1.">'[43]So lieu chung'!#REF!</definedName>
    <definedName name="p2." localSheetId="0">'[43]So lieu chung'!#REF!</definedName>
    <definedName name="p2." localSheetId="8">'[43]So lieu chung'!#REF!</definedName>
    <definedName name="p2.">'[43]So lieu chung'!#REF!</definedName>
    <definedName name="PA" localSheetId="0">#REF!</definedName>
    <definedName name="PA" localSheetId="8">#REF!</definedName>
    <definedName name="PA">#REF!</definedName>
    <definedName name="pa." localSheetId="0">'[43]So lieu chung'!#REF!</definedName>
    <definedName name="pa." localSheetId="8">'[43]So lieu chung'!#REF!</definedName>
    <definedName name="pa.">'[43]So lieu chung'!#REF!</definedName>
    <definedName name="PA3.1" localSheetId="0" hidden="1">{"'Sheet1'!$L$16"}</definedName>
    <definedName name="PA3.1" localSheetId="8" hidden="1">{"'Sheet1'!$L$16"}</definedName>
    <definedName name="PA3.1" hidden="1">{"'Sheet1'!$L$16"}</definedName>
    <definedName name="PAIII_" localSheetId="0" hidden="1">{"'Sheet1'!$L$16"}</definedName>
    <definedName name="PAIII_" localSheetId="8" hidden="1">{"'Sheet1'!$L$16"}</definedName>
    <definedName name="PAIII_" localSheetId="2" hidden="1">{"'Sheet1'!$L$16"}</definedName>
    <definedName name="PAIII_" localSheetId="3" hidden="1">{"'Sheet1'!$L$16"}</definedName>
    <definedName name="PAIII_" localSheetId="4" hidden="1">{"'Sheet1'!$L$16"}</definedName>
    <definedName name="PAIII_" localSheetId="5" hidden="1">{"'Sheet1'!$L$16"}</definedName>
    <definedName name="PAIII_" localSheetId="7" hidden="1">{"'Sheet1'!$L$16"}</definedName>
    <definedName name="PAIII_" localSheetId="1" hidden="1">{"'Sheet1'!$L$16"}</definedName>
    <definedName name="PAIII_" localSheetId="6" hidden="1">{"'Sheet1'!$L$16"}</definedName>
    <definedName name="PAIII_" hidden="1">{"'Sheet1'!$L$16"}</definedName>
    <definedName name="panen" localSheetId="0">#REF!</definedName>
    <definedName name="panen">#REF!</definedName>
    <definedName name="pantoi" localSheetId="0">#REF!</definedName>
    <definedName name="pantoi" localSheetId="8">#REF!</definedName>
    <definedName name="pantoi">#REF!</definedName>
    <definedName name="pbcpk" localSheetId="0">#REF!</definedName>
    <definedName name="pbcpk" localSheetId="8">#REF!</definedName>
    <definedName name="pbcpk">#REF!</definedName>
    <definedName name="pbng" localSheetId="8">#REF!</definedName>
    <definedName name="pbng">#REF!</definedName>
    <definedName name="Pbnn" localSheetId="8">#REF!</definedName>
    <definedName name="Pbnn">#REF!</definedName>
    <definedName name="Pbno" localSheetId="8">#REF!</definedName>
    <definedName name="Pbno">#REF!</definedName>
    <definedName name="Pbnx" localSheetId="8">#REF!</definedName>
    <definedName name="Pbnx">#REF!</definedName>
    <definedName name="PC" localSheetId="0">[39]Revenue!#REF!</definedName>
    <definedName name="Pc" localSheetId="8">#REF!</definedName>
    <definedName name="Pc">#REF!</definedName>
    <definedName name="PCH" localSheetId="0">'[41]Dt 2001'!#REF!</definedName>
    <definedName name="PCH">'[41]Dt 2001'!#REF!</definedName>
    <definedName name="PChe" localSheetId="0">#REF!</definedName>
    <definedName name="PChe" localSheetId="8">#REF!</definedName>
    <definedName name="PChe">#REF!</definedName>
    <definedName name="Pd" localSheetId="0">#REF!</definedName>
    <definedName name="Pd" localSheetId="8">#REF!</definedName>
    <definedName name="Pd">#REF!</definedName>
    <definedName name="PDH" localSheetId="0">'[41]Dt 2001'!#REF!</definedName>
    <definedName name="PDH" localSheetId="8">'[41]Dt 2001'!#REF!</definedName>
    <definedName name="PDH">'[41]Dt 2001'!#REF!</definedName>
    <definedName name="PDo" localSheetId="0" hidden="1">{"'Sheet1'!$L$16"}</definedName>
    <definedName name="PDo" localSheetId="2" hidden="1">{"'Sheet1'!$L$16"}</definedName>
    <definedName name="PDo" localSheetId="3" hidden="1">{"'Sheet1'!$L$16"}</definedName>
    <definedName name="PDo" localSheetId="4" hidden="1">{"'Sheet1'!$L$16"}</definedName>
    <definedName name="PDo" localSheetId="5" hidden="1">{"'Sheet1'!$L$16"}</definedName>
    <definedName name="PDo" localSheetId="7" hidden="1">{"'Sheet1'!$L$16"}</definedName>
    <definedName name="PDo" localSheetId="1" hidden="1">{"'Sheet1'!$L$16"}</definedName>
    <definedName name="PDo" localSheetId="6" hidden="1">{"'Sheet1'!$L$16"}</definedName>
    <definedName name="PDo" hidden="1">{"'Sheet1'!$L$16"}</definedName>
    <definedName name="Pe_Class1" localSheetId="0">#REF!</definedName>
    <definedName name="Pe_Class1" localSheetId="8">#REF!</definedName>
    <definedName name="Pe_Class1">#REF!</definedName>
    <definedName name="Pe_Class2" localSheetId="0">#REF!</definedName>
    <definedName name="Pe_Class2" localSheetId="8">#REF!</definedName>
    <definedName name="Pe_Class2">#REF!</definedName>
    <definedName name="Pe_Class3" localSheetId="0">#REF!</definedName>
    <definedName name="Pe_Class3" localSheetId="8">#REF!</definedName>
    <definedName name="Pe_Class3">#REF!</definedName>
    <definedName name="Pe_Class4" localSheetId="8">#REF!</definedName>
    <definedName name="Pe_Class4">#REF!</definedName>
    <definedName name="Pe_Class5" localSheetId="8">#REF!</definedName>
    <definedName name="Pe_Class5">#REF!</definedName>
    <definedName name="PEJM" localSheetId="0">'[1]COAT&amp;WRAP-QIOT-#3'!#REF!</definedName>
    <definedName name="PEJM" localSheetId="8">'[1]COAT&amp;WRAP-QIOT-#3'!#REF!</definedName>
    <definedName name="PEJM">'[1]COAT&amp;WRAP-QIOT-#3'!#REF!</definedName>
    <definedName name="PF" localSheetId="0">'[1]PNT-QUOT-#3'!#REF!</definedName>
    <definedName name="PF">'[1]PNT-QUOT-#3'!#REF!</definedName>
    <definedName name="PFF" localSheetId="0">#REF!</definedName>
    <definedName name="PFF">#REF!</definedName>
    <definedName name="pgia" localSheetId="0">#REF!</definedName>
    <definedName name="pgia" localSheetId="8">#REF!</definedName>
    <definedName name="pgia">#REF!</definedName>
    <definedName name="PHAITRAPS" localSheetId="8">#REF!</definedName>
    <definedName name="PHAITRAPS">#REF!</definedName>
    <definedName name="pham">[136]Phamcap!$A$6:$E$33</definedName>
    <definedName name="phamc">[137]XL4Poppy!$C$9</definedName>
    <definedName name="phamca">[137]XL4Poppy!$A$26</definedName>
    <definedName name="Phamcap" localSheetId="0">#REF!</definedName>
    <definedName name="Phamcap" localSheetId="8">#REF!</definedName>
    <definedName name="Phamcap">#REF!</definedName>
    <definedName name="Phan_cap" localSheetId="0">#REF!</definedName>
    <definedName name="Phan_cap" localSheetId="8">#REF!</definedName>
    <definedName name="Phan_cap">#REF!</definedName>
    <definedName name="PHAN_DIEN_DZ0.4KV" localSheetId="0">#REF!</definedName>
    <definedName name="PHAN_DIEN_DZ0.4KV" localSheetId="8">#REF!</definedName>
    <definedName name="PHAN_DIEN_DZ0.4KV">#REF!</definedName>
    <definedName name="PHAN_DIEN_TBA" localSheetId="8">#REF!</definedName>
    <definedName name="PHAN_DIEN_TBA">#REF!</definedName>
    <definedName name="PHAN_MUA_SAM_DZ0.4KV" localSheetId="8">#REF!</definedName>
    <definedName name="PHAN_MUA_SAM_DZ0.4KV">#REF!</definedName>
    <definedName name="PHC" localSheetId="8">#REF!</definedName>
    <definedName name="PHC">#REF!</definedName>
    <definedName name="phen" localSheetId="8">#REF!</definedName>
    <definedName name="phen">#REF!</definedName>
    <definedName name="Pheuhopgang" localSheetId="8">#REF!</definedName>
    <definedName name="Pheuhopgang">#REF!</definedName>
    <definedName name="phi" localSheetId="8">#REF!</definedName>
    <definedName name="phi">#REF!</definedName>
    <definedName name="phi_inertial" localSheetId="8">#REF!</definedName>
    <definedName name="phi_inertial">#REF!</definedName>
    <definedName name="Phi_le_phi" localSheetId="8">#REF!</definedName>
    <definedName name="Phi_le_phi">#REF!</definedName>
    <definedName name="phio" localSheetId="8">#REF!</definedName>
    <definedName name="phio">#REF!</definedName>
    <definedName name="Phone" localSheetId="8">#REF!</definedName>
    <definedName name="Phone">#REF!</definedName>
    <definedName name="phong" localSheetId="0" hidden="1">{"'Sheet1'!$L$16"}</definedName>
    <definedName name="phong" hidden="1">{"'Sheet1'!$L$16"}</definedName>
    <definedName name="phson" localSheetId="0">#REF!</definedName>
    <definedName name="phson" localSheetId="8">#REF!</definedName>
    <definedName name="phson">#REF!</definedName>
    <definedName name="phtuyen" localSheetId="0">#REF!</definedName>
    <definedName name="phtuyen" localSheetId="8">#REF!</definedName>
    <definedName name="phtuyen">#REF!</definedName>
    <definedName name="phu_luc_vua" localSheetId="0">#REF!</definedName>
    <definedName name="phu_luc_vua" localSheetId="8">#REF!</definedName>
    <definedName name="phu_luc_vua">#REF!</definedName>
    <definedName name="phugia">[32]GiaVL!$F$28</definedName>
    <definedName name="phugia2" localSheetId="0">#REF!</definedName>
    <definedName name="phugia2" localSheetId="8">#REF!</definedName>
    <definedName name="phugia2">#REF!</definedName>
    <definedName name="phugia3" localSheetId="0">#REF!</definedName>
    <definedName name="phugia3" localSheetId="8">#REF!</definedName>
    <definedName name="phugia3">#REF!</definedName>
    <definedName name="phugia4" localSheetId="0">#REF!</definedName>
    <definedName name="phugia4" localSheetId="8">#REF!</definedName>
    <definedName name="phugia4">#REF!</definedName>
    <definedName name="phugia5" localSheetId="8">#REF!</definedName>
    <definedName name="phugia5">#REF!</definedName>
    <definedName name="Phukienduongday" localSheetId="8">#REF!</definedName>
    <definedName name="Phukienduongday">#REF!</definedName>
    <definedName name="PierData" localSheetId="0">#REF!</definedName>
    <definedName name="PierData" localSheetId="8">#REF!</definedName>
    <definedName name="PierData">#REF!</definedName>
    <definedName name="PIL" localSheetId="8">#REF!</definedName>
    <definedName name="PIL">#REF!</definedName>
    <definedName name="PileSize" localSheetId="8">#REF!</definedName>
    <definedName name="PileSize">#REF!</definedName>
    <definedName name="PileType" localSheetId="8">#REF!</definedName>
    <definedName name="PileType">#REF!</definedName>
    <definedName name="PIP" localSheetId="0">boa</definedName>
    <definedName name="PIP" localSheetId="8">BlankMacro1</definedName>
    <definedName name="PIP" localSheetId="2">BlankMacro1</definedName>
    <definedName name="PIP" localSheetId="3">BlankMacro1</definedName>
    <definedName name="PIP" localSheetId="4">BlankMacro1</definedName>
    <definedName name="PIP" localSheetId="5">BlankMacro1</definedName>
    <definedName name="PIP" localSheetId="7">BlankMacro1</definedName>
    <definedName name="PIP" localSheetId="1">BlankMacro1</definedName>
    <definedName name="PIP" localSheetId="6">BlankMacro1</definedName>
    <definedName name="PIP">BlankMacro1</definedName>
    <definedName name="PIPE2" localSheetId="0">boa</definedName>
    <definedName name="PIPE2" localSheetId="8">BlankMacro1</definedName>
    <definedName name="PIPE2" localSheetId="2">BlankMacro1</definedName>
    <definedName name="PIPE2" localSheetId="3">BlankMacro1</definedName>
    <definedName name="PIPE2" localSheetId="4">BlankMacro1</definedName>
    <definedName name="PIPE2" localSheetId="5">BlankMacro1</definedName>
    <definedName name="PIPE2" localSheetId="7">BlankMacro1</definedName>
    <definedName name="PIPE2" localSheetId="1">BlankMacro1</definedName>
    <definedName name="PIPE2" localSheetId="6">BlankMacro1</definedName>
    <definedName name="PIPE2">BlankMacro1</definedName>
    <definedName name="PJO" localSheetId="0">'[41]Dt 2001'!#REF!</definedName>
    <definedName name="PJO" localSheetId="8">'[41]Dt 2001'!#REF!</definedName>
    <definedName name="PJO">'[41]Dt 2001'!#REF!</definedName>
    <definedName name="PK" localSheetId="0">[138]DATA!$C$6:$P$119</definedName>
    <definedName name="PK" localSheetId="8">#REF!</definedName>
    <definedName name="PK">#REF!</definedName>
    <definedName name="PL_???___P.B.___REST_P.B._????" localSheetId="0">'[115]NEW-PANEL'!#REF!</definedName>
    <definedName name="PL_???___P.B.___REST_P.B._????" localSheetId="8">'[115]NEW-PANEL'!#REF!</definedName>
    <definedName name="PL_???___P.B.___REST_P.B._????">'[115]NEW-PANEL'!#REF!</definedName>
    <definedName name="PL_指示燈___P.B.___REST_P.B._壓扣開關" localSheetId="0">'[115]NEW-PANEL'!#REF!</definedName>
    <definedName name="PL_指示燈___P.B.___REST_P.B._壓扣開關" localSheetId="8">'[115]NEW-PANEL'!#REF!</definedName>
    <definedName name="PL_指示燈___P.B.___REST_P.B._壓扣開關">'[115]NEW-PANEL'!#REF!</definedName>
    <definedName name="Plc_" localSheetId="0">#REF!</definedName>
    <definedName name="Plc_" localSheetId="8">#REF!</definedName>
    <definedName name="Plc_">#REF!</definedName>
    <definedName name="plctel" localSheetId="0">#REF!</definedName>
    <definedName name="plctel" localSheetId="8">#REF!</definedName>
    <definedName name="plctel">#REF!</definedName>
    <definedName name="PLOT" localSheetId="0">#REF!</definedName>
    <definedName name="PLOT" localSheetId="8">#REF!</definedName>
    <definedName name="PLOT">#REF!</definedName>
    <definedName name="PM">[139]IBASE!$AH$16:$AV$110</definedName>
    <definedName name="pm.." localSheetId="0">#REF!</definedName>
    <definedName name="pm.." localSheetId="8">#REF!</definedName>
    <definedName name="pm..">#REF!</definedName>
    <definedName name="PMS" localSheetId="0" hidden="1">{"'Sheet1'!$L$16"}</definedName>
    <definedName name="PMS" localSheetId="8" hidden="1">{"'Sheet1'!$L$16"}</definedName>
    <definedName name="PMS" localSheetId="2" hidden="1">{"'Sheet1'!$L$16"}</definedName>
    <definedName name="PMS" localSheetId="3" hidden="1">{"'Sheet1'!$L$16"}</definedName>
    <definedName name="PMS" localSheetId="4" hidden="1">{"'Sheet1'!$L$16"}</definedName>
    <definedName name="PMS" localSheetId="5" hidden="1">{"'Sheet1'!$L$16"}</definedName>
    <definedName name="PMS" localSheetId="7" hidden="1">{"'Sheet1'!$L$16"}</definedName>
    <definedName name="PMS" localSheetId="1" hidden="1">{"'Sheet1'!$L$16"}</definedName>
    <definedName name="PMS" localSheetId="6" hidden="1">{"'Sheet1'!$L$16"}</definedName>
    <definedName name="PMS" hidden="1">{"'Sheet1'!$L$16"}</definedName>
    <definedName name="PMUX" localSheetId="0">#REF!</definedName>
    <definedName name="PMUX">#REF!</definedName>
    <definedName name="Pno" localSheetId="0">#REF!</definedName>
    <definedName name="Pno" localSheetId="8">#REF!</definedName>
    <definedName name="Pno">#REF!</definedName>
    <definedName name="pp" localSheetId="0">#REF!</definedName>
    <definedName name="pp" localSheetId="8">#REF!</definedName>
    <definedName name="pp">#REF!</definedName>
    <definedName name="ppp" localSheetId="8">#REF!</definedName>
    <definedName name="ppp">#REF!</definedName>
    <definedName name="PPPPPPPPPPP" localSheetId="8">#REF!</definedName>
    <definedName name="PPPPPPPPPPP">#REF!</definedName>
    <definedName name="pppppppppppp" localSheetId="8">#REF!</definedName>
    <definedName name="pppppppppppp">#REF!</definedName>
    <definedName name="PR" localSheetId="8">#REF!</definedName>
    <definedName name="PR">#REF!</definedName>
    <definedName name="PRC" localSheetId="8">#REF!</definedName>
    <definedName name="PRC">#REF!</definedName>
    <definedName name="PrecNden" localSheetId="8">#REF!</definedName>
    <definedName name="PrecNden">#REF!</definedName>
    <definedName name="PRICE" localSheetId="8">#REF!</definedName>
    <definedName name="PRICE">#REF!</definedName>
    <definedName name="PRICE1" localSheetId="8">#REF!</definedName>
    <definedName name="PRICE1">#REF!</definedName>
    <definedName name="Prin" localSheetId="8">#REF!</definedName>
    <definedName name="Prin">#REF!</definedName>
    <definedName name="Prin1" localSheetId="8">#REF!</definedName>
    <definedName name="Prin1">#REF!</definedName>
    <definedName name="Prin10" localSheetId="8">#REF!</definedName>
    <definedName name="Prin10">#REF!</definedName>
    <definedName name="Prin11" localSheetId="8">#REF!</definedName>
    <definedName name="Prin11">#REF!</definedName>
    <definedName name="Prin12" localSheetId="8">#REF!</definedName>
    <definedName name="Prin12">#REF!</definedName>
    <definedName name="Prin15" localSheetId="8">#REF!</definedName>
    <definedName name="Prin15">#REF!</definedName>
    <definedName name="Prin16" localSheetId="8">#REF!</definedName>
    <definedName name="Prin16">#REF!</definedName>
    <definedName name="Prin18" localSheetId="8">#REF!</definedName>
    <definedName name="Prin18">#REF!</definedName>
    <definedName name="Prin2" localSheetId="8">#REF!</definedName>
    <definedName name="Prin2">#REF!</definedName>
    <definedName name="Prin20" localSheetId="8">#REF!</definedName>
    <definedName name="Prin20">#REF!</definedName>
    <definedName name="Prin21" localSheetId="8">#REF!</definedName>
    <definedName name="Prin21">#REF!</definedName>
    <definedName name="Prin3" localSheetId="8">#REF!</definedName>
    <definedName name="Prin3">#REF!</definedName>
    <definedName name="Prin4" localSheetId="8">#REF!</definedName>
    <definedName name="Prin4">#REF!</definedName>
    <definedName name="Prin5" localSheetId="8">#REF!</definedName>
    <definedName name="Prin5">#REF!</definedName>
    <definedName name="Prin6" localSheetId="8">#REF!</definedName>
    <definedName name="Prin6">#REF!</definedName>
    <definedName name="Prin7" localSheetId="8">#REF!</definedName>
    <definedName name="Prin7">#REF!</definedName>
    <definedName name="Prin8" localSheetId="8">#REF!</definedName>
    <definedName name="Prin8">#REF!</definedName>
    <definedName name="Prin9" localSheetId="8">#REF!</definedName>
    <definedName name="Prin9">#REF!</definedName>
    <definedName name="print" localSheetId="8">#REF!</definedName>
    <definedName name="print">#REF!</definedName>
    <definedName name="_xlnm.Print_Area" localSheetId="0">'01BTH-KH2025'!$A$1:$D$22</definedName>
    <definedName name="_xlnm.Print_Area" localSheetId="8">'12. DTTS NST'!$A$1:$N$22</definedName>
    <definedName name="_xlnm.Print_Area" localSheetId="9">'15 GNBV'!$A$1:$Z$15</definedName>
    <definedName name="_xlnm.Print_Area" localSheetId="10">'16 GNBV du an cap tinh'!$A$1:$N$25</definedName>
    <definedName name="_xlnm.Print_Area" localSheetId="2">'B02-BSCMT'!$A$1:$N$132</definedName>
    <definedName name="_xlnm.Print_Area" localSheetId="3">'B03-DAT'!$A$1:$N$72</definedName>
    <definedName name="_xlnm.Print_Area" localSheetId="4">'B04-TANG THU'!$A$1:$N$21</definedName>
    <definedName name="_xlnm.Print_Area" localSheetId="5">'B05-CTMTQG'!$A$1:$N$73</definedName>
    <definedName name="_xlnm.Print_Area" localSheetId="7">'B06-Khac'!$A$1:$N$21</definedName>
    <definedName name="_xlnm.Print_Area" localSheetId="1">'Bieu TH'!$A$1:$N$13</definedName>
    <definedName name="_xlnm.Print_Area" localSheetId="6">'Ngân sách xã'!$A$1:$N$41</definedName>
    <definedName name="_xlnm.Print_Area">#REF!</definedName>
    <definedName name="PRINT_AREA_MI" localSheetId="8">#REF!</definedName>
    <definedName name="PRINT_AREA_MI">#REF!</definedName>
    <definedName name="print_title" localSheetId="0">[140]khluong!#REF!</definedName>
    <definedName name="PRINT_TITLE" localSheetId="8">#REF!</definedName>
    <definedName name="PRINT_TITLE">#REF!</definedName>
    <definedName name="_xlnm.Print_Titles" localSheetId="0">'01BTH-KH2025'!$5:$6</definedName>
    <definedName name="_xlnm.Print_Titles" localSheetId="8">'12. DTTS NST'!$6:$8</definedName>
    <definedName name="_xlnm.Print_Titles" localSheetId="2">'B02-BSCMT'!$5:$7</definedName>
    <definedName name="_xlnm.Print_Titles" localSheetId="3">'B03-DAT'!$5:$7</definedName>
    <definedName name="_xlnm.Print_Titles" localSheetId="4">'B04-TANG THU'!$5:$7</definedName>
    <definedName name="_xlnm.Print_Titles" localSheetId="5">'B05-CTMTQG'!$5:$7</definedName>
    <definedName name="_xlnm.Print_Titles" localSheetId="7">'B06-Khac'!$5:$7</definedName>
    <definedName name="_xlnm.Print_Titles" localSheetId="1">'Bieu TH'!$4:$6</definedName>
    <definedName name="_xlnm.Print_Titles" localSheetId="6">'Ngân sách xã'!$5:$7</definedName>
    <definedName name="_xlnm.Print_Titles">#REF!</definedName>
    <definedName name="PRINT_TITLES_MI" localSheetId="0">#REF!</definedName>
    <definedName name="Print_Titles_MI" localSheetId="8">#REF!</definedName>
    <definedName name="Print_Titles_MI">#REF!</definedName>
    <definedName name="print1" localSheetId="0">'[141]chi tiet z'!#REF!</definedName>
    <definedName name="print1" localSheetId="8">'[141]chi tiet z'!#REF!</definedName>
    <definedName name="print1">'[141]chi tiet z'!#REF!</definedName>
    <definedName name="PRINTA" localSheetId="0">#REF!</definedName>
    <definedName name="PRINTA" localSheetId="8">#REF!</definedName>
    <definedName name="PRINTA">#REF!</definedName>
    <definedName name="PRINTB" localSheetId="0">#REF!</definedName>
    <definedName name="PRINTB" localSheetId="8">#REF!</definedName>
    <definedName name="PRINTB">#REF!</definedName>
    <definedName name="PRINTC" localSheetId="0">#REF!</definedName>
    <definedName name="PRINTC" localSheetId="8">#REF!</definedName>
    <definedName name="PRINTC">#REF!</definedName>
    <definedName name="Prints_titles" localSheetId="8">#REF!</definedName>
    <definedName name="Prints_titles">#REF!</definedName>
    <definedName name="prjName" localSheetId="8">#REF!</definedName>
    <definedName name="prjName">#REF!</definedName>
    <definedName name="prjNo" localSheetId="8">#REF!</definedName>
    <definedName name="prjNo">#REF!</definedName>
    <definedName name="Pro_Soil" localSheetId="8">#REF!</definedName>
    <definedName name="Pro_Soil">#REF!</definedName>
    <definedName name="ProdForm" localSheetId="8" hidden="1">#REF!</definedName>
    <definedName name="ProdForm" localSheetId="2" hidden="1">#REF!</definedName>
    <definedName name="ProdForm" localSheetId="3" hidden="1">#REF!</definedName>
    <definedName name="ProdForm" localSheetId="4" hidden="1">#REF!</definedName>
    <definedName name="ProdForm" localSheetId="5" hidden="1">#REF!</definedName>
    <definedName name="ProdForm" localSheetId="7" hidden="1">#REF!</definedName>
    <definedName name="ProdForm" localSheetId="1" hidden="1">#REF!</definedName>
    <definedName name="ProdForm" localSheetId="6" hidden="1">#REF!</definedName>
    <definedName name="ProdForm" hidden="1">#REF!</definedName>
    <definedName name="Product" localSheetId="8" hidden="1">#REF!</definedName>
    <definedName name="Product" localSheetId="2" hidden="1">#REF!</definedName>
    <definedName name="Product" localSheetId="3" hidden="1">#REF!</definedName>
    <definedName name="Product" localSheetId="4" hidden="1">#REF!</definedName>
    <definedName name="Product" localSheetId="5" hidden="1">#REF!</definedName>
    <definedName name="Product" localSheetId="7" hidden="1">#REF!</definedName>
    <definedName name="Product" localSheetId="1" hidden="1">#REF!</definedName>
    <definedName name="Product" localSheetId="6" hidden="1">#REF!</definedName>
    <definedName name="Product" hidden="1">#REF!</definedName>
    <definedName name="PROJ">[55]LEGEND!$D$4</definedName>
    <definedName name="PROPOSAL" localSheetId="0">#REF!</definedName>
    <definedName name="PROPOSAL" localSheetId="8">#REF!</definedName>
    <definedName name="PROPOSAL">#REF!</definedName>
    <definedName name="Province" localSheetId="0">#REF!</definedName>
    <definedName name="Province" localSheetId="8">#REF!</definedName>
    <definedName name="Province">#REF!</definedName>
    <definedName name="Pse" localSheetId="0">#REF!</definedName>
    <definedName name="Pse" localSheetId="8">#REF!</definedName>
    <definedName name="Pse">#REF!</definedName>
    <definedName name="Pso" localSheetId="8">#REF!</definedName>
    <definedName name="Pso">#REF!</definedName>
    <definedName name="pt" localSheetId="8">#REF!</definedName>
    <definedName name="pt">#REF!</definedName>
    <definedName name="PT_A1" localSheetId="8">#REF!</definedName>
    <definedName name="PT_A1">#REF!</definedName>
    <definedName name="PT_Duong" localSheetId="8">#REF!</definedName>
    <definedName name="PT_Duong">#REF!</definedName>
    <definedName name="ptbc" localSheetId="8">#REF!</definedName>
    <definedName name="ptbc">#REF!</definedName>
    <definedName name="ptdg" localSheetId="8">#REF!</definedName>
    <definedName name="ptdg">#REF!</definedName>
    <definedName name="PTDG_cau" localSheetId="8">#REF!</definedName>
    <definedName name="PTDG_cau">#REF!</definedName>
    <definedName name="ptdg_cong" localSheetId="8">#REF!</definedName>
    <definedName name="ptdg_cong">#REF!</definedName>
    <definedName name="PTDG_DCV" localSheetId="8">#REF!</definedName>
    <definedName name="PTDG_DCV">#REF!</definedName>
    <definedName name="ptdg_duong" localSheetId="8">#REF!</definedName>
    <definedName name="ptdg_duong">#REF!</definedName>
    <definedName name="ptdg_ke" localSheetId="8">#REF!</definedName>
    <definedName name="ptdg_ke">#REF!</definedName>
    <definedName name="ptdien" localSheetId="8">#REF!</definedName>
    <definedName name="ptdien">#REF!</definedName>
    <definedName name="PTE" localSheetId="8">#REF!</definedName>
    <definedName name="PTE">#REF!</definedName>
    <definedName name="PtichDTL" localSheetId="0">'01BTH-KH2025'!PtichDTL</definedName>
    <definedName name="PtichDTL">#N/A</definedName>
    <definedName name="PTien72" localSheetId="0" hidden="1">{"'Sheet1'!$L$16"}</definedName>
    <definedName name="PTien72" localSheetId="2" hidden="1">{"'Sheet1'!$L$16"}</definedName>
    <definedName name="PTien72" localSheetId="3" hidden="1">{"'Sheet1'!$L$16"}</definedName>
    <definedName name="PTien72" localSheetId="4" hidden="1">{"'Sheet1'!$L$16"}</definedName>
    <definedName name="PTien72" localSheetId="5" hidden="1">{"'Sheet1'!$L$16"}</definedName>
    <definedName name="PTien72" localSheetId="7" hidden="1">{"'Sheet1'!$L$16"}</definedName>
    <definedName name="PTien72" localSheetId="1" hidden="1">{"'Sheet1'!$L$16"}</definedName>
    <definedName name="PTien72" localSheetId="6" hidden="1">{"'Sheet1'!$L$16"}</definedName>
    <definedName name="PTien72" hidden="1">{"'Sheet1'!$L$16"}</definedName>
    <definedName name="PTNC">'[23]DON GIA'!$G$227</definedName>
    <definedName name="ptvt">'[142]ma-pt'!$A$6:$IV$228</definedName>
    <definedName name="Pu" localSheetId="0">#REF!</definedName>
    <definedName name="Pu" localSheetId="8">#REF!</definedName>
    <definedName name="Pu">#REF!</definedName>
    <definedName name="pvd" localSheetId="0">#REF!</definedName>
    <definedName name="pvd" localSheetId="8">#REF!</definedName>
    <definedName name="pvd">#REF!</definedName>
    <definedName name="pw" localSheetId="0">#REF!</definedName>
    <definedName name="pw" localSheetId="8">#REF!</definedName>
    <definedName name="pw">#REF!</definedName>
    <definedName name="Q" localSheetId="0">[23]giathanh1!#REF!</definedName>
    <definedName name="Q" localSheetId="8">[23]giathanh1!#REF!</definedName>
    <definedName name="Q">[23]giathanh1!#REF!</definedName>
    <definedName name="Q__sè_721_Q__KH_T___27_5_03" localSheetId="0">_</definedName>
    <definedName name="Q__sè_721_Q__KH_T___27_5_03" localSheetId="8">__</definedName>
    <definedName name="Q__sè_721_Q__KH_T___27_5_03" localSheetId="2">__</definedName>
    <definedName name="Q__sè_721_Q__KH_T___27_5_03" localSheetId="3">__</definedName>
    <definedName name="Q__sè_721_Q__KH_T___27_5_03" localSheetId="4">__</definedName>
    <definedName name="Q__sè_721_Q__KH_T___27_5_03" localSheetId="5">__</definedName>
    <definedName name="Q__sè_721_Q__KH_T___27_5_03" localSheetId="7">__</definedName>
    <definedName name="Q__sè_721_Q__KH_T___27_5_03" localSheetId="1">__</definedName>
    <definedName name="Q__sè_721_Q__KH_T___27_5_03" localSheetId="6">__</definedName>
    <definedName name="Q__sè_721_Q__KH_T___27_5_03">__</definedName>
    <definedName name="qa" localSheetId="0" hidden="1">{"'Sheet1'!$L$16"}</definedName>
    <definedName name="qa" localSheetId="2" hidden="1">{"'Sheet1'!$L$16"}</definedName>
    <definedName name="qa" localSheetId="3" hidden="1">{"'Sheet1'!$L$16"}</definedName>
    <definedName name="qa" localSheetId="4" hidden="1">{"'Sheet1'!$L$16"}</definedName>
    <definedName name="qa" localSheetId="5" hidden="1">{"'Sheet1'!$L$16"}</definedName>
    <definedName name="qa" localSheetId="7" hidden="1">{"'Sheet1'!$L$16"}</definedName>
    <definedName name="qa" localSheetId="1" hidden="1">{"'Sheet1'!$L$16"}</definedName>
    <definedName name="qa" localSheetId="6" hidden="1">{"'Sheet1'!$L$16"}</definedName>
    <definedName name="qa" hidden="1">{"'Sheet1'!$L$16"}</definedName>
    <definedName name="Qc" localSheetId="0">#REF!</definedName>
    <definedName name="qc" localSheetId="8">#REF!</definedName>
    <definedName name="qc">#REF!</definedName>
    <definedName name="qd" localSheetId="0">#REF!</definedName>
    <definedName name="qd" localSheetId="8">#REF!</definedName>
    <definedName name="qd">#REF!</definedName>
    <definedName name="QĐ_phê_duyệt_BCKTKT">[75]DATA!$BM$2:$BM$3022</definedName>
    <definedName name="QĐ_Quyết_toán">[75]DATA!$BN$2:$BN$3020</definedName>
    <definedName name="QDD" localSheetId="0">#REF!</definedName>
    <definedName name="QDD" localSheetId="8">#REF!</definedName>
    <definedName name="QDD">#REF!</definedName>
    <definedName name="Qgh" localSheetId="0">#REF!</definedName>
    <definedName name="Qgh" localSheetId="8">#REF!</definedName>
    <definedName name="Qgh">#REF!</definedName>
    <definedName name="Qgx" localSheetId="0">#REF!</definedName>
    <definedName name="Qgx" localSheetId="8">#REF!</definedName>
    <definedName name="Qgx">#REF!</definedName>
    <definedName name="qh" localSheetId="0">[35]gVL!$N$40</definedName>
    <definedName name="qh" localSheetId="8">#REF!</definedName>
    <definedName name="qh">#REF!</definedName>
    <definedName name="qh0" localSheetId="8">#REF!</definedName>
    <definedName name="qh0">#REF!</definedName>
    <definedName name="QIh" localSheetId="8">#REF!</definedName>
    <definedName name="QIh">#REF!</definedName>
    <definedName name="QIIh" localSheetId="8">#REF!</definedName>
    <definedName name="QIIh">#REF!</definedName>
    <definedName name="QIIIh" localSheetId="8">#REF!</definedName>
    <definedName name="QIIIh">#REF!</definedName>
    <definedName name="QIIIIh" localSheetId="8">#REF!</definedName>
    <definedName name="QIIIIh">#REF!</definedName>
    <definedName name="QIIIIX" localSheetId="8">#REF!</definedName>
    <definedName name="QIIIIX">#REF!</definedName>
    <definedName name="QIIIX" localSheetId="8">#REF!</definedName>
    <definedName name="QIIIX">#REF!</definedName>
    <definedName name="qIItc" localSheetId="8">#REF!</definedName>
    <definedName name="qIItc">#REF!</definedName>
    <definedName name="qIItt" localSheetId="8">#REF!</definedName>
    <definedName name="qIItt">#REF!</definedName>
    <definedName name="QIIX" localSheetId="8">#REF!</definedName>
    <definedName name="QIIX">#REF!</definedName>
    <definedName name="qItc" localSheetId="8">#REF!</definedName>
    <definedName name="qItc">#REF!</definedName>
    <definedName name="qItt" localSheetId="8">#REF!</definedName>
    <definedName name="qItt">#REF!</definedName>
    <definedName name="QIX" localSheetId="8">#REF!</definedName>
    <definedName name="QIX">#REF!</definedName>
    <definedName name="ql" localSheetId="8">#REF!</definedName>
    <definedName name="ql">#REF!</definedName>
    <definedName name="qlcan" localSheetId="8">#REF!</definedName>
    <definedName name="qlcan">#REF!</definedName>
    <definedName name="qlda" localSheetId="2">[61]!qlda</definedName>
    <definedName name="qlda" localSheetId="3">[61]!qlda</definedName>
    <definedName name="qlda" localSheetId="4">[61]!qlda</definedName>
    <definedName name="qlda" localSheetId="5">[61]!qlda</definedName>
    <definedName name="qlda" localSheetId="7">[61]!qlda</definedName>
    <definedName name="qlda" localSheetId="1">[61]!qlda</definedName>
    <definedName name="qlda" localSheetId="6">[61]!qlda</definedName>
    <definedName name="qlda">[61]!qlda</definedName>
    <definedName name="QmIh" localSheetId="0">#REF!</definedName>
    <definedName name="QmIh" localSheetId="8">#REF!</definedName>
    <definedName name="QmIh">#REF!</definedName>
    <definedName name="QmIIH" localSheetId="0">#REF!</definedName>
    <definedName name="QmIIH" localSheetId="8">#REF!</definedName>
    <definedName name="QmIIH">#REF!</definedName>
    <definedName name="QmIIIh" localSheetId="0">#REF!</definedName>
    <definedName name="QmIIIh" localSheetId="8">#REF!</definedName>
    <definedName name="QmIIIh">#REF!</definedName>
    <definedName name="QmIIIIh" localSheetId="8">#REF!</definedName>
    <definedName name="QmIIIIh">#REF!</definedName>
    <definedName name="QmIIIIX" localSheetId="8">#REF!</definedName>
    <definedName name="QmIIIIX">#REF!</definedName>
    <definedName name="QmIIIX" localSheetId="8">#REF!</definedName>
    <definedName name="QmIIIX">#REF!</definedName>
    <definedName name="QmIIX" localSheetId="8">#REF!</definedName>
    <definedName name="QmIIX">#REF!</definedName>
    <definedName name="QmIX" localSheetId="8">#REF!</definedName>
    <definedName name="QmIX">#REF!</definedName>
    <definedName name="qng" localSheetId="8">#REF!</definedName>
    <definedName name="qng">#REF!</definedName>
    <definedName name="qp" localSheetId="8">#REF!</definedName>
    <definedName name="qp">#REF!</definedName>
    <definedName name="QQ" localSheetId="0" hidden="1">{"'Sheet1'!$L$16"}</definedName>
    <definedName name="QQ" localSheetId="2" hidden="1">{"'Sheet1'!$L$16"}</definedName>
    <definedName name="QQ" localSheetId="3" hidden="1">{"'Sheet1'!$L$16"}</definedName>
    <definedName name="QQ" localSheetId="4" hidden="1">{"'Sheet1'!$L$16"}</definedName>
    <definedName name="QQ" localSheetId="5" hidden="1">{"'Sheet1'!$L$16"}</definedName>
    <definedName name="QQ" localSheetId="7" hidden="1">{"'Sheet1'!$L$16"}</definedName>
    <definedName name="QQ" localSheetId="1" hidden="1">{"'Sheet1'!$L$16"}</definedName>
    <definedName name="QQ" localSheetId="6" hidden="1">{"'Sheet1'!$L$16"}</definedName>
    <definedName name="QQ" hidden="1">{"'Sheet1'!$L$16"}</definedName>
    <definedName name="qt" localSheetId="0" hidden="1">{"'Sheet1'!$L$16"}</definedName>
    <definedName name="qt" hidden="1">{"'Sheet1'!$L$16"}</definedName>
    <definedName name="qtcgdII" localSheetId="0">#REF!</definedName>
    <definedName name="qtcgdII" localSheetId="8">#REF!</definedName>
    <definedName name="qtcgdII">#REF!</definedName>
    <definedName name="qtdm" localSheetId="0">#REF!</definedName>
    <definedName name="qtdm" localSheetId="8">#REF!</definedName>
    <definedName name="qtdm">#REF!</definedName>
    <definedName name="qtinh" localSheetId="0">#REF!</definedName>
    <definedName name="qtinh" localSheetId="8">#REF!</definedName>
    <definedName name="qtinh">#REF!</definedName>
    <definedName name="qttgdII" localSheetId="8">#REF!</definedName>
    <definedName name="qttgdII">#REF!</definedName>
    <definedName name="QTY" localSheetId="8">#REF!</definedName>
    <definedName name="QTY">#REF!</definedName>
    <definedName name="qu" localSheetId="8">#REF!</definedName>
    <definedName name="qu">#REF!</definedName>
    <definedName name="qua" localSheetId="8">#REF!</definedName>
    <definedName name="qua">#REF!</definedName>
    <definedName name="Quantities" localSheetId="8">#REF!</definedName>
    <definedName name="Quantities">#REF!</definedName>
    <definedName name="Quantity" localSheetId="8">#REF!</definedName>
    <definedName name="Quantity">#REF!</definedName>
    <definedName name="quoan" localSheetId="0" hidden="1">{"'Sheet1'!$L$16"}</definedName>
    <definedName name="quoan" localSheetId="2" hidden="1">{"'Sheet1'!$L$16"}</definedName>
    <definedName name="quoan" localSheetId="3" hidden="1">{"'Sheet1'!$L$16"}</definedName>
    <definedName name="quoan" localSheetId="4" hidden="1">{"'Sheet1'!$L$16"}</definedName>
    <definedName name="quoan" localSheetId="5" hidden="1">{"'Sheet1'!$L$16"}</definedName>
    <definedName name="quoan" localSheetId="7" hidden="1">{"'Sheet1'!$L$16"}</definedName>
    <definedName name="quoan" localSheetId="1" hidden="1">{"'Sheet1'!$L$16"}</definedName>
    <definedName name="quoan" localSheetId="6" hidden="1">{"'Sheet1'!$L$16"}</definedName>
    <definedName name="quoan" hidden="1">{"'Sheet1'!$L$16"}</definedName>
    <definedName name="QUY.1" localSheetId="0">#REF!</definedName>
    <definedName name="QUY.1" localSheetId="8">#REF!</definedName>
    <definedName name="QUY.1">#REF!</definedName>
    <definedName name="qwde\" localSheetId="8">#REF!</definedName>
    <definedName name="qwde\">#REF!</definedName>
    <definedName name="qx0" localSheetId="8">#REF!</definedName>
    <definedName name="qx0">#REF!</definedName>
    <definedName name="r_" localSheetId="0">#REF!</definedName>
    <definedName name="r_" localSheetId="8">#REF!</definedName>
    <definedName name="r_">#REF!</definedName>
    <definedName name="R_mong" localSheetId="0">#REF!</definedName>
    <definedName name="R_mong" localSheetId="8">#REF!</definedName>
    <definedName name="R_mong">#REF!</definedName>
    <definedName name="R0_1" localSheetId="0">'[69]4.HSPBngang'!#REF!</definedName>
    <definedName name="R0_1" localSheetId="8">'[69]4.HSPBngang'!#REF!</definedName>
    <definedName name="R0_1">'[69]4.HSPBngang'!#REF!</definedName>
    <definedName name="R0_2" localSheetId="0">'[69]4.HSPBngang'!#REF!</definedName>
    <definedName name="R0_2" localSheetId="8">'[69]4.HSPBngang'!#REF!</definedName>
    <definedName name="R0_2">'[69]4.HSPBngang'!#REF!</definedName>
    <definedName name="R00">'[69]4.HSPBngang'!#REF!</definedName>
    <definedName name="R00t">'[69]4.HSPBngang'!#REF!</definedName>
    <definedName name="Ra" localSheetId="0">#REF!</definedName>
    <definedName name="Ra" localSheetId="8">#REF!</definedName>
    <definedName name="Ra">#REF!</definedName>
    <definedName name="ra." localSheetId="0">'[43]So lieu chung'!#REF!</definedName>
    <definedName name="ra.">'[43]So lieu chung'!#REF!</definedName>
    <definedName name="Ra_" localSheetId="0">#REF!</definedName>
    <definedName name="Ra_" localSheetId="8">#REF!</definedName>
    <definedName name="Ra_">#REF!</definedName>
    <definedName name="ra11p" localSheetId="0">#REF!</definedName>
    <definedName name="ra11p" localSheetId="8">#REF!</definedName>
    <definedName name="ra11p">#REF!</definedName>
    <definedName name="ra13p" localSheetId="0">#REF!</definedName>
    <definedName name="ra13p" localSheetId="8">#REF!</definedName>
    <definedName name="ra13p">#REF!</definedName>
    <definedName name="rack1" localSheetId="0">'[23]THPDMoi  (2)'!#REF!</definedName>
    <definedName name="rack1" localSheetId="8">'[23]THPDMoi  (2)'!#REF!</definedName>
    <definedName name="rack1">'[23]THPDMoi  (2)'!#REF!</definedName>
    <definedName name="rack2" localSheetId="0">'[23]THPDMoi  (2)'!#REF!</definedName>
    <definedName name="rack2" localSheetId="8">'[23]THPDMoi  (2)'!#REF!</definedName>
    <definedName name="rack2">'[23]THPDMoi  (2)'!#REF!</definedName>
    <definedName name="rack3" localSheetId="0">'[23]THPDMoi  (2)'!#REF!</definedName>
    <definedName name="rack3">'[23]THPDMoi  (2)'!#REF!</definedName>
    <definedName name="rack4" localSheetId="0">'[23]THPDMoi  (2)'!#REF!</definedName>
    <definedName name="rack4">'[23]THPDMoi  (2)'!#REF!</definedName>
    <definedName name="Racot" localSheetId="0">#REF!</definedName>
    <definedName name="Racot" localSheetId="8">#REF!</definedName>
    <definedName name="Racot">#REF!</definedName>
    <definedName name="rad" localSheetId="0">#REF!</definedName>
    <definedName name="rad" localSheetId="8">#REF!</definedName>
    <definedName name="rad">#REF!</definedName>
    <definedName name="Radam" localSheetId="0">#REF!</definedName>
    <definedName name="Radam" localSheetId="8">#REF!</definedName>
    <definedName name="Radam">#REF!</definedName>
    <definedName name="RAFT" localSheetId="8">#REF!</definedName>
    <definedName name="RAFT">#REF!</definedName>
    <definedName name="Rain">'[92]Work-Condition'!$C$11</definedName>
    <definedName name="rain.">'[92]Work-Condition'!$C$11</definedName>
    <definedName name="rain.." localSheetId="0">#REF!</definedName>
    <definedName name="rain.." localSheetId="8">#REF!</definedName>
    <definedName name="rain..">#REF!</definedName>
    <definedName name="Ranhxay" localSheetId="0" hidden="1">{"'Sheet1'!$L$16"}</definedName>
    <definedName name="Ranhxay" localSheetId="8" hidden="1">{"'Sheet1'!$L$16"}</definedName>
    <definedName name="Ranhxay" hidden="1">{"'Sheet1'!$L$16"}</definedName>
    <definedName name="rate">14000</definedName>
    <definedName name="Rb" localSheetId="0">#REF!</definedName>
    <definedName name="Rb">#REF!</definedName>
    <definedName name="rb." localSheetId="0">'[43]So lieu chung'!#REF!</definedName>
    <definedName name="rb." localSheetId="8">'[43]So lieu chung'!#REF!</definedName>
    <definedName name="rb.">'[43]So lieu chung'!#REF!</definedName>
    <definedName name="RBL" localSheetId="0">#REF!</definedName>
    <definedName name="RBL" localSheetId="8">#REF!</definedName>
    <definedName name="RBL">#REF!</definedName>
    <definedName name="rc." localSheetId="0">'[43]So lieu chung'!#REF!</definedName>
    <definedName name="rc." localSheetId="8">'[43]So lieu chung'!#REF!</definedName>
    <definedName name="rc.">'[43]So lieu chung'!#REF!</definedName>
    <definedName name="Rc_" localSheetId="0">#REF!</definedName>
    <definedName name="Rc_" localSheetId="8">#REF!</definedName>
    <definedName name="Rc_">#REF!</definedName>
    <definedName name="RC_frame" localSheetId="0">#REF!</definedName>
    <definedName name="RC_frame" localSheetId="8">#REF!</definedName>
    <definedName name="RC_frame">#REF!</definedName>
    <definedName name="RCArea" localSheetId="0" hidden="1">#REF!</definedName>
    <definedName name="RCArea" localSheetId="8" hidden="1">#REF!</definedName>
    <definedName name="RCArea" hidden="1">#REF!</definedName>
    <definedName name="Rcc" localSheetId="8">#REF!</definedName>
    <definedName name="Rcc">#REF!</definedName>
    <definedName name="RCF" localSheetId="8">#REF!</definedName>
    <definedName name="RCF">#REF!</definedName>
    <definedName name="RCKM" localSheetId="8">#REF!</definedName>
    <definedName name="RCKM">#REF!</definedName>
    <definedName name="Rcsd" localSheetId="8">#REF!</definedName>
    <definedName name="Rcsd">#REF!</definedName>
    <definedName name="Rctc" localSheetId="8">#REF!</definedName>
    <definedName name="Rctc">#REF!</definedName>
    <definedName name="Rctt" localSheetId="8">#REF!</definedName>
    <definedName name="Rctt">#REF!</definedName>
    <definedName name="RDEC" localSheetId="8">#REF!</definedName>
    <definedName name="RDEC">#REF!</definedName>
    <definedName name="RDEFF" localSheetId="8">#REF!</definedName>
    <definedName name="RDEFF">#REF!</definedName>
    <definedName name="RDFC" localSheetId="8">#REF!</definedName>
    <definedName name="RDFC">#REF!</definedName>
    <definedName name="RDFU" localSheetId="8">#REF!</definedName>
    <definedName name="RDFU">#REF!</definedName>
    <definedName name="RDLIF" localSheetId="8">#REF!</definedName>
    <definedName name="RDLIF">#REF!</definedName>
    <definedName name="RDOM" localSheetId="8">#REF!</definedName>
    <definedName name="RDOM">#REF!</definedName>
    <definedName name="RDPC" localSheetId="8">#REF!</definedName>
    <definedName name="RDPC">#REF!</definedName>
    <definedName name="rdpcf" localSheetId="8">#REF!</definedName>
    <definedName name="rdpcf">#REF!</definedName>
    <definedName name="RDRC" localSheetId="8">#REF!</definedName>
    <definedName name="RDRC">#REF!</definedName>
    <definedName name="RDRF" localSheetId="8">#REF!</definedName>
    <definedName name="RDRF">#REF!</definedName>
    <definedName name="Rdtc" localSheetId="0">'[69]14.MMUS GIUA NHIP'!#REF!</definedName>
    <definedName name="Rdtc" localSheetId="8">'[69]14.MMUS GIUA NHIP'!#REF!</definedName>
    <definedName name="Rdtc">'[69]14.MMUS GIUA NHIP'!#REF!</definedName>
    <definedName name="re" localSheetId="0" hidden="1">{"'Sheet1'!$L$16"}</definedName>
    <definedName name="re" localSheetId="2" hidden="1">{"'Sheet1'!$L$16"}</definedName>
    <definedName name="re" localSheetId="3" hidden="1">{"'Sheet1'!$L$16"}</definedName>
    <definedName name="re" localSheetId="4" hidden="1">{"'Sheet1'!$L$16"}</definedName>
    <definedName name="re" localSheetId="5" hidden="1">{"'Sheet1'!$L$16"}</definedName>
    <definedName name="re" localSheetId="7" hidden="1">{"'Sheet1'!$L$16"}</definedName>
    <definedName name="re" localSheetId="1" hidden="1">{"'Sheet1'!$L$16"}</definedName>
    <definedName name="re" localSheetId="6" hidden="1">{"'Sheet1'!$L$16"}</definedName>
    <definedName name="re" hidden="1">{"'Sheet1'!$L$16"}</definedName>
    <definedName name="RECOUT">#N/A</definedName>
    <definedName name="REG" localSheetId="0">#REF!</definedName>
    <definedName name="REG" localSheetId="8">#REF!</definedName>
    <definedName name="REG">#REF!</definedName>
    <definedName name="Region" localSheetId="0">#REF!</definedName>
    <definedName name="Region" localSheetId="8">#REF!</definedName>
    <definedName name="Region">#REF!</definedName>
    <definedName name="relay" localSheetId="0">#REF!</definedName>
    <definedName name="relay" localSheetId="8">#REF!</definedName>
    <definedName name="relay">#REF!</definedName>
    <definedName name="rep" localSheetId="8">#REF!</definedName>
    <definedName name="rep">#REF!</definedName>
    <definedName name="Result21" localSheetId="0" hidden="1">{"'Sheet1'!$L$16"}</definedName>
    <definedName name="Result21" localSheetId="2" hidden="1">{"'Sheet1'!$L$16"}</definedName>
    <definedName name="Result21" localSheetId="3" hidden="1">{"'Sheet1'!$L$16"}</definedName>
    <definedName name="Result21" localSheetId="4" hidden="1">{"'Sheet1'!$L$16"}</definedName>
    <definedName name="Result21" localSheetId="5" hidden="1">{"'Sheet1'!$L$16"}</definedName>
    <definedName name="Result21" localSheetId="7" hidden="1">{"'Sheet1'!$L$16"}</definedName>
    <definedName name="Result21" localSheetId="1" hidden="1">{"'Sheet1'!$L$16"}</definedName>
    <definedName name="Result21" localSheetId="6" hidden="1">{"'Sheet1'!$L$16"}</definedName>
    <definedName name="Result21" hidden="1">{"'Sheet1'!$L$16"}</definedName>
    <definedName name="RF" localSheetId="0">#REF!</definedName>
    <definedName name="RF" localSheetId="8">#REF!</definedName>
    <definedName name="RF">#REF!</definedName>
    <definedName name="Rfa" localSheetId="0">#REF!</definedName>
    <definedName name="Rfa" localSheetId="8">#REF!</definedName>
    <definedName name="Rfa">#REF!</definedName>
    <definedName name="RFP003A" localSheetId="0">#REF!</definedName>
    <definedName name="RFP003A" localSheetId="8">#REF!</definedName>
    <definedName name="RFP003A">#REF!</definedName>
    <definedName name="RFP003B" localSheetId="8">#REF!</definedName>
    <definedName name="RFP003B">#REF!</definedName>
    <definedName name="RFP003C" localSheetId="8">#REF!</definedName>
    <definedName name="RFP003C">#REF!</definedName>
    <definedName name="RFP003D" localSheetId="8">#REF!</definedName>
    <definedName name="RFP003D">#REF!</definedName>
    <definedName name="RFP003E" localSheetId="8">#REF!</definedName>
    <definedName name="RFP003E">#REF!</definedName>
    <definedName name="RFP003F" localSheetId="8">#REF!</definedName>
    <definedName name="RFP003F">#REF!</definedName>
    <definedName name="RGHGSD" localSheetId="0" hidden="1">{"'Sheet1'!$L$16"}</definedName>
    <definedName name="RGHGSD" localSheetId="8" hidden="1">{"'Sheet1'!$L$16"}</definedName>
    <definedName name="RGHGSD" hidden="1">{"'Sheet1'!$L$16"}</definedName>
    <definedName name="RGLIF" localSheetId="0">#REF!</definedName>
    <definedName name="RGLIF">#REF!</definedName>
    <definedName name="Rh">[49]Pile!$G$16</definedName>
    <definedName name="RHEC" localSheetId="0">#REF!</definedName>
    <definedName name="RHEC" localSheetId="8">#REF!</definedName>
    <definedName name="RHEC">#REF!</definedName>
    <definedName name="RHEFF" localSheetId="0">#REF!</definedName>
    <definedName name="RHEFF" localSheetId="8">#REF!</definedName>
    <definedName name="RHEFF">#REF!</definedName>
    <definedName name="Rhh" localSheetId="0">#REF!</definedName>
    <definedName name="Rhh" localSheetId="8">#REF!</definedName>
    <definedName name="Rhh">#REF!</definedName>
    <definedName name="RHHC" localSheetId="8">#REF!</definedName>
    <definedName name="RHHC">#REF!</definedName>
    <definedName name="RHLIF" localSheetId="8">#REF!</definedName>
    <definedName name="RHLIF">#REF!</definedName>
    <definedName name="Rhm" localSheetId="8">#REF!</definedName>
    <definedName name="Rhm">#REF!</definedName>
    <definedName name="RHOM" localSheetId="8">#REF!</definedName>
    <definedName name="RHOM">#REF!</definedName>
    <definedName name="ri" localSheetId="0">'[69]6.Tinh tai'!#REF!</definedName>
    <definedName name="ri" localSheetId="8">'[69]6.Tinh tai'!#REF!</definedName>
    <definedName name="ri">'[69]6.Tinh tai'!#REF!</definedName>
    <definedName name="RIR" localSheetId="0">#REF!</definedName>
    <definedName name="RIR" localSheetId="8">#REF!</definedName>
    <definedName name="RIR">#REF!</definedName>
    <definedName name="River" localSheetId="0">#REF!</definedName>
    <definedName name="River" localSheetId="8">#REF!</definedName>
    <definedName name="River">#REF!</definedName>
    <definedName name="River_Code" localSheetId="0">#REF!</definedName>
    <definedName name="River_Code" localSheetId="8">#REF!</definedName>
    <definedName name="River_Code">#REF!</definedName>
    <definedName name="Rk">[49]Pier!$G$316</definedName>
    <definedName name="RLF" localSheetId="0">#REF!</definedName>
    <definedName name="RLF" localSheetId="8">#REF!</definedName>
    <definedName name="RLF">#REF!</definedName>
    <definedName name="RLKM" localSheetId="0">#REF!</definedName>
    <definedName name="RLKM" localSheetId="8">#REF!</definedName>
    <definedName name="RLKM">#REF!</definedName>
    <definedName name="RLL" localSheetId="0">#REF!</definedName>
    <definedName name="RLL" localSheetId="8">#REF!</definedName>
    <definedName name="RLL">#REF!</definedName>
    <definedName name="RLOM" localSheetId="8">#REF!</definedName>
    <definedName name="RLOM">#REF!</definedName>
    <definedName name="RM_EXT" localSheetId="8">#REF!</definedName>
    <definedName name="RM_EXT">#REF!</definedName>
    <definedName name="RM_HKS" localSheetId="8">#REF!</definedName>
    <definedName name="RM_HKS">#REF!</definedName>
    <definedName name="RM_INT" localSheetId="8">#REF!</definedName>
    <definedName name="RM_INT">#REF!</definedName>
    <definedName name="RM_LUKS" localSheetId="8">#REF!</definedName>
    <definedName name="RM_LUKS">#REF!</definedName>
    <definedName name="Rmm" localSheetId="8">#REF!</definedName>
    <definedName name="Rmm">#REF!</definedName>
    <definedName name="Rn" localSheetId="8">#REF!</definedName>
    <definedName name="Rn">#REF!</definedName>
    <definedName name="Rncot" localSheetId="8">#REF!</definedName>
    <definedName name="Rncot">#REF!</definedName>
    <definedName name="Rndam" localSheetId="8">#REF!</definedName>
    <definedName name="Rndam">#REF!</definedName>
    <definedName name="Rnp" localSheetId="0">[49]Pier!$G$315</definedName>
    <definedName name="Rnp" localSheetId="8">#REF!</definedName>
    <definedName name="Rnp">#REF!</definedName>
    <definedName name="Ro" localSheetId="8">#REF!</definedName>
    <definedName name="Ro">#REF!</definedName>
    <definedName name="Road_Code" localSheetId="8">#REF!</definedName>
    <definedName name="Road_Code">#REF!</definedName>
    <definedName name="Road_Name" localSheetId="8">#REF!</definedName>
    <definedName name="Road_Name">#REF!</definedName>
    <definedName name="RoadNo_373" localSheetId="8">#REF!</definedName>
    <definedName name="RoadNo_373">#REF!</definedName>
    <definedName name="Rob" localSheetId="8">#REF!</definedName>
    <definedName name="Rob">#REF!</definedName>
    <definedName name="rod" localSheetId="8">#REF!</definedName>
    <definedName name="rod">#REF!</definedName>
    <definedName name="rong1" localSheetId="8">#REF!</definedName>
    <definedName name="rong1">#REF!</definedName>
    <definedName name="rong2" localSheetId="8">#REF!</definedName>
    <definedName name="rong2">#REF!</definedName>
    <definedName name="rong3" localSheetId="8">#REF!</definedName>
    <definedName name="rong3">#REF!</definedName>
    <definedName name="rong4" localSheetId="8">#REF!</definedName>
    <definedName name="rong4">#REF!</definedName>
    <definedName name="rong5" localSheetId="8">#REF!</definedName>
    <definedName name="rong5">#REF!</definedName>
    <definedName name="rong6" localSheetId="8">#REF!</definedName>
    <definedName name="rong6">#REF!</definedName>
    <definedName name="room20kv" localSheetId="8">#REF!</definedName>
    <definedName name="room20kv">#REF!</definedName>
    <definedName name="RoundUps">[81]Function!$A$1</definedName>
    <definedName name="RPHEC" localSheetId="0">#REF!</definedName>
    <definedName name="RPHEC" localSheetId="8">#REF!</definedName>
    <definedName name="RPHEC">#REF!</definedName>
    <definedName name="RPHLIF" localSheetId="0">#REF!</definedName>
    <definedName name="RPHLIF" localSheetId="8">#REF!</definedName>
    <definedName name="RPHLIF">#REF!</definedName>
    <definedName name="RPHOM" localSheetId="8">#REF!</definedName>
    <definedName name="RPHOM">#REF!</definedName>
    <definedName name="RPHPC" localSheetId="8">#REF!</definedName>
    <definedName name="RPHPC">#REF!</definedName>
    <definedName name="Rpp" localSheetId="0">#REF!</definedName>
    <definedName name="Rpp" localSheetId="8">#REF!</definedName>
    <definedName name="Rpp">#REF!</definedName>
    <definedName name="rr" localSheetId="8">#REF!</definedName>
    <definedName name="rr">#REF!</definedName>
    <definedName name="Rrpo" localSheetId="8">#REF!</definedName>
    <definedName name="Rrpo">#REF!</definedName>
    <definedName name="rrr" localSheetId="8">#REF!</definedName>
    <definedName name="rrr">#REF!</definedName>
    <definedName name="rrrrrrrrrrrr" localSheetId="8">#REF!</definedName>
    <definedName name="rrrrrrrrrrrr">#REF!</definedName>
    <definedName name="rrtet" localSheetId="0" hidden="1">{"'Sheet1'!$L$16"}</definedName>
    <definedName name="rrtet" hidden="1">{"'Sheet1'!$L$16"}</definedName>
    <definedName name="rrtr" localSheetId="0">#REF!</definedName>
    <definedName name="rrtr" localSheetId="8">#REF!</definedName>
    <definedName name="rrtr">#REF!</definedName>
    <definedName name="rs" localSheetId="0">#REF!</definedName>
    <definedName name="rs" localSheetId="8">#REF!</definedName>
    <definedName name="rs">#REF!</definedName>
    <definedName name="rs_" localSheetId="0">#REF!</definedName>
    <definedName name="rs_" localSheetId="8">#REF!</definedName>
    <definedName name="rs_">#REF!</definedName>
    <definedName name="RSBC" localSheetId="8">#REF!</definedName>
    <definedName name="RSBC">#REF!</definedName>
    <definedName name="RSBLIF" localSheetId="8">#REF!</definedName>
    <definedName name="RSBLIF">#REF!</definedName>
    <definedName name="RSD" localSheetId="8">#REF!</definedName>
    <definedName name="RSD">#REF!</definedName>
    <definedName name="RSIC" localSheetId="8">#REF!</definedName>
    <definedName name="RSIC">#REF!</definedName>
    <definedName name="RSIN" localSheetId="8">#REF!</definedName>
    <definedName name="RSIN">#REF!</definedName>
    <definedName name="RSLIF" localSheetId="8">#REF!</definedName>
    <definedName name="RSLIF">#REF!</definedName>
    <definedName name="RSOM" localSheetId="8">#REF!</definedName>
    <definedName name="RSOM">#REF!</definedName>
    <definedName name="RSPI" localSheetId="8">#REF!</definedName>
    <definedName name="RSPI">#REF!</definedName>
    <definedName name="RSSC" localSheetId="8">#REF!</definedName>
    <definedName name="RSSC">#REF!</definedName>
    <definedName name="RT" localSheetId="0">'[1]COAT&amp;WRAP-QIOT-#3'!#REF!</definedName>
    <definedName name="RT" localSheetId="8">'[1]COAT&amp;WRAP-QIOT-#3'!#REF!</definedName>
    <definedName name="RT">'[1]COAT&amp;WRAP-QIOT-#3'!#REF!</definedName>
    <definedName name="RTC" localSheetId="0">#REF!</definedName>
    <definedName name="RTC" localSheetId="8">#REF!</definedName>
    <definedName name="RTC">#REF!</definedName>
    <definedName name="Rtd" localSheetId="0">'[69]2 NSl'!#REF!</definedName>
    <definedName name="Rtd" localSheetId="8">'[69]2 NSl'!#REF!</definedName>
    <definedName name="Rtd">'[69]2 NSl'!#REF!</definedName>
    <definedName name="rtr" localSheetId="0" hidden="1">{"'Sheet1'!$L$16"}</definedName>
    <definedName name="rtr" localSheetId="2" hidden="1">{"'Sheet1'!$L$16"}</definedName>
    <definedName name="rtr" localSheetId="3" hidden="1">{"'Sheet1'!$L$16"}</definedName>
    <definedName name="rtr" localSheetId="4" hidden="1">{"'Sheet1'!$L$16"}</definedName>
    <definedName name="rtr" localSheetId="5" hidden="1">{"'Sheet1'!$L$16"}</definedName>
    <definedName name="rtr" localSheetId="7" hidden="1">{"'Sheet1'!$L$16"}</definedName>
    <definedName name="rtr" localSheetId="1" hidden="1">{"'Sheet1'!$L$16"}</definedName>
    <definedName name="rtr" localSheetId="6" hidden="1">{"'Sheet1'!$L$16"}</definedName>
    <definedName name="rtr" hidden="1">{"'Sheet1'!$L$16"}</definedName>
    <definedName name="Ru" localSheetId="0">[49]Pier!$G$314</definedName>
    <definedName name="Ru" localSheetId="8">#REF!</definedName>
    <definedName name="Ru">#REF!</definedName>
    <definedName name="Rub" localSheetId="0">#REF!</definedName>
    <definedName name="Rub" localSheetId="8">#REF!</definedName>
    <definedName name="Rub">#REF!</definedName>
    <definedName name="ruu" localSheetId="0">#REF!</definedName>
    <definedName name="ruu" localSheetId="8">#REF!</definedName>
    <definedName name="ruu">#REF!</definedName>
    <definedName name="ruv" localSheetId="8">#REF!</definedName>
    <definedName name="ruv">#REF!</definedName>
    <definedName name="ruw" localSheetId="8">#REF!</definedName>
    <definedName name="ruw">#REF!</definedName>
    <definedName name="RV" localSheetId="0" hidden="1">{"'Sheet1'!$L$16"}</definedName>
    <definedName name="RV" localSheetId="8" hidden="1">{"'Sheet1'!$L$16"}</definedName>
    <definedName name="RV" hidden="1">{"'Sheet1'!$L$16"}</definedName>
    <definedName name="rvu" localSheetId="0">#REF!</definedName>
    <definedName name="rvu">#REF!</definedName>
    <definedName name="rvv" localSheetId="0">#REF!</definedName>
    <definedName name="rvv" localSheetId="8">#REF!</definedName>
    <definedName name="rvv">#REF!</definedName>
    <definedName name="rvw" localSheetId="0">#REF!</definedName>
    <definedName name="rvw" localSheetId="8">#REF!</definedName>
    <definedName name="rvw">#REF!</definedName>
    <definedName name="RWTPhi" localSheetId="8">#REF!</definedName>
    <definedName name="RWTPhi">#REF!</definedName>
    <definedName name="RWTPlo" localSheetId="8">#REF!</definedName>
    <definedName name="RWTPlo">#REF!</definedName>
    <definedName name="rwu" localSheetId="8">#REF!</definedName>
    <definedName name="rwu">#REF!</definedName>
    <definedName name="rwv" localSheetId="8">#REF!</definedName>
    <definedName name="rwv">#REF!</definedName>
    <definedName name="rww" localSheetId="8">#REF!</definedName>
    <definedName name="rww">#REF!</definedName>
    <definedName name="s" localSheetId="8">#REF!</definedName>
    <definedName name="s">#REF!</definedName>
    <definedName name="s." localSheetId="8">#REF!</definedName>
    <definedName name="s.">#REF!</definedName>
    <definedName name="S.dinh">640</definedName>
    <definedName name="S_" localSheetId="0">#REF!</definedName>
    <definedName name="S_" localSheetId="8">#REF!</definedName>
    <definedName name="S_">#REF!</definedName>
    <definedName name="s_0" localSheetId="0">'[63]Lç khoan LK1'!#REF!</definedName>
    <definedName name="s_0" localSheetId="8">'[63]Lç khoan LK1'!#REF!</definedName>
    <definedName name="s_0">'[63]Lç khoan LK1'!#REF!</definedName>
    <definedName name="s_0cd" localSheetId="0">'[69]17.US CHU tho a_b'!#REF!</definedName>
    <definedName name="s_0cd" localSheetId="8">'[69]17.US CHU tho a_b'!#REF!</definedName>
    <definedName name="s_0cd">'[69]17.US CHU tho a_b'!#REF!</definedName>
    <definedName name="s_1" localSheetId="0">'[63]Lç khoan LK1'!#REF!</definedName>
    <definedName name="s_1">'[63]Lç khoan LK1'!#REF!</definedName>
    <definedName name="s_58" localSheetId="0">'[69]14.MMUS GIUA NHIP'!#REF!</definedName>
    <definedName name="s_58">'[69]14.MMUS GIUA NHIP'!#REF!</definedName>
    <definedName name="s_58g">'[69]15.MMUS GOI'!#REF!</definedName>
    <definedName name="s_59">'[69]14.MMUS GIUA NHIP'!#REF!</definedName>
    <definedName name="s_59g">'[69]15.MMUS GOI'!#REF!</definedName>
    <definedName name="s_Icd">'[69]17.US CHU tho a_b'!#REF!</definedName>
    <definedName name="s3tb" localSheetId="0">#REF!</definedName>
    <definedName name="s3tb" localSheetId="8">#REF!</definedName>
    <definedName name="s3tb">#REF!</definedName>
    <definedName name="s4tb" localSheetId="0">#REF!</definedName>
    <definedName name="s4tb" localSheetId="8">#REF!</definedName>
    <definedName name="s4tb">#REF!</definedName>
    <definedName name="s51.5" localSheetId="0">#REF!</definedName>
    <definedName name="s51.5" localSheetId="8">#REF!</definedName>
    <definedName name="s51.5">#REF!</definedName>
    <definedName name="s5tb" localSheetId="8">#REF!</definedName>
    <definedName name="s5tb">#REF!</definedName>
    <definedName name="s71.5" localSheetId="8">#REF!</definedName>
    <definedName name="s71.5">#REF!</definedName>
    <definedName name="s75F29" localSheetId="0">[97]chitiet!#REF!</definedName>
    <definedName name="s75F29" localSheetId="8">[97]chitiet!#REF!</definedName>
    <definedName name="s75F29">[97]chitiet!#REF!</definedName>
    <definedName name="s7tb" localSheetId="0">#REF!</definedName>
    <definedName name="s7tb" localSheetId="8">#REF!</definedName>
    <definedName name="s7tb">#REF!</definedName>
    <definedName name="sa." localSheetId="0">'[43]So lieu chung'!#REF!</definedName>
    <definedName name="sa." localSheetId="8">'[43]So lieu chung'!#REF!</definedName>
    <definedName name="sa.">'[43]So lieu chung'!#REF!</definedName>
    <definedName name="sadec" localSheetId="0" hidden="1">{"'Sheet1'!$L$16"}</definedName>
    <definedName name="sadec" hidden="1">{"'Sheet1'!$L$16"}</definedName>
    <definedName name="sadsd" localSheetId="0" hidden="1">{"'Sheet1'!$L$16"}</definedName>
    <definedName name="sadsd" hidden="1">{"'Sheet1'!$L$16"}</definedName>
    <definedName name="SAM" localSheetId="0">#REF!</definedName>
    <definedName name="SAM" localSheetId="8">#REF!</definedName>
    <definedName name="SAM">#REF!</definedName>
    <definedName name="san" localSheetId="0">#REF!</definedName>
    <definedName name="san" localSheetId="8">#REF!</definedName>
    <definedName name="san">#REF!</definedName>
    <definedName name="sand" localSheetId="0">#REF!</definedName>
    <definedName name="sand" localSheetId="8">#REF!</definedName>
    <definedName name="sand">#REF!</definedName>
    <definedName name="sanluongnhap" localSheetId="8">#REF!</definedName>
    <definedName name="sanluongnhap">#REF!</definedName>
    <definedName name="sanpham">[143]BANGMA!$A$6:$I$33</definedName>
    <definedName name="sas" localSheetId="0" hidden="1">{"'Sheet1'!$L$16"}</definedName>
    <definedName name="sas" localSheetId="2" hidden="1">{"'Sheet1'!$L$16"}</definedName>
    <definedName name="sas" localSheetId="3" hidden="1">{"'Sheet1'!$L$16"}</definedName>
    <definedName name="sas" localSheetId="4" hidden="1">{"'Sheet1'!$L$16"}</definedName>
    <definedName name="sas" localSheetId="5" hidden="1">{"'Sheet1'!$L$16"}</definedName>
    <definedName name="sas" localSheetId="7" hidden="1">{"'Sheet1'!$L$16"}</definedName>
    <definedName name="sas" localSheetId="1" hidden="1">{"'Sheet1'!$L$16"}</definedName>
    <definedName name="sas" localSheetId="6" hidden="1">{"'Sheet1'!$L$16"}</definedName>
    <definedName name="sas" hidden="1">{"'Sheet1'!$L$16"}</definedName>
    <definedName name="sat" localSheetId="8">[119]TTTram!#REF!</definedName>
    <definedName name="sat">[119]TTTram!#REF!</definedName>
    <definedName name="satu" localSheetId="8">[144]ctTBA!#REF!</definedName>
    <definedName name="satu">[144]ctTBA!#REF!</definedName>
    <definedName name="sau" localSheetId="0">'[8]Chiet tinh dz35'!$H$4</definedName>
    <definedName name="Sau" localSheetId="8">#REF!</definedName>
    <definedName name="Sau">#REF!</definedName>
    <definedName name="SB">[139]IBASE!$AH$7:$AL$14</definedName>
    <definedName name="sb_8" localSheetId="0">'[69]14.MMUS GIUA NHIP'!#REF!</definedName>
    <definedName name="sb_8" localSheetId="8">'[69]14.MMUS GIUA NHIP'!#REF!</definedName>
    <definedName name="sb_8">'[69]14.MMUS GIUA NHIP'!#REF!</definedName>
    <definedName name="sb_8g" localSheetId="0">'[69]15.MMUS GOI'!#REF!</definedName>
    <definedName name="sb_8g" localSheetId="8">'[69]15.MMUS GOI'!#REF!</definedName>
    <definedName name="sb_8g">'[69]15.MMUS GOI'!#REF!</definedName>
    <definedName name="sb_9" localSheetId="0">'[69]14.MMUS GIUA NHIP'!#REF!</definedName>
    <definedName name="sb_9">'[69]14.MMUS GIUA NHIP'!#REF!</definedName>
    <definedName name="sb_9g" localSheetId="0">'[69]15.MMUS GOI'!#REF!</definedName>
    <definedName name="sb_9g">'[69]15.MMUS GOI'!#REF!</definedName>
    <definedName name="SBBK" localSheetId="0">#REF!</definedName>
    <definedName name="SBBK" localSheetId="8">#REF!</definedName>
    <definedName name="SBBK">#REF!</definedName>
    <definedName name="sc">'[63]Lç khoan LK1'!$K$8</definedName>
    <definedName name="scao98" localSheetId="0">#REF!</definedName>
    <definedName name="scao98" localSheetId="8">#REF!</definedName>
    <definedName name="scao98">#REF!</definedName>
    <definedName name="SCCR" localSheetId="0">#REF!</definedName>
    <definedName name="SCCR" localSheetId="8">#REF!</definedName>
    <definedName name="SCCR">#REF!</definedName>
    <definedName name="SCDT" localSheetId="0">#REF!</definedName>
    <definedName name="SCDT" localSheetId="8">#REF!</definedName>
    <definedName name="SCDT">#REF!</definedName>
    <definedName name="SCH" localSheetId="0">#REF!</definedName>
    <definedName name="SCH" localSheetId="8">#REF!</definedName>
    <definedName name="SCH">#REF!</definedName>
    <definedName name="scm" localSheetId="0">'[145]nhan cong'!#REF!</definedName>
    <definedName name="scm" localSheetId="8">'[145]nhan cong'!#REF!</definedName>
    <definedName name="scm">'[145]nhan cong'!#REF!</definedName>
    <definedName name="scr">[34]gVL!$Q$33</definedName>
    <definedName name="SCT" localSheetId="0">#REF!</definedName>
    <definedName name="SCT" localSheetId="8">#REF!</definedName>
    <definedName name="SCT">#REF!</definedName>
    <definedName name="scv" localSheetId="0">#REF!</definedName>
    <definedName name="scv" localSheetId="8">#REF!</definedName>
    <definedName name="scv">#REF!</definedName>
    <definedName name="sd1p" localSheetId="8">#REF!</definedName>
    <definedName name="sd1p">#REF!</definedName>
    <definedName name="sd3p" localSheetId="0">'[23]lam-moi'!#REF!</definedName>
    <definedName name="sd3p" localSheetId="8">'[23]lam-moi'!#REF!</definedName>
    <definedName name="sd3p">'[23]lam-moi'!#REF!</definedName>
    <definedName name="sdas" localSheetId="0">#REF!</definedName>
    <definedName name="sdas" localSheetId="8">#REF!</definedName>
    <definedName name="sdas">#REF!</definedName>
    <definedName name="sdbv" localSheetId="0" hidden="1">{"'Sheet1'!$L$16"}</definedName>
    <definedName name="sdbv" localSheetId="2" hidden="1">{"'Sheet1'!$L$16"}</definedName>
    <definedName name="sdbv" localSheetId="3" hidden="1">{"'Sheet1'!$L$16"}</definedName>
    <definedName name="sdbv" localSheetId="4" hidden="1">{"'Sheet1'!$L$16"}</definedName>
    <definedName name="sdbv" localSheetId="5" hidden="1">{"'Sheet1'!$L$16"}</definedName>
    <definedName name="sdbv" localSheetId="7" hidden="1">{"'Sheet1'!$L$16"}</definedName>
    <definedName name="sdbv" localSheetId="1" hidden="1">{"'Sheet1'!$L$16"}</definedName>
    <definedName name="sdbv" localSheetId="6" hidden="1">{"'Sheet1'!$L$16"}</definedName>
    <definedName name="sdbv" hidden="1">{"'Sheet1'!$L$16"}</definedName>
    <definedName name="SDDIEUCHINH" localSheetId="0">#REF!</definedName>
    <definedName name="SDDIEUCHINH" localSheetId="8">#REF!</definedName>
    <definedName name="SDDIEUCHINH">#REF!</definedName>
    <definedName name="SDDL" localSheetId="0">[54]QMCT!#REF!</definedName>
    <definedName name="SDDL" localSheetId="8">[54]QMCT!#REF!</definedName>
    <definedName name="SDDL">[54]QMCT!#REF!</definedName>
    <definedName name="sdf" localSheetId="0" hidden="1">{"'Sheet1'!$L$16"}</definedName>
    <definedName name="sdf" localSheetId="2" hidden="1">{"'Sheet1'!$L$16"}</definedName>
    <definedName name="sdf" localSheetId="3" hidden="1">{"'Sheet1'!$L$16"}</definedName>
    <definedName name="sdf" localSheetId="4" hidden="1">{"'Sheet1'!$L$16"}</definedName>
    <definedName name="sdf" localSheetId="5" hidden="1">{"'Sheet1'!$L$16"}</definedName>
    <definedName name="sdf" localSheetId="7" hidden="1">{"'Sheet1'!$L$16"}</definedName>
    <definedName name="sdf" localSheetId="1" hidden="1">{"'Sheet1'!$L$16"}</definedName>
    <definedName name="sdf" localSheetId="6" hidden="1">{"'Sheet1'!$L$16"}</definedName>
    <definedName name="sdf" hidden="1">{"'Sheet1'!$L$16"}</definedName>
    <definedName name="sdfhg" localSheetId="0">#REF!</definedName>
    <definedName name="sdfhg" localSheetId="8">#REF!</definedName>
    <definedName name="sdfhg">#REF!</definedName>
    <definedName name="sdfs" localSheetId="0">'[145]nhan cong'!#REF!</definedName>
    <definedName name="sdfs" localSheetId="8">'[145]nhan cong'!#REF!</definedName>
    <definedName name="sdfs">'[145]nhan cong'!#REF!</definedName>
    <definedName name="sdfsdfs" localSheetId="0" hidden="1">#REF!</definedName>
    <definedName name="sdfsdfs" hidden="1">#REF!</definedName>
    <definedName name="SDMONG" localSheetId="0">#REF!</definedName>
    <definedName name="SDMONG" localSheetId="8">#REF!</definedName>
    <definedName name="SDMONG">#REF!</definedName>
    <definedName name="sdo">[105]gvl!$N$35</definedName>
    <definedName name="sdsd" localSheetId="0" hidden="1">{"'Sheet1'!$L$16"}</definedName>
    <definedName name="sdsd" hidden="1">{"'Sheet1'!$L$16"}</definedName>
    <definedName name="sdsf" localSheetId="8">[146]KCCP!#REF!</definedName>
    <definedName name="sdsf">[146]KCCP!#REF!</definedName>
    <definedName name="sduong" localSheetId="0">#REF!</definedName>
    <definedName name="sduong" localSheetId="8">#REF!</definedName>
    <definedName name="sduong">#REF!</definedName>
    <definedName name="Sè" localSheetId="0">#REF!</definedName>
    <definedName name="Sè" localSheetId="8">#REF!</definedName>
    <definedName name="Sè">#REF!</definedName>
    <definedName name="së_giao_th_ng" localSheetId="0">#REF!</definedName>
    <definedName name="së_giao_th_ng" localSheetId="8">#REF!</definedName>
    <definedName name="së_giao_th_ng">#REF!</definedName>
    <definedName name="së_n_ng_nghiÖp_v__pt_n_ng_th_n" localSheetId="8">#REF!</definedName>
    <definedName name="së_n_ng_nghiÖp_v__pt_n_ng_th_n">#REF!</definedName>
    <definedName name="së_thuû_s_n" localSheetId="8">#REF!</definedName>
    <definedName name="së_thuû_s_n">#REF!</definedName>
    <definedName name="së_x_y_dùng" localSheetId="8">#REF!</definedName>
    <definedName name="së_x_y_dùng">#REF!</definedName>
    <definedName name="Seg" localSheetId="8">#REF!</definedName>
    <definedName name="Seg">#REF!</definedName>
    <definedName name="sencount" hidden="1">2</definedName>
    <definedName name="SETVAR">[81]Function!$B$31</definedName>
    <definedName name="sfasf" localSheetId="0" hidden="1">#REF!</definedName>
    <definedName name="sfasf" hidden="1">#REF!</definedName>
    <definedName name="sfgh" localSheetId="0">#REF!</definedName>
    <definedName name="sfgh" localSheetId="8">#REF!</definedName>
    <definedName name="sfgh">#REF!</definedName>
    <definedName name="sfh" localSheetId="0" hidden="1">{"'Sheet1'!$L$16"}</definedName>
    <definedName name="sfh" hidden="1">{"'Sheet1'!$L$16"}</definedName>
    <definedName name="SFL" localSheetId="0">#REF!</definedName>
    <definedName name="SFL" localSheetId="8">#REF!</definedName>
    <definedName name="SFL">#REF!</definedName>
    <definedName name="sfsd" localSheetId="0" hidden="1">{"'Sheet1'!$L$16"}</definedName>
    <definedName name="sfsd" localSheetId="2" hidden="1">{"'Sheet1'!$L$16"}</definedName>
    <definedName name="sfsd" localSheetId="3" hidden="1">{"'Sheet1'!$L$16"}</definedName>
    <definedName name="sfsd" localSheetId="4" hidden="1">{"'Sheet1'!$L$16"}</definedName>
    <definedName name="sfsd" localSheetId="5" hidden="1">{"'Sheet1'!$L$16"}</definedName>
    <definedName name="sfsd" localSheetId="7" hidden="1">{"'Sheet1'!$L$16"}</definedName>
    <definedName name="sfsd" localSheetId="1" hidden="1">{"'Sheet1'!$L$16"}</definedName>
    <definedName name="sfsd" localSheetId="6" hidden="1">{"'Sheet1'!$L$16"}</definedName>
    <definedName name="sfsd" hidden="1">{"'Sheet1'!$L$16"}</definedName>
    <definedName name="sg" localSheetId="8">[68]Input!#REF!</definedName>
    <definedName name="sg">[68]Input!#REF!</definedName>
    <definedName name="sg1." localSheetId="8">[68]Input!#REF!</definedName>
    <definedName name="sg1.">[68]Input!#REF!</definedName>
    <definedName name="sg2.">[68]Input!#REF!</definedName>
    <definedName name="sgnc">[23]gtrinh!#REF!</definedName>
    <definedName name="sgsg" localSheetId="0">#REF!</definedName>
    <definedName name="sgsg" localSheetId="8">#REF!</definedName>
    <definedName name="sgsg">#REF!</definedName>
    <definedName name="sgsgdd" hidden="1">#N/A</definedName>
    <definedName name="sgsgsgs" hidden="1">#N/A</definedName>
    <definedName name="sgvl" localSheetId="0">[23]gtrinh!#REF!</definedName>
    <definedName name="sgvl">[23]gtrinh!#REF!</definedName>
    <definedName name="Sh" localSheetId="0">#REF!</definedName>
    <definedName name="Sh" localSheetId="8">#REF!</definedName>
    <definedName name="Sh">#REF!</definedName>
    <definedName name="SHALL" localSheetId="0">#REF!</definedName>
    <definedName name="SHALL" localSheetId="8">#REF!</definedName>
    <definedName name="SHALL">#REF!</definedName>
    <definedName name="SHDG" localSheetId="0">#REF!</definedName>
    <definedName name="SHDG" localSheetId="8">#REF!</definedName>
    <definedName name="SHDG">#REF!</definedName>
    <definedName name="Sheet" localSheetId="0" hidden="1">{"'Sheet1'!$L$16"}</definedName>
    <definedName name="Sheet" localSheetId="8" hidden="1">{"'Sheet1'!$L$16"}</definedName>
    <definedName name="Sheet" hidden="1">{"'Sheet1'!$L$16"}</definedName>
    <definedName name="Sheet1" localSheetId="0">#REF!</definedName>
    <definedName name="Sheet1" localSheetId="8">#REF!</definedName>
    <definedName name="Sheet1">#REF!</definedName>
    <definedName name="Sheet2" localSheetId="0" hidden="1">{"'Sheet1'!$L$16"}</definedName>
    <definedName name="Sheet2" localSheetId="8" hidden="1">{"'Sheet1'!$L$16"}</definedName>
    <definedName name="Sheet2" hidden="1">{"'Sheet1'!$L$16"}</definedName>
    <definedName name="Sheet3" localSheetId="0">BlankMacro1</definedName>
    <definedName name="Sheet3" localSheetId="8">BlankMacro1</definedName>
    <definedName name="Sheet3" localSheetId="2">BlankMacro1</definedName>
    <definedName name="Sheet3" localSheetId="3">BlankMacro1</definedName>
    <definedName name="Sheet3" localSheetId="4">BlankMacro1</definedName>
    <definedName name="Sheet3" localSheetId="5">BlankMacro1</definedName>
    <definedName name="Sheet3" localSheetId="7">BlankMacro1</definedName>
    <definedName name="Sheet3" localSheetId="1">BlankMacro1</definedName>
    <definedName name="Sheet3" localSheetId="6">BlankMacro1</definedName>
    <definedName name="Sheet3">BlankMacro1</definedName>
    <definedName name="sheet5" localSheetId="0" hidden="1">{#N/A,#N/A,FALSE,"Chi tiÆt"}</definedName>
    <definedName name="sheet5" localSheetId="8" hidden="1">{#N/A,#N/A,FALSE,"Chi tiÆt"}</definedName>
    <definedName name="sheet5" hidden="1">{#N/A,#N/A,FALSE,"Chi tiÆt"}</definedName>
    <definedName name="sho" localSheetId="0">#REF!</definedName>
    <definedName name="sho">#REF!</definedName>
    <definedName name="sht" localSheetId="0">'[23]THPDMoi  (2)'!#REF!</definedName>
    <definedName name="sht" localSheetId="8">'[23]THPDMoi  (2)'!#REF!</definedName>
    <definedName name="sht">'[23]THPDMoi  (2)'!#REF!</definedName>
    <definedName name="sht1p" localSheetId="0">#REF!</definedName>
    <definedName name="sht1p" localSheetId="8">#REF!</definedName>
    <definedName name="sht1p">#REF!</definedName>
    <definedName name="sht3p" localSheetId="0">'[23]lam-moi'!#REF!</definedName>
    <definedName name="sht3p" localSheetId="8">'[23]lam-moi'!#REF!</definedName>
    <definedName name="sht3p">'[23]lam-moi'!#REF!</definedName>
    <definedName name="SIA" localSheetId="0">#REF!</definedName>
    <definedName name="SIA" localSheetId="8">#REF!</definedName>
    <definedName name="SIA">#REF!</definedName>
    <definedName name="SIB" localSheetId="0">#REF!</definedName>
    <definedName name="SIB" localSheetId="8">#REF!</definedName>
    <definedName name="SIB">#REF!</definedName>
    <definedName name="SIC" localSheetId="0">#REF!</definedName>
    <definedName name="SIC" localSheetId="8">#REF!</definedName>
    <definedName name="SIC">#REF!</definedName>
    <definedName name="sieucao" localSheetId="8">#REF!</definedName>
    <definedName name="sieucao">#REF!</definedName>
    <definedName name="SIGN" localSheetId="8">#REF!</definedName>
    <definedName name="SIGN">#REF!</definedName>
    <definedName name="SIIA" localSheetId="8">#REF!</definedName>
    <definedName name="SIIA">#REF!</definedName>
    <definedName name="SIIB" localSheetId="8">#REF!</definedName>
    <definedName name="SIIB">#REF!</definedName>
    <definedName name="SIIC" localSheetId="8">#REF!</definedName>
    <definedName name="SIIC">#REF!</definedName>
    <definedName name="SIZE" localSheetId="8">#REF!</definedName>
    <definedName name="SIZE">#REF!</definedName>
    <definedName name="skd">[34]gVL!$Q$37</definedName>
    <definedName name="skt" localSheetId="0">#REF!</definedName>
    <definedName name="skt" localSheetId="8">#REF!</definedName>
    <definedName name="skt">#REF!</definedName>
    <definedName name="SL" localSheetId="0">#REF!</definedName>
    <definedName name="SL" localSheetId="8">#REF!</definedName>
    <definedName name="SL">#REF!</definedName>
    <definedName name="SL_CRD" localSheetId="0">#REF!</definedName>
    <definedName name="SL_CRD" localSheetId="8">#REF!</definedName>
    <definedName name="SL_CRD">#REF!</definedName>
    <definedName name="SL_CRS" localSheetId="8">#REF!</definedName>
    <definedName name="SL_CRS">#REF!</definedName>
    <definedName name="SL_CS" localSheetId="8">#REF!</definedName>
    <definedName name="SL_CS">#REF!</definedName>
    <definedName name="SL_DD" localSheetId="8">#REF!</definedName>
    <definedName name="SL_DD">#REF!</definedName>
    <definedName name="SLF" localSheetId="8">#REF!</definedName>
    <definedName name="SLF">#REF!</definedName>
    <definedName name="slg" localSheetId="8">#REF!</definedName>
    <definedName name="slg">#REF!</definedName>
    <definedName name="slk" localSheetId="8">#REF!</definedName>
    <definedName name="slk">#REF!</definedName>
    <definedName name="sll" localSheetId="8">#REF!</definedName>
    <definedName name="sll">#REF!</definedName>
    <definedName name="SLT" localSheetId="8">#REF!</definedName>
    <definedName name="SLT">#REF!</definedName>
    <definedName name="SLVtu" localSheetId="8">#REF!</definedName>
    <definedName name="SLVtu">#REF!</definedName>
    <definedName name="SM" localSheetId="8">#REF!</definedName>
    <definedName name="SM">#REF!</definedName>
    <definedName name="smax" localSheetId="8">#REF!</definedName>
    <definedName name="smax">#REF!</definedName>
    <definedName name="smax1" localSheetId="8">#REF!</definedName>
    <definedName name="smax1">#REF!</definedName>
    <definedName name="SMBA" localSheetId="8">#REF!</definedName>
    <definedName name="SMBA">#REF!</definedName>
    <definedName name="SMK" localSheetId="8">#REF!</definedName>
    <definedName name="SMK">#REF!</definedName>
    <definedName name="sn" localSheetId="8">#REF!</definedName>
    <definedName name="sn">#REF!</definedName>
    <definedName name="Snc" localSheetId="8">#REF!</definedName>
    <definedName name="Snc">#REF!</definedName>
    <definedName name="Sng" localSheetId="8">#REF!</definedName>
    <definedName name="Sng">#REF!</definedName>
    <definedName name="Sntn" localSheetId="8">#REF!</definedName>
    <definedName name="Sntn">#REF!</definedName>
    <definedName name="So_Xau">#N/A</definedName>
    <definedName name="soc3p" localSheetId="0">#REF!</definedName>
    <definedName name="soc3p" localSheetId="8">#REF!</definedName>
    <definedName name="soc3p">#REF!</definedName>
    <definedName name="sohieuthua" localSheetId="0">#REF!</definedName>
    <definedName name="sohieuthua" localSheetId="8">#REF!</definedName>
    <definedName name="sohieuthua">#REF!</definedName>
    <definedName name="Soi" localSheetId="0">#REF!</definedName>
    <definedName name="Soi" localSheetId="8">#REF!</definedName>
    <definedName name="Soi">#REF!</definedName>
    <definedName name="soichon12" localSheetId="8">#REF!</definedName>
    <definedName name="soichon12">#REF!</definedName>
    <definedName name="soichon24" localSheetId="8">#REF!</definedName>
    <definedName name="soichon24">#REF!</definedName>
    <definedName name="soichon46" localSheetId="8">#REF!</definedName>
    <definedName name="soichon46">#REF!</definedName>
    <definedName name="SoilType" localSheetId="8">#REF!</definedName>
    <definedName name="SoilType">#REF!</definedName>
    <definedName name="SoilType_" localSheetId="8">#REF!</definedName>
    <definedName name="SoilType_">#REF!</definedName>
    <definedName name="Solan" localSheetId="0">'[42]Xuly Data'!#REF!</definedName>
    <definedName name="Solan" localSheetId="8">'[42]Xuly Data'!#REF!</definedName>
    <definedName name="Solan">'[42]Xuly Data'!#REF!</definedName>
    <definedName name="solieu" localSheetId="0">#REF!</definedName>
    <definedName name="solieu" localSheetId="8">#REF!</definedName>
    <definedName name="solieu">#REF!</definedName>
    <definedName name="SOLUONG">'[82]PT VATTU'!$I$4:$I$451</definedName>
    <definedName name="soluongnhap" localSheetId="0">#REF!</definedName>
    <definedName name="soluongnhap" localSheetId="8">#REF!</definedName>
    <definedName name="soluongnhap">#REF!</definedName>
    <definedName name="Sort" localSheetId="0">'[147]XDCB tang 7%'!#REF!</definedName>
    <definedName name="SORT" localSheetId="8">#REF!</definedName>
    <definedName name="SORT">#REF!</definedName>
    <definedName name="SORT_AREA">'[148]DI-ESTI'!$A$8:$R$489</definedName>
    <definedName name="SortName" localSheetId="0">#REF!</definedName>
    <definedName name="SortName" localSheetId="8">#REF!</definedName>
    <definedName name="SortName">#REF!</definedName>
    <definedName name="Sosanh2" localSheetId="0" hidden="1">{"'Sheet1'!$L$16"}</definedName>
    <definedName name="Sosanh2" localSheetId="2" hidden="1">{"'Sheet1'!$L$16"}</definedName>
    <definedName name="Sosanh2" localSheetId="3" hidden="1">{"'Sheet1'!$L$16"}</definedName>
    <definedName name="Sosanh2" localSheetId="4" hidden="1">{"'Sheet1'!$L$16"}</definedName>
    <definedName name="Sosanh2" localSheetId="5" hidden="1">{"'Sheet1'!$L$16"}</definedName>
    <definedName name="Sosanh2" localSheetId="7" hidden="1">{"'Sheet1'!$L$16"}</definedName>
    <definedName name="Sosanh2" localSheetId="1" hidden="1">{"'Sheet1'!$L$16"}</definedName>
    <definedName name="Sosanh2" localSheetId="6" hidden="1">{"'Sheet1'!$L$16"}</definedName>
    <definedName name="Sosanh2" hidden="1">{"'Sheet1'!$L$16"}</definedName>
    <definedName name="Sothutu" localSheetId="0">#REF!</definedName>
    <definedName name="Sothutu" localSheetId="8">#REF!</definedName>
    <definedName name="Sothutu">#REF!</definedName>
    <definedName name="SP" localSheetId="8">'[1]PNT-QUOT-#3'!#REF!</definedName>
    <definedName name="SP">'[1]PNT-QUOT-#3'!#REF!</definedName>
    <definedName name="SPAN" localSheetId="0">#REF!</definedName>
    <definedName name="SPAN" localSheetId="8">#REF!</definedName>
    <definedName name="SPAN">#REF!</definedName>
    <definedName name="SPAN_No" localSheetId="0">#REF!</definedName>
    <definedName name="SPAN_No" localSheetId="8">#REF!</definedName>
    <definedName name="SPAN_No">#REF!</definedName>
    <definedName name="Spanner_Auto_File">"C:\My Documents\tinh cdo.x2a"</definedName>
    <definedName name="spchinhmoi" localSheetId="0" hidden="1">{"'Sheet1'!$L$16"}</definedName>
    <definedName name="spchinhmoi" localSheetId="2" hidden="1">{"'Sheet1'!$L$16"}</definedName>
    <definedName name="spchinhmoi" localSheetId="3" hidden="1">{"'Sheet1'!$L$16"}</definedName>
    <definedName name="spchinhmoi" localSheetId="4" hidden="1">{"'Sheet1'!$L$16"}</definedName>
    <definedName name="spchinhmoi" localSheetId="5" hidden="1">{"'Sheet1'!$L$16"}</definedName>
    <definedName name="spchinhmoi" localSheetId="7" hidden="1">{"'Sheet1'!$L$16"}</definedName>
    <definedName name="spchinhmoi" localSheetId="1" hidden="1">{"'Sheet1'!$L$16"}</definedName>
    <definedName name="spchinhmoi" localSheetId="6" hidden="1">{"'Sheet1'!$L$16"}</definedName>
    <definedName name="spchinhmoi" hidden="1">{"'Sheet1'!$L$16"}</definedName>
    <definedName name="SPEC" localSheetId="0">#REF!</definedName>
    <definedName name="SPEC" localSheetId="8">#REF!</definedName>
    <definedName name="SPEC">#REF!</definedName>
    <definedName name="SpecialPrice" localSheetId="0" hidden="1">#REF!</definedName>
    <definedName name="SpecialPrice" localSheetId="8" hidden="1">#REF!</definedName>
    <definedName name="SpecialPrice" hidden="1">#REF!</definedName>
    <definedName name="SPECSUMMARY" localSheetId="0">#REF!</definedName>
    <definedName name="SPECSUMMARY" localSheetId="8">#REF!</definedName>
    <definedName name="SPECSUMMARY">#REF!</definedName>
    <definedName name="spk1p" localSheetId="0">'[23]#REF'!#REF!</definedName>
    <definedName name="spk1p" localSheetId="8">'[23]#REF'!#REF!</definedName>
    <definedName name="spk1p">'[23]#REF'!#REF!</definedName>
    <definedName name="spk3p" localSheetId="8">'[23]lam-moi'!#REF!</definedName>
    <definedName name="spk3p">'[23]lam-moi'!#REF!</definedName>
    <definedName name="Sprack" localSheetId="0">#REF!</definedName>
    <definedName name="Sprack" localSheetId="8">#REF!</definedName>
    <definedName name="Sprack">#REF!</definedName>
    <definedName name="srtg" localSheetId="0">#REF!</definedName>
    <definedName name="srtg" localSheetId="8">#REF!</definedName>
    <definedName name="srtg">#REF!</definedName>
    <definedName name="SS" localSheetId="0" hidden="1">{"'Sheet1'!$L$16"}</definedName>
    <definedName name="ss" localSheetId="8">BlankMacro1</definedName>
    <definedName name="SS" localSheetId="2" hidden="1">{"'Sheet1'!$L$16"}</definedName>
    <definedName name="SS" localSheetId="3" hidden="1">{"'Sheet1'!$L$16"}</definedName>
    <definedName name="SS" localSheetId="4" hidden="1">{"'Sheet1'!$L$16"}</definedName>
    <definedName name="SS" localSheetId="5" hidden="1">{"'Sheet1'!$L$16"}</definedName>
    <definedName name="SS" localSheetId="7" hidden="1">{"'Sheet1'!$L$16"}</definedName>
    <definedName name="SS" localSheetId="1" hidden="1">{"'Sheet1'!$L$16"}</definedName>
    <definedName name="SS" localSheetId="6" hidden="1">{"'Sheet1'!$L$16"}</definedName>
    <definedName name="SS" hidden="1">{"'Sheet1'!$L$16"}</definedName>
    <definedName name="sss" localSheetId="0">#REF!</definedName>
    <definedName name="sss" localSheetId="8">#REF!</definedName>
    <definedName name="sss">#REF!</definedName>
    <definedName name="ssssssss" localSheetId="0" hidden="1">{"'Sheet1'!$L$16"}</definedName>
    <definedName name="ssssssss" hidden="1">{"'Sheet1'!$L$16"}</definedName>
    <definedName name="ssssssssssssssssssss" localSheetId="0">#REF!</definedName>
    <definedName name="ssssssssssssssssssss" localSheetId="8">#REF!</definedName>
    <definedName name="ssssssssssssssssssss">#REF!</definedName>
    <definedName name="ST" localSheetId="0">#REF!</definedName>
    <definedName name="ST" localSheetId="8">#REF!</definedName>
    <definedName name="ST">#REF!</definedName>
    <definedName name="st1p" localSheetId="0">#REF!</definedName>
    <definedName name="st1p" localSheetId="8">#REF!</definedName>
    <definedName name="st1p">#REF!</definedName>
    <definedName name="st3p" localSheetId="0">'[23]lam-moi'!#REF!</definedName>
    <definedName name="st3p" localSheetId="8">'[23]lam-moi'!#REF!</definedName>
    <definedName name="st3p">'[23]lam-moi'!#REF!</definedName>
    <definedName name="start" localSheetId="0">#REF!</definedName>
    <definedName name="start" localSheetId="8">#REF!</definedName>
    <definedName name="start">#REF!</definedName>
    <definedName name="Start_1" localSheetId="0">#REF!</definedName>
    <definedName name="Start_1" localSheetId="8">#REF!</definedName>
    <definedName name="Start_1">#REF!</definedName>
    <definedName name="Start_10" localSheetId="0">#REF!</definedName>
    <definedName name="Start_10" localSheetId="8">#REF!</definedName>
    <definedName name="Start_10">#REF!</definedName>
    <definedName name="Start_11" localSheetId="8">#REF!</definedName>
    <definedName name="Start_11">#REF!</definedName>
    <definedName name="Start_12" localSheetId="8">#REF!</definedName>
    <definedName name="Start_12">#REF!</definedName>
    <definedName name="Start_13" localSheetId="8">#REF!</definedName>
    <definedName name="Start_13">#REF!</definedName>
    <definedName name="Start_2" localSheetId="8">#REF!</definedName>
    <definedName name="Start_2">#REF!</definedName>
    <definedName name="Start_3" localSheetId="8">#REF!</definedName>
    <definedName name="Start_3">#REF!</definedName>
    <definedName name="Start_4" localSheetId="8">#REF!</definedName>
    <definedName name="Start_4">#REF!</definedName>
    <definedName name="Start_5" localSheetId="8">#REF!</definedName>
    <definedName name="Start_5">#REF!</definedName>
    <definedName name="Start_6" localSheetId="8">#REF!</definedName>
    <definedName name="Start_6">#REF!</definedName>
    <definedName name="Start_7" localSheetId="8">#REF!</definedName>
    <definedName name="Start_7">#REF!</definedName>
    <definedName name="Start_8" localSheetId="8">#REF!</definedName>
    <definedName name="Start_8">#REF!</definedName>
    <definedName name="Start_9" localSheetId="8">#REF!</definedName>
    <definedName name="Start_9">#REF!</definedName>
    <definedName name="State" localSheetId="8">#REF!</definedName>
    <definedName name="State">#REF!</definedName>
    <definedName name="Stck." localSheetId="8">#REF!</definedName>
    <definedName name="Stck.">#REF!</definedName>
    <definedName name="std." localSheetId="8">#REF!</definedName>
    <definedName name="std.">#REF!</definedName>
    <definedName name="STEEL" localSheetId="8">#REF!</definedName>
    <definedName name="STEEL">#REF!</definedName>
    <definedName name="stor" localSheetId="8">#REF!</definedName>
    <definedName name="stor">#REF!</definedName>
    <definedName name="str">[105]gvl!$N$34</definedName>
    <definedName name="Stt" localSheetId="8">#REF!</definedName>
    <definedName name="Stt">#REF!</definedName>
    <definedName name="SU" localSheetId="0">#REF!</definedName>
    <definedName name="SU" localSheetId="8">#REF!</definedName>
    <definedName name="SU">#REF!</definedName>
    <definedName name="Sua" localSheetId="0">BlankMacro1</definedName>
    <definedName name="Sua" localSheetId="8">BlankMacro1</definedName>
    <definedName name="Sua" localSheetId="2">BlankMacro1</definedName>
    <definedName name="Sua" localSheetId="3">BlankMacro1</definedName>
    <definedName name="Sua" localSheetId="4">BlankMacro1</definedName>
    <definedName name="Sua" localSheetId="5">BlankMacro1</definedName>
    <definedName name="Sua" localSheetId="7">BlankMacro1</definedName>
    <definedName name="Sua" localSheetId="1">BlankMacro1</definedName>
    <definedName name="Sua" localSheetId="6">BlankMacro1</definedName>
    <definedName name="Sua">BlankMacro1</definedName>
    <definedName name="sub" localSheetId="0">#REF!</definedName>
    <definedName name="sub" localSheetId="8">#REF!</definedName>
    <definedName name="sub">#REF!</definedName>
    <definedName name="SUL" localSheetId="0">#REF!</definedName>
    <definedName name="SUL" localSheetId="8">#REF!</definedName>
    <definedName name="SUL">#REF!</definedName>
    <definedName name="sum" localSheetId="0">#REF!,#REF!</definedName>
    <definedName name="SUM" localSheetId="8">#REF!,#REF!</definedName>
    <definedName name="SUM">#REF!,#REF!</definedName>
    <definedName name="SUMITOMO" localSheetId="0">#REF!</definedName>
    <definedName name="SUMITOMO" localSheetId="8">#REF!</definedName>
    <definedName name="SUMITOMO">#REF!</definedName>
    <definedName name="SUMITOMO_GT" localSheetId="0">#REF!</definedName>
    <definedName name="SUMITOMO_GT" localSheetId="8">#REF!</definedName>
    <definedName name="SUMITOMO_GT">#REF!</definedName>
    <definedName name="SUMMARY" localSheetId="0">#REF!</definedName>
    <definedName name="SUMMARY" localSheetId="8">#REF!</definedName>
    <definedName name="SUMMARY">#REF!</definedName>
    <definedName name="sur" localSheetId="8">#REF!</definedName>
    <definedName name="sur">#REF!</definedName>
    <definedName name="sv" localSheetId="0">[68]Input!#REF!</definedName>
    <definedName name="sv" localSheetId="8">[68]Input!#REF!</definedName>
    <definedName name="sv">[68]Input!#REF!</definedName>
    <definedName name="SVC" localSheetId="0">#REF!</definedName>
    <definedName name="SVC" localSheetId="8">#REF!</definedName>
    <definedName name="SVC">#REF!</definedName>
    <definedName name="svn" localSheetId="0">[68]Input!#REF!</definedName>
    <definedName name="svn" localSheetId="8">[68]Input!#REF!</definedName>
    <definedName name="svn">[68]Input!#REF!</definedName>
    <definedName name="SW" localSheetId="0">#REF!</definedName>
    <definedName name="SW" localSheetId="8">#REF!</definedName>
    <definedName name="SW">#REF!</definedName>
    <definedName name="SX_Lapthao_khungV_Sdao" localSheetId="0">#REF!</definedName>
    <definedName name="SX_Lapthao_khungV_Sdao" localSheetId="8">#REF!</definedName>
    <definedName name="SX_Lapthao_khungV_Sdao">#REF!</definedName>
    <definedName name="t" localSheetId="0" hidden="1">{"'Sheet1'!$L$16"}</definedName>
    <definedName name="t" localSheetId="8">[72]Loading!#REF!</definedName>
    <definedName name="t" localSheetId="2" hidden="1">{"'Sheet1'!$L$16"}</definedName>
    <definedName name="t" localSheetId="3" hidden="1">{"'Sheet1'!$L$16"}</definedName>
    <definedName name="t" localSheetId="4" hidden="1">{"'Sheet1'!$L$16"}</definedName>
    <definedName name="t" localSheetId="5" hidden="1">{"'Sheet1'!$L$16"}</definedName>
    <definedName name="t" localSheetId="7" hidden="1">{"'Sheet1'!$L$16"}</definedName>
    <definedName name="t" localSheetId="1" hidden="1">{"'Sheet1'!$L$16"}</definedName>
    <definedName name="t" localSheetId="6" hidden="1">{"'Sheet1'!$L$16"}</definedName>
    <definedName name="t" hidden="1">{"'Sheet1'!$L$16"}</definedName>
    <definedName name="t." localSheetId="0">#REF!</definedName>
    <definedName name="t." localSheetId="8">#REF!</definedName>
    <definedName name="t.">#REF!</definedName>
    <definedName name="t.." localSheetId="0">#REF!</definedName>
    <definedName name="t.." localSheetId="8">#REF!</definedName>
    <definedName name="t..">#REF!</definedName>
    <definedName name="t.1" localSheetId="0">#REF!</definedName>
    <definedName name="t.1" localSheetId="8">#REF!</definedName>
    <definedName name="t.1">#REF!</definedName>
    <definedName name="t.2" localSheetId="8">#REF!</definedName>
    <definedName name="t.2">#REF!</definedName>
    <definedName name="T.3" localSheetId="0" hidden="1">{"'Sheet1'!$L$16"}</definedName>
    <definedName name="T.3" localSheetId="2" hidden="1">{"'Sheet1'!$L$16"}</definedName>
    <definedName name="T.3" localSheetId="3" hidden="1">{"'Sheet1'!$L$16"}</definedName>
    <definedName name="T.3" localSheetId="4" hidden="1">{"'Sheet1'!$L$16"}</definedName>
    <definedName name="T.3" localSheetId="5" hidden="1">{"'Sheet1'!$L$16"}</definedName>
    <definedName name="T.3" localSheetId="7" hidden="1">{"'Sheet1'!$L$16"}</definedName>
    <definedName name="T.3" localSheetId="1" hidden="1">{"'Sheet1'!$L$16"}</definedName>
    <definedName name="T.3" localSheetId="6" hidden="1">{"'Sheet1'!$L$16"}</definedName>
    <definedName name="T.3" hidden="1">{"'Sheet1'!$L$16"}</definedName>
    <definedName name="T.6KV" localSheetId="8">'[149]DD 10KV'!#REF!</definedName>
    <definedName name="T.6KV">'[149]DD 10KV'!#REF!</definedName>
    <definedName name="T.nhËp" localSheetId="0">#REF!</definedName>
    <definedName name="T.nhËp" localSheetId="8">#REF!</definedName>
    <definedName name="T.nhËp">#REF!</definedName>
    <definedName name="T.TBA" localSheetId="0">#REF!</definedName>
    <definedName name="T.TBA" localSheetId="8">#REF!</definedName>
    <definedName name="T.TBA">#REF!</definedName>
    <definedName name="T.Thuy" localSheetId="0" hidden="1">{"'Sheet1'!$L$16"}</definedName>
    <definedName name="T.Thuy" localSheetId="2" hidden="1">{"'Sheet1'!$L$16"}</definedName>
    <definedName name="T.Thuy" localSheetId="3" hidden="1">{"'Sheet1'!$L$16"}</definedName>
    <definedName name="T.Thuy" localSheetId="4" hidden="1">{"'Sheet1'!$L$16"}</definedName>
    <definedName name="T.Thuy" localSheetId="5" hidden="1">{"'Sheet1'!$L$16"}</definedName>
    <definedName name="T.Thuy" localSheetId="7" hidden="1">{"'Sheet1'!$L$16"}</definedName>
    <definedName name="T.Thuy" localSheetId="1" hidden="1">{"'Sheet1'!$L$16"}</definedName>
    <definedName name="T.Thuy" localSheetId="6" hidden="1">{"'Sheet1'!$L$16"}</definedName>
    <definedName name="T.Thuy" hidden="1">{"'Sheet1'!$L$16"}</definedName>
    <definedName name="t\25" localSheetId="0">#REF!</definedName>
    <definedName name="t\25" localSheetId="8">#REF!</definedName>
    <definedName name="t\25">#REF!</definedName>
    <definedName name="t\27" localSheetId="0">#REF!</definedName>
    <definedName name="t\27" localSheetId="8">#REF!</definedName>
    <definedName name="t\27">#REF!</definedName>
    <definedName name="t\30" localSheetId="0">#REF!</definedName>
    <definedName name="t\30" localSheetId="8">#REF!</definedName>
    <definedName name="t\30">#REF!</definedName>
    <definedName name="t\32" localSheetId="8">#REF!</definedName>
    <definedName name="t\32">#REF!</definedName>
    <definedName name="t\35" localSheetId="8">#REF!</definedName>
    <definedName name="t\35">#REF!</definedName>
    <definedName name="t\37" localSheetId="8">#REF!</definedName>
    <definedName name="t\37">#REF!</definedName>
    <definedName name="t\40" localSheetId="8">#REF!</definedName>
    <definedName name="t\40">#REF!</definedName>
    <definedName name="t\42" localSheetId="8">#REF!</definedName>
    <definedName name="t\42">#REF!</definedName>
    <definedName name="t\43" localSheetId="8">#REF!</definedName>
    <definedName name="t\43">#REF!</definedName>
    <definedName name="t\45" localSheetId="8">#REF!</definedName>
    <definedName name="t\45">#REF!</definedName>
    <definedName name="t\52" localSheetId="8">#REF!</definedName>
    <definedName name="t\52">#REF!</definedName>
    <definedName name="t\60" localSheetId="8">#REF!</definedName>
    <definedName name="t\60">#REF!</definedName>
    <definedName name="t\70" localSheetId="8">#REF!</definedName>
    <definedName name="t\70">#REF!</definedName>
    <definedName name="t_1" localSheetId="0">'[63]Lç khoan LK1'!#REF!</definedName>
    <definedName name="t_1" localSheetId="8">'[63]Lç khoan LK1'!#REF!</definedName>
    <definedName name="t_1">'[63]Lç khoan LK1'!#REF!</definedName>
    <definedName name="T0.4" localSheetId="0">#REF!</definedName>
    <definedName name="T0.4" localSheetId="8">#REF!</definedName>
    <definedName name="T0.4">#REF!</definedName>
    <definedName name="t101p" localSheetId="0">#REF!</definedName>
    <definedName name="t101p" localSheetId="8">#REF!</definedName>
    <definedName name="t101p">#REF!</definedName>
    <definedName name="t103p" localSheetId="0">#REF!</definedName>
    <definedName name="t103p" localSheetId="8">#REF!</definedName>
    <definedName name="t103p">#REF!</definedName>
    <definedName name="t105mnc" localSheetId="0">'[23]thao-go'!#REF!</definedName>
    <definedName name="t105mnc" localSheetId="8">'[23]thao-go'!#REF!</definedName>
    <definedName name="t105mnc">'[23]thao-go'!#REF!</definedName>
    <definedName name="t10m" localSheetId="0">'[23]lam-moi'!#REF!</definedName>
    <definedName name="t10m" localSheetId="8">'[23]lam-moi'!#REF!</definedName>
    <definedName name="t10m">'[23]lam-moi'!#REF!</definedName>
    <definedName name="t10nc" localSheetId="0">'[23]lam-moi'!#REF!</definedName>
    <definedName name="t10nc" localSheetId="8">'[23]lam-moi'!#REF!</definedName>
    <definedName name="t10nc">'[23]lam-moi'!#REF!</definedName>
    <definedName name="t10nc1p" localSheetId="0">#REF!</definedName>
    <definedName name="t10nc1p" localSheetId="8">#REF!</definedName>
    <definedName name="t10nc1p">#REF!</definedName>
    <definedName name="t10ncm" localSheetId="0">'[23]lam-moi'!#REF!</definedName>
    <definedName name="t10ncm" localSheetId="8">'[23]lam-moi'!#REF!</definedName>
    <definedName name="t10ncm">'[23]lam-moi'!#REF!</definedName>
    <definedName name="t10vl" localSheetId="0">'[23]lam-moi'!#REF!</definedName>
    <definedName name="t10vl" localSheetId="8">'[23]lam-moi'!#REF!</definedName>
    <definedName name="t10vl">'[23]lam-moi'!#REF!</definedName>
    <definedName name="t10vl1p" localSheetId="0">#REF!</definedName>
    <definedName name="t10vl1p" localSheetId="8">#REF!</definedName>
    <definedName name="t10vl1p">#REF!</definedName>
    <definedName name="t121p" localSheetId="0">#REF!</definedName>
    <definedName name="t121p" localSheetId="8">#REF!</definedName>
    <definedName name="t121p">#REF!</definedName>
    <definedName name="t123p" localSheetId="0">#REF!</definedName>
    <definedName name="t123p" localSheetId="8">#REF!</definedName>
    <definedName name="t123p">#REF!</definedName>
    <definedName name="t12m" localSheetId="0">'[23]lam-moi'!#REF!</definedName>
    <definedName name="t12m" localSheetId="8">'[23]lam-moi'!#REF!</definedName>
    <definedName name="t12m">'[23]lam-moi'!#REF!</definedName>
    <definedName name="t12mnc" localSheetId="0">'[23]thao-go'!#REF!</definedName>
    <definedName name="t12mnc" localSheetId="8">'[23]thao-go'!#REF!</definedName>
    <definedName name="t12mnc">'[23]thao-go'!#REF!</definedName>
    <definedName name="t12nc" localSheetId="0">'[23]lam-moi'!#REF!</definedName>
    <definedName name="t12nc" localSheetId="8">'[23]lam-moi'!#REF!</definedName>
    <definedName name="t12nc">'[23]lam-moi'!#REF!</definedName>
    <definedName name="t12nc3p">'[23]CHITIET VL-NC'!$G$38</definedName>
    <definedName name="t12ncm" localSheetId="0">'[23]lam-moi'!#REF!</definedName>
    <definedName name="t12ncm" localSheetId="8">'[23]lam-moi'!#REF!</definedName>
    <definedName name="t12ncm">'[23]lam-moi'!#REF!</definedName>
    <definedName name="T12vc" localSheetId="0">#REF!</definedName>
    <definedName name="T12vc" localSheetId="8">#REF!</definedName>
    <definedName name="T12vc">#REF!</definedName>
    <definedName name="t12vl" localSheetId="0">'[23]lam-moi'!#REF!</definedName>
    <definedName name="t12vl" localSheetId="8">'[23]lam-moi'!#REF!</definedName>
    <definedName name="t12vl">'[23]lam-moi'!#REF!</definedName>
    <definedName name="t12vl3p">'[23]CHITIET VL-NC'!$G$34</definedName>
    <definedName name="t141p" localSheetId="0">#REF!</definedName>
    <definedName name="t141p" localSheetId="8">#REF!</definedName>
    <definedName name="t141p">#REF!</definedName>
    <definedName name="t143p" localSheetId="0">#REF!</definedName>
    <definedName name="t143p" localSheetId="8">#REF!</definedName>
    <definedName name="t143p">#REF!</definedName>
    <definedName name="t14m" localSheetId="0">'[23]lam-moi'!#REF!</definedName>
    <definedName name="t14m" localSheetId="8">'[23]lam-moi'!#REF!</definedName>
    <definedName name="t14m">'[23]lam-moi'!#REF!</definedName>
    <definedName name="t14mnc" localSheetId="0">'[23]thao-go'!#REF!</definedName>
    <definedName name="t14mnc" localSheetId="8">'[23]thao-go'!#REF!</definedName>
    <definedName name="t14mnc">'[23]thao-go'!#REF!</definedName>
    <definedName name="t14nc" localSheetId="0">'[23]lam-moi'!#REF!</definedName>
    <definedName name="t14nc">'[23]lam-moi'!#REF!</definedName>
    <definedName name="t14nc3p" localSheetId="0">#REF!</definedName>
    <definedName name="t14nc3p" localSheetId="8">#REF!</definedName>
    <definedName name="t14nc3p">#REF!</definedName>
    <definedName name="t14ncm" localSheetId="0">'[23]lam-moi'!#REF!</definedName>
    <definedName name="t14ncm" localSheetId="8">'[23]lam-moi'!#REF!</definedName>
    <definedName name="t14ncm">'[23]lam-moi'!#REF!</definedName>
    <definedName name="T14vc" localSheetId="0">'[23]CHITIET VL-NC-TT -1p'!#REF!</definedName>
    <definedName name="T14vc" localSheetId="8">'[23]CHITIET VL-NC-TT -1p'!#REF!</definedName>
    <definedName name="T14vc">'[23]CHITIET VL-NC-TT -1p'!#REF!</definedName>
    <definedName name="t14vl" localSheetId="0">'[23]lam-moi'!#REF!</definedName>
    <definedName name="t14vl">'[23]lam-moi'!#REF!</definedName>
    <definedName name="t14vl3p" localSheetId="0">#REF!</definedName>
    <definedName name="t14vl3p" localSheetId="8">#REF!</definedName>
    <definedName name="t14vl3p">#REF!</definedName>
    <definedName name="T203P" localSheetId="0">[23]VC!#REF!</definedName>
    <definedName name="T203P" localSheetId="8">[23]VC!#REF!</definedName>
    <definedName name="T203P">[23]VC!#REF!</definedName>
    <definedName name="t20m" localSheetId="0">'[23]lam-moi'!#REF!</definedName>
    <definedName name="t20m" localSheetId="8">'[23]lam-moi'!#REF!</definedName>
    <definedName name="t20m">'[23]lam-moi'!#REF!</definedName>
    <definedName name="t20ncm">'[23]lam-moi'!#REF!</definedName>
    <definedName name="t7m">'[23]THPDMoi  (2)'!#REF!</definedName>
    <definedName name="t7nc">'[23]lam-moi'!#REF!</definedName>
    <definedName name="t7vl">'[23]lam-moi'!#REF!</definedName>
    <definedName name="t84mnc">'[23]thao-go'!#REF!</definedName>
    <definedName name="t8m">'[23]THPDMoi  (2)'!#REF!</definedName>
    <definedName name="t8nc">'[23]lam-moi'!#REF!</definedName>
    <definedName name="t8vl">'[23]lam-moi'!#REF!</definedName>
    <definedName name="Ta" localSheetId="0">#REF!</definedName>
    <definedName name="Ta" localSheetId="8">#REF!</definedName>
    <definedName name="Ta">#REF!</definedName>
    <definedName name="TABLE1" localSheetId="0">#REF!</definedName>
    <definedName name="TABLE1" localSheetId="8">#REF!</definedName>
    <definedName name="TABLE1">#REF!</definedName>
    <definedName name="Table2" localSheetId="0">#REF!</definedName>
    <definedName name="Table2" localSheetId="8">#REF!</definedName>
    <definedName name="Table2">#REF!</definedName>
    <definedName name="table3" localSheetId="8">#REF!</definedName>
    <definedName name="table3">#REF!</definedName>
    <definedName name="tableyears" localSheetId="8">#REF!</definedName>
    <definedName name="tableyears">#REF!</definedName>
    <definedName name="Tach_NghinTy">[81]Function!$A$23</definedName>
    <definedName name="tadao" localSheetId="0">#REF!</definedName>
    <definedName name="tadao" localSheetId="8">#REF!</definedName>
    <definedName name="tadao">#REF!</definedName>
    <definedName name="Tæng_c_ng_suÊt_hiÖn_t_i">"THOP"</definedName>
    <definedName name="Tæng_Cty_c__khÝ_NL_v__má" localSheetId="0">#REF!</definedName>
    <definedName name="Tæng_Cty_c__khÝ_NL_v__má" localSheetId="8">#REF!</definedName>
    <definedName name="Tæng_Cty_c__khÝ_NL_v__má">#REF!</definedName>
    <definedName name="Tæng_H_P_TBA" localSheetId="0">#REF!</definedName>
    <definedName name="Tæng_H_P_TBA" localSheetId="8">#REF!</definedName>
    <definedName name="Tæng_H_P_TBA">#REF!</definedName>
    <definedName name="Tæng_Hîp_35" localSheetId="0">#REF!</definedName>
    <definedName name="Tæng_Hîp_35" localSheetId="8">#REF!</definedName>
    <definedName name="Tæng_Hîp_35">#REF!</definedName>
    <definedName name="Tai_trong" localSheetId="8">#REF!</definedName>
    <definedName name="Tai_trong">#REF!</definedName>
    <definedName name="Taikhoan">'[150]Tai khoan'!$A$3:$C$93</definedName>
    <definedName name="taluydac2" localSheetId="0">#REF!</definedName>
    <definedName name="taluydac2" localSheetId="8">#REF!</definedName>
    <definedName name="taluydac2">#REF!</definedName>
    <definedName name="taluydc1" localSheetId="0">#REF!</definedName>
    <definedName name="taluydc1" localSheetId="8">#REF!</definedName>
    <definedName name="taluydc1">#REF!</definedName>
    <definedName name="taluydc2" localSheetId="0">#REF!</definedName>
    <definedName name="taluydc2" localSheetId="8">#REF!</definedName>
    <definedName name="taluydc2">#REF!</definedName>
    <definedName name="taluydc3" localSheetId="8">#REF!</definedName>
    <definedName name="taluydc3">#REF!</definedName>
    <definedName name="taluydc4" localSheetId="8">#REF!</definedName>
    <definedName name="taluydc4">#REF!</definedName>
    <definedName name="Tam" localSheetId="8">#REF!</definedName>
    <definedName name="Tam">#REF!</definedName>
    <definedName name="tamdan" localSheetId="8">#REF!</definedName>
    <definedName name="tamdan">#REF!</definedName>
    <definedName name="tamnong">#N/A</definedName>
    <definedName name="TAMTINH" localSheetId="0">[151]DG3285!#REF!</definedName>
    <definedName name="TAMTINH" localSheetId="8">#REF!</definedName>
    <definedName name="TAMTINH">#REF!</definedName>
    <definedName name="tamvia" localSheetId="0">#REF!</definedName>
    <definedName name="tamvia" localSheetId="8">#REF!</definedName>
    <definedName name="tamvia">#REF!</definedName>
    <definedName name="tamviab" localSheetId="0">#REF!</definedName>
    <definedName name="tamviab" localSheetId="8">#REF!</definedName>
    <definedName name="tamviab">#REF!</definedName>
    <definedName name="TANANH" localSheetId="8">#REF!</definedName>
    <definedName name="TANANH">#REF!</definedName>
    <definedName name="Tang">100</definedName>
    <definedName name="tanhong" localSheetId="0" hidden="1">{"'Sheet1'!$L$16"}</definedName>
    <definedName name="tanhong" hidden="1">{"'Sheet1'!$L$16"}</definedName>
    <definedName name="TANK" localSheetId="8">#REF!</definedName>
    <definedName name="TANK">#REF!</definedName>
    <definedName name="tao" localSheetId="0" hidden="1">{"'Sheet1'!$L$16"}</definedName>
    <definedName name="tao" localSheetId="2" hidden="1">{"'Sheet1'!$L$16"}</definedName>
    <definedName name="tao" localSheetId="3" hidden="1">{"'Sheet1'!$L$16"}</definedName>
    <definedName name="tao" localSheetId="4" hidden="1">{"'Sheet1'!$L$16"}</definedName>
    <definedName name="tao" localSheetId="5" hidden="1">{"'Sheet1'!$L$16"}</definedName>
    <definedName name="tao" localSheetId="7" hidden="1">{"'Sheet1'!$L$16"}</definedName>
    <definedName name="tao" localSheetId="1" hidden="1">{"'Sheet1'!$L$16"}</definedName>
    <definedName name="tao" localSheetId="6" hidden="1">{"'Sheet1'!$L$16"}</definedName>
    <definedName name="tao" hidden="1">{"'Sheet1'!$L$16"}</definedName>
    <definedName name="TatBo" localSheetId="0" hidden="1">{"'Sheet1'!$L$16"}</definedName>
    <definedName name="TatBo" localSheetId="2" hidden="1">{"'Sheet1'!$L$16"}</definedName>
    <definedName name="TatBo" localSheetId="3" hidden="1">{"'Sheet1'!$L$16"}</definedName>
    <definedName name="TatBo" localSheetId="4" hidden="1">{"'Sheet1'!$L$16"}</definedName>
    <definedName name="TatBo" localSheetId="5" hidden="1">{"'Sheet1'!$L$16"}</definedName>
    <definedName name="TatBo" localSheetId="7" hidden="1">{"'Sheet1'!$L$16"}</definedName>
    <definedName name="TatBo" localSheetId="1" hidden="1">{"'Sheet1'!$L$16"}</definedName>
    <definedName name="TatBo" localSheetId="6" hidden="1">{"'Sheet1'!$L$16"}</definedName>
    <definedName name="TatBo" hidden="1">{"'Sheet1'!$L$16"}</definedName>
    <definedName name="taun" localSheetId="0">#REF!</definedName>
    <definedName name="taun" localSheetId="8">#REF!</definedName>
    <definedName name="taun">#REF!</definedName>
    <definedName name="TaxTV">10%</definedName>
    <definedName name="TaxXL">5%</definedName>
    <definedName name="tb">[34]gVL!$Q$29</definedName>
    <definedName name="TB_CS" localSheetId="0">#REF!</definedName>
    <definedName name="TB_CS" localSheetId="8">#REF!</definedName>
    <definedName name="TB_CS">#REF!</definedName>
    <definedName name="TB_TBA" localSheetId="0">#REF!</definedName>
    <definedName name="TB_TBA" localSheetId="8">#REF!</definedName>
    <definedName name="TB_TBA">#REF!</definedName>
    <definedName name="tb00" localSheetId="0">#REF!</definedName>
    <definedName name="tb00" localSheetId="8">#REF!</definedName>
    <definedName name="tb00">#REF!</definedName>
    <definedName name="TBA" localSheetId="8">#REF!</definedName>
    <definedName name="TBA">#REF!</definedName>
    <definedName name="tbCY" localSheetId="8">#REF!</definedName>
    <definedName name="tbCY">#REF!</definedName>
    <definedName name="tbdd1p" localSheetId="0">'[23]lam-moi'!#REF!</definedName>
    <definedName name="tbdd1p" localSheetId="8">'[23]lam-moi'!#REF!</definedName>
    <definedName name="tbdd1p">'[23]lam-moi'!#REF!</definedName>
    <definedName name="tbdd3p" localSheetId="0">'[23]lam-moi'!#REF!</definedName>
    <definedName name="tbdd3p" localSheetId="8">'[23]lam-moi'!#REF!</definedName>
    <definedName name="tbdd3p">'[23]lam-moi'!#REF!</definedName>
    <definedName name="tbddsdl" localSheetId="0">'[23]lam-moi'!#REF!</definedName>
    <definedName name="tbddsdl" localSheetId="8">'[23]lam-moi'!#REF!</definedName>
    <definedName name="tbddsdl">'[23]lam-moi'!#REF!</definedName>
    <definedName name="TBI" localSheetId="0">'[23]TH XL'!#REF!</definedName>
    <definedName name="TBI">'[23]TH XL'!#REF!</definedName>
    <definedName name="tbl_ProdInfo" localSheetId="0" hidden="1">#REF!</definedName>
    <definedName name="tbl_ProdInfo" localSheetId="8" hidden="1">#REF!</definedName>
    <definedName name="tbl_ProdInfo" hidden="1">#REF!</definedName>
    <definedName name="tbmc" localSheetId="0">#REF!</definedName>
    <definedName name="tbmc" localSheetId="8">#REF!</definedName>
    <definedName name="tbmc">#REF!</definedName>
    <definedName name="TBSGP" localSheetId="0">#REF!</definedName>
    <definedName name="TBSGP" localSheetId="8">#REF!</definedName>
    <definedName name="TBSGP">#REF!</definedName>
    <definedName name="tbtr" localSheetId="0">'[23]TH XL'!#REF!</definedName>
    <definedName name="tbtr" localSheetId="8">'[23]TH XL'!#REF!</definedName>
    <definedName name="tbtr">'[23]TH XL'!#REF!</definedName>
    <definedName name="tbtram" localSheetId="0">#REF!</definedName>
    <definedName name="tbtram" localSheetId="8">#REF!</definedName>
    <definedName name="tbtram">#REF!</definedName>
    <definedName name="TBV" localSheetId="0">#REF!</definedName>
    <definedName name="TBV" localSheetId="8">#REF!</definedName>
    <definedName name="TBV">#REF!</definedName>
    <definedName name="TBXD" localSheetId="0">#REF!</definedName>
    <definedName name="TBXD" localSheetId="8">#REF!</definedName>
    <definedName name="TBXD">#REF!</definedName>
    <definedName name="tc" localSheetId="8">#REF!</definedName>
    <definedName name="tc">#REF!</definedName>
    <definedName name="TC_NHANH1" localSheetId="8">#REF!</definedName>
    <definedName name="TC_NHANH1">#REF!</definedName>
    <definedName name="Tchuan" localSheetId="0">#REF!</definedName>
    <definedName name="Tchuan" localSheetId="8">#REF!</definedName>
    <definedName name="Tchuan">#REF!</definedName>
    <definedName name="Tck" localSheetId="8">#REF!</definedName>
    <definedName name="Tck">#REF!</definedName>
    <definedName name="Tcng" localSheetId="8">#REF!</definedName>
    <definedName name="Tcng">#REF!</definedName>
    <definedName name="tcxxnc" localSheetId="0">'[23]thao-go'!#REF!</definedName>
    <definedName name="tcxxnc" localSheetId="8">'[23]thao-go'!#REF!</definedName>
    <definedName name="tcxxnc">'[23]thao-go'!#REF!</definedName>
    <definedName name="td" localSheetId="0">'[23]THPDMoi  (2)'!#REF!</definedName>
    <definedName name="TD" localSheetId="8">#REF!</definedName>
    <definedName name="TD">#REF!</definedName>
    <definedName name="td10vl" localSheetId="0">'[23]#REF'!#REF!</definedName>
    <definedName name="td10vl">'[23]#REF'!#REF!</definedName>
    <definedName name="td12nc" localSheetId="0">'[23]#REF'!#REF!</definedName>
    <definedName name="td12nc">'[23]#REF'!#REF!</definedName>
    <definedName name="TD12vl" localSheetId="0">#REF!</definedName>
    <definedName name="TD12vl" localSheetId="8">#REF!</definedName>
    <definedName name="TD12vl">#REF!</definedName>
    <definedName name="td1cnc" localSheetId="0">'[23]lam-moi'!#REF!</definedName>
    <definedName name="td1cnc">'[23]lam-moi'!#REF!</definedName>
    <definedName name="td1cvl" localSheetId="0">'[23]lam-moi'!#REF!</definedName>
    <definedName name="td1cvl">'[23]lam-moi'!#REF!</definedName>
    <definedName name="td1p" localSheetId="0">#REF!</definedName>
    <definedName name="td1p" localSheetId="8">#REF!</definedName>
    <definedName name="td1p">#REF!</definedName>
    <definedName name="TD1p1nc" localSheetId="0">#REF!</definedName>
    <definedName name="TD1p1nc" localSheetId="8">#REF!</definedName>
    <definedName name="TD1p1nc">#REF!</definedName>
    <definedName name="td1p1vc" localSheetId="0">#REF!</definedName>
    <definedName name="td1p1vc" localSheetId="8">#REF!</definedName>
    <definedName name="td1p1vc">#REF!</definedName>
    <definedName name="TD1p1vl" localSheetId="8">#REF!</definedName>
    <definedName name="TD1p1vl">#REF!</definedName>
    <definedName name="TD1pnc" localSheetId="0">'[23]CHITIET VL-NC-TT -1p'!#REF!</definedName>
    <definedName name="TD1pnc" localSheetId="8">'[23]CHITIET VL-NC-TT -1p'!#REF!</definedName>
    <definedName name="TD1pnc">'[23]CHITIET VL-NC-TT -1p'!#REF!</definedName>
    <definedName name="TD1pvl" localSheetId="0">'[23]CHITIET VL-NC-TT -1p'!#REF!</definedName>
    <definedName name="TD1pvl">'[23]CHITIET VL-NC-TT -1p'!#REF!</definedName>
    <definedName name="td3p" localSheetId="0">#REF!</definedName>
    <definedName name="td3p" localSheetId="8">#REF!</definedName>
    <definedName name="td3p">#REF!</definedName>
    <definedName name="tdc84nc" localSheetId="0">'[23]thao-go'!#REF!</definedName>
    <definedName name="tdc84nc" localSheetId="8">'[23]thao-go'!#REF!</definedName>
    <definedName name="tdc84nc">'[23]thao-go'!#REF!</definedName>
    <definedName name="tdcnc" localSheetId="0">'[23]thao-go'!#REF!</definedName>
    <definedName name="tdcnc">'[23]thao-go'!#REF!</definedName>
    <definedName name="TDctnc" localSheetId="0">#REF!</definedName>
    <definedName name="TDctnc" localSheetId="8">#REF!</definedName>
    <definedName name="TDctnc">#REF!</definedName>
    <definedName name="TDctvc" localSheetId="0">#REF!</definedName>
    <definedName name="TDctvc" localSheetId="8">#REF!</definedName>
    <definedName name="TDctvc">#REF!</definedName>
    <definedName name="TDctvl" localSheetId="0">#REF!</definedName>
    <definedName name="TDctvl" localSheetId="8">#REF!</definedName>
    <definedName name="TDctvl">#REF!</definedName>
    <definedName name="TDDAKT" localSheetId="8">#REF!</definedName>
    <definedName name="TDDAKT">#REF!</definedName>
    <definedName name="tdgnc" localSheetId="0">'[23]lam-moi'!#REF!</definedName>
    <definedName name="tdgnc" localSheetId="8">'[23]lam-moi'!#REF!</definedName>
    <definedName name="tdgnc">'[23]lam-moi'!#REF!</definedName>
    <definedName name="tdgvl" localSheetId="0">'[23]lam-moi'!#REF!</definedName>
    <definedName name="tdgvl">'[23]lam-moi'!#REF!</definedName>
    <definedName name="tdhtnc" localSheetId="0">'[23]lam-moi'!#REF!</definedName>
    <definedName name="tdhtnc">'[23]lam-moi'!#REF!</definedName>
    <definedName name="tdhtvl" localSheetId="0">'[23]lam-moi'!#REF!</definedName>
    <definedName name="tdhtvl">'[23]lam-moi'!#REF!</definedName>
    <definedName name="tdia" localSheetId="0">#REF!</definedName>
    <definedName name="tdia" localSheetId="8">#REF!</definedName>
    <definedName name="tdia">#REF!</definedName>
    <definedName name="TdinhQT" localSheetId="0">#REF!</definedName>
    <definedName name="TdinhQT" localSheetId="8">#REF!</definedName>
    <definedName name="TdinhQT">#REF!</definedName>
    <definedName name="tdnc" localSheetId="0">[23]gtrinh!#REF!</definedName>
    <definedName name="tdnc" localSheetId="8">[23]gtrinh!#REF!</definedName>
    <definedName name="tdnc">[23]gtrinh!#REF!</definedName>
    <definedName name="tdnc1p" localSheetId="0">#REF!</definedName>
    <definedName name="tdnc1p" localSheetId="8">#REF!</definedName>
    <definedName name="tdnc1p">#REF!</definedName>
    <definedName name="tdnc3p">'[23]CHITIET VL-NC'!$G$28</definedName>
    <definedName name="tdo" localSheetId="0">#REF!</definedName>
    <definedName name="tdo" localSheetId="8">#REF!</definedName>
    <definedName name="tdo">#REF!</definedName>
    <definedName name="TDT" localSheetId="0">#REF!</definedName>
    <definedName name="TDT" localSheetId="8">#REF!</definedName>
    <definedName name="TDT">#REF!</definedName>
    <definedName name="tdt1pnc" localSheetId="0">[23]gtrinh!#REF!</definedName>
    <definedName name="tdt1pnc" localSheetId="8">[23]gtrinh!#REF!</definedName>
    <definedName name="tdt1pnc">[23]gtrinh!#REF!</definedName>
    <definedName name="tdt1pvl" localSheetId="0">[23]gtrinh!#REF!</definedName>
    <definedName name="tdt1pvl" localSheetId="8">[23]gtrinh!#REF!</definedName>
    <definedName name="tdt1pvl">[23]gtrinh!#REF!</definedName>
    <definedName name="tdt2cnc" localSheetId="0">'[23]lam-moi'!#REF!</definedName>
    <definedName name="tdt2cnc" localSheetId="8">'[23]lam-moi'!#REF!</definedName>
    <definedName name="tdt2cnc">'[23]lam-moi'!#REF!</definedName>
    <definedName name="tdt2cvl" localSheetId="0">[23]chitiet!#REF!</definedName>
    <definedName name="tdt2cvl">[23]chitiet!#REF!</definedName>
    <definedName name="TDTDT" localSheetId="0">#REF!</definedName>
    <definedName name="TDTDT" localSheetId="8">#REF!</definedName>
    <definedName name="TDTDT">#REF!</definedName>
    <definedName name="TDTKKT" localSheetId="0">#REF!</definedName>
    <definedName name="TDTKKT" localSheetId="8">#REF!</definedName>
    <definedName name="TDTKKT">#REF!</definedName>
    <definedName name="tdtr2cnc" localSheetId="0">#REF!</definedName>
    <definedName name="tdtr2cnc" localSheetId="8">#REF!</definedName>
    <definedName name="tdtr2cnc">#REF!</definedName>
    <definedName name="tdtr2cvl" localSheetId="8">#REF!</definedName>
    <definedName name="tdtr2cvl">#REF!</definedName>
    <definedName name="tdtrnc" localSheetId="0">[23]gtrinh!#REF!</definedName>
    <definedName name="tdtrnc" localSheetId="8">[23]gtrinh!#REF!</definedName>
    <definedName name="tdtrnc">[23]gtrinh!#REF!</definedName>
    <definedName name="tdtrvl" localSheetId="0">[23]gtrinh!#REF!</definedName>
    <definedName name="tdtrvl" localSheetId="8">[23]gtrinh!#REF!</definedName>
    <definedName name="tdtrvl">[23]gtrinh!#REF!</definedName>
    <definedName name="tdvl" localSheetId="0">[23]gtrinh!#REF!</definedName>
    <definedName name="tdvl" localSheetId="8">[23]gtrinh!#REF!</definedName>
    <definedName name="tdvl">[23]gtrinh!#REF!</definedName>
    <definedName name="tdvl1p" localSheetId="0">#REF!</definedName>
    <definedName name="tdvl1p" localSheetId="8">#REF!</definedName>
    <definedName name="tdvl1p">#REF!</definedName>
    <definedName name="tdvl3p">'[23]CHITIET VL-NC'!$G$23</definedName>
    <definedName name="te" localSheetId="0">#REF!</definedName>
    <definedName name="te" localSheetId="8">#REF!</definedName>
    <definedName name="te">#REF!</definedName>
    <definedName name="tecco" localSheetId="0" hidden="1">{"'Sheet1'!$L$16"}</definedName>
    <definedName name="tecco" hidden="1">{"'Sheet1'!$L$16"}</definedName>
    <definedName name="temp" localSheetId="0">#REF!</definedName>
    <definedName name="temp" localSheetId="8">#REF!</definedName>
    <definedName name="temp">#REF!</definedName>
    <definedName name="Temp_Br" localSheetId="0">#REF!</definedName>
    <definedName name="Temp_Br" localSheetId="8">#REF!</definedName>
    <definedName name="Temp_Br">#REF!</definedName>
    <definedName name="TEMPBR" localSheetId="0">#REF!</definedName>
    <definedName name="TEMPBR" localSheetId="8">#REF!</definedName>
    <definedName name="TEMPBR">#REF!</definedName>
    <definedName name="ten" localSheetId="8">#REF!</definedName>
    <definedName name="ten">#REF!</definedName>
    <definedName name="ten_tra_1" localSheetId="8">#REF!</definedName>
    <definedName name="ten_tra_1">#REF!</definedName>
    <definedName name="ten_tra_1_BTN" localSheetId="8">#REF!</definedName>
    <definedName name="ten_tra_1_BTN">#REF!</definedName>
    <definedName name="ten_tra_1BTN" localSheetId="8">#REF!</definedName>
    <definedName name="ten_tra_1BTN">#REF!</definedName>
    <definedName name="ten_tra_2" localSheetId="8">#REF!</definedName>
    <definedName name="ten_tra_2">#REF!</definedName>
    <definedName name="ten_tra_2_BTN" localSheetId="8">#REF!</definedName>
    <definedName name="ten_tra_2_BTN">#REF!</definedName>
    <definedName name="ten_tra_2BTN" localSheetId="8">#REF!</definedName>
    <definedName name="ten_tra_2BTN">#REF!</definedName>
    <definedName name="ten_tra_3" localSheetId="8">#REF!</definedName>
    <definedName name="ten_tra_3">#REF!</definedName>
    <definedName name="ten_tra_3_BTN" localSheetId="8">#REF!</definedName>
    <definedName name="ten_tra_3_BTN">#REF!</definedName>
    <definedName name="ten_tra_3BTN" localSheetId="8">#REF!</definedName>
    <definedName name="ten_tra_3BTN">#REF!</definedName>
    <definedName name="TenBang" localSheetId="8">#REF!</definedName>
    <definedName name="TenBang">#REF!</definedName>
    <definedName name="TenCap" localSheetId="8">#REF!</definedName>
    <definedName name="TenCap">#REF!</definedName>
    <definedName name="tenck" localSheetId="8">#REF!</definedName>
    <definedName name="tenck">#REF!</definedName>
    <definedName name="TENCT" localSheetId="8">#REF!</definedName>
    <definedName name="TENCT">#REF!</definedName>
    <definedName name="Tengoi" localSheetId="8">#REF!</definedName>
    <definedName name="Tengoi">#REF!</definedName>
    <definedName name="TenHMuc" localSheetId="8">#REF!</definedName>
    <definedName name="TenHMuc">#REF!</definedName>
    <definedName name="TenNgam" localSheetId="8">#REF!</definedName>
    <definedName name="TenNgam">#REF!</definedName>
    <definedName name="tentk" localSheetId="8">#REF!</definedName>
    <definedName name="tentk">#REF!</definedName>
    <definedName name="TenTreo" localSheetId="8">#REF!</definedName>
    <definedName name="TenTreo">#REF!</definedName>
    <definedName name="tenvt" localSheetId="8">#REF!</definedName>
    <definedName name="tenvt">#REF!</definedName>
    <definedName name="TenVtu" localSheetId="8">#REF!</definedName>
    <definedName name="TenVtu">#REF!</definedName>
    <definedName name="tenvung" localSheetId="8">#REF!</definedName>
    <definedName name="tenvung">#REF!</definedName>
    <definedName name="test" localSheetId="8">#REF!</definedName>
    <definedName name="test">#REF!</definedName>
    <definedName name="TEST1" localSheetId="8">#REF!</definedName>
    <definedName name="TEST1">#REF!</definedName>
    <definedName name="TESTHKEY" localSheetId="8">#REF!</definedName>
    <definedName name="TESTHKEY">#REF!</definedName>
    <definedName name="TESTKEYS" localSheetId="8">#REF!</definedName>
    <definedName name="TESTKEYS">#REF!</definedName>
    <definedName name="TESTVKEY" localSheetId="8">#REF!</definedName>
    <definedName name="TESTVKEY">#REF!</definedName>
    <definedName name="text" localSheetId="0">#REF!,#REF!,#REF!,#REF!,#REF!</definedName>
    <definedName name="text" localSheetId="8">#REF!,#REF!,#REF!,#REF!,#REF!</definedName>
    <definedName name="text">#REF!,#REF!,#REF!,#REF!,#REF!</definedName>
    <definedName name="TextRefCopyRangeCount" hidden="1">216</definedName>
    <definedName name="tg">[152]Function!$B$26</definedName>
    <definedName name="TGLS" localSheetId="0">#REF!</definedName>
    <definedName name="TGLS" localSheetId="8">#REF!</definedName>
    <definedName name="TGLS">#REF!</definedName>
    <definedName name="th" localSheetId="0">[153]dmuc!$A$1:$K$65536</definedName>
    <definedName name="th" localSheetId="8">#REF!</definedName>
    <definedName name="th">#REF!</definedName>
    <definedName name="TH.2002" localSheetId="0">#REF!</definedName>
    <definedName name="TH.2002" localSheetId="8">#REF!</definedName>
    <definedName name="TH.2002">#REF!</definedName>
    <definedName name="TH.BM" localSheetId="0">#REF!</definedName>
    <definedName name="TH.BM" localSheetId="8">#REF!</definedName>
    <definedName name="TH.BM">#REF!</definedName>
    <definedName name="TH.CTrinh" localSheetId="8">#REF!</definedName>
    <definedName name="TH.CTrinh">#REF!</definedName>
    <definedName name="TH.DVKD" localSheetId="8">#REF!</definedName>
    <definedName name="TH.DVKD">#REF!</definedName>
    <definedName name="TH.HB" localSheetId="8">#REF!</definedName>
    <definedName name="TH.HB">#REF!</definedName>
    <definedName name="TH.HR" localSheetId="8">#REF!</definedName>
    <definedName name="TH.HR">#REF!</definedName>
    <definedName name="TH.KT" localSheetId="8">#REF!</definedName>
    <definedName name="TH.KT">#REF!</definedName>
    <definedName name="TH.NK" localSheetId="8">#REF!</definedName>
    <definedName name="TH.NK">#REF!</definedName>
    <definedName name="TH.QUY1" localSheetId="8">#REF!</definedName>
    <definedName name="TH.QUY1">#REF!</definedName>
    <definedName name="TH.QUY2" localSheetId="8">#REF!</definedName>
    <definedName name="TH.QUY2">#REF!</definedName>
    <definedName name="TH.SL" localSheetId="8">#REF!</definedName>
    <definedName name="TH.SL">#REF!</definedName>
    <definedName name="TH.T1" localSheetId="8">#REF!</definedName>
    <definedName name="TH.T1">#REF!</definedName>
    <definedName name="TH.T2" localSheetId="8">#REF!</definedName>
    <definedName name="TH.T2">#REF!</definedName>
    <definedName name="TH.T3" localSheetId="8">#REF!</definedName>
    <definedName name="TH.T3">#REF!</definedName>
    <definedName name="TH.T4" localSheetId="8">#REF!</definedName>
    <definedName name="TH.T4">#REF!</definedName>
    <definedName name="TH.T5" localSheetId="8">#REF!</definedName>
    <definedName name="TH.T5">#REF!</definedName>
    <definedName name="TH.T6" localSheetId="8">#REF!</definedName>
    <definedName name="TH.T6">#REF!</definedName>
    <definedName name="TH.TBDM" localSheetId="8">#REF!</definedName>
    <definedName name="TH.TBDM">#REF!</definedName>
    <definedName name="TH.TC" localSheetId="8">#REF!</definedName>
    <definedName name="TH.TC">#REF!</definedName>
    <definedName name="TH.Thang.1" localSheetId="8">#REF!</definedName>
    <definedName name="TH.Thang.1">#REF!</definedName>
    <definedName name="TH.Thang.10" localSheetId="8">#REF!</definedName>
    <definedName name="TH.Thang.10">#REF!</definedName>
    <definedName name="TH.Thang.11" localSheetId="8">#REF!</definedName>
    <definedName name="TH.Thang.11">#REF!</definedName>
    <definedName name="TH.Thang.12" localSheetId="8">#REF!</definedName>
    <definedName name="TH.Thang.12">#REF!</definedName>
    <definedName name="TH.Thang.2" localSheetId="8">#REF!</definedName>
    <definedName name="TH.Thang.2">#REF!</definedName>
    <definedName name="TH.Thang.3" localSheetId="8">#REF!</definedName>
    <definedName name="TH.Thang.3">#REF!</definedName>
    <definedName name="TH.Thang.4" localSheetId="8">#REF!</definedName>
    <definedName name="TH.Thang.4">#REF!</definedName>
    <definedName name="TH.Thang.5" localSheetId="8">#REF!</definedName>
    <definedName name="TH.Thang.5">#REF!</definedName>
    <definedName name="TH.Thang.6" localSheetId="8">#REF!</definedName>
    <definedName name="TH.Thang.6">#REF!</definedName>
    <definedName name="TH.Thang.7" localSheetId="8">#REF!</definedName>
    <definedName name="TH.Thang.7">#REF!</definedName>
    <definedName name="TH.Thang.8" localSheetId="8">#REF!</definedName>
    <definedName name="TH.Thang.8">#REF!</definedName>
    <definedName name="TH.Thang.9" localSheetId="8">#REF!</definedName>
    <definedName name="TH.Thang.9">#REF!</definedName>
    <definedName name="TH.tinh" localSheetId="8">#REF!</definedName>
    <definedName name="TH.tinh">#REF!</definedName>
    <definedName name="TH_VKHNN" localSheetId="8">#REF!</definedName>
    <definedName name="TH_VKHNN">#REF!</definedName>
    <definedName name="th3x15" localSheetId="0">[23]giathanh1!#REF!</definedName>
    <definedName name="th3x15" localSheetId="8">[23]giathanh1!#REF!</definedName>
    <definedName name="th3x15">[23]giathanh1!#REF!</definedName>
    <definedName name="tha" localSheetId="0" hidden="1">{"'Sheet1'!$L$16"}</definedName>
    <definedName name="tha" localSheetId="8" hidden="1">{"'Sheet1'!$L$16"}</definedName>
    <definedName name="tha" localSheetId="2" hidden="1">{"'Sheet1'!$L$16"}</definedName>
    <definedName name="tha" localSheetId="3" hidden="1">{"'Sheet1'!$L$16"}</definedName>
    <definedName name="tha" localSheetId="4" hidden="1">{"'Sheet1'!$L$16"}</definedName>
    <definedName name="tha" localSheetId="5" hidden="1">{"'Sheet1'!$L$16"}</definedName>
    <definedName name="tha" localSheetId="7" hidden="1">{"'Sheet1'!$L$16"}</definedName>
    <definedName name="tha" localSheetId="1" hidden="1">{"'Sheet1'!$L$16"}</definedName>
    <definedName name="tha" localSheetId="6" hidden="1">{"'Sheet1'!$L$16"}</definedName>
    <definedName name="tha" hidden="1">{"'Sheet1'!$L$16"}</definedName>
    <definedName name="thai" localSheetId="0">#REF!</definedName>
    <definedName name="thai">#REF!</definedName>
    <definedName name="thang" localSheetId="0">#REF!</definedName>
    <definedName name="thang" localSheetId="8">#REF!</definedName>
    <definedName name="thang">#REF!</definedName>
    <definedName name="Thang_Long" localSheetId="0">#REF!</definedName>
    <definedName name="Thang_Long" localSheetId="8">#REF!</definedName>
    <definedName name="Thang_Long">#REF!</definedName>
    <definedName name="Thang_Long_GT" localSheetId="8">#REF!</definedName>
    <definedName name="Thang_Long_GT">#REF!</definedName>
    <definedName name="thang10" localSheetId="0" hidden="1">{"'Sheet1'!$L$16"}</definedName>
    <definedName name="thang10" localSheetId="2" hidden="1">{"'Sheet1'!$L$16"}</definedName>
    <definedName name="thang10" localSheetId="3" hidden="1">{"'Sheet1'!$L$16"}</definedName>
    <definedName name="thang10" localSheetId="4" hidden="1">{"'Sheet1'!$L$16"}</definedName>
    <definedName name="thang10" localSheetId="5" hidden="1">{"'Sheet1'!$L$16"}</definedName>
    <definedName name="thang10" localSheetId="7" hidden="1">{"'Sheet1'!$L$16"}</definedName>
    <definedName name="thang10" localSheetId="1" hidden="1">{"'Sheet1'!$L$16"}</definedName>
    <definedName name="thang10" localSheetId="6" hidden="1">{"'Sheet1'!$L$16"}</definedName>
    <definedName name="thang10" hidden="1">{"'Sheet1'!$L$16"}</definedName>
    <definedName name="thanh" localSheetId="0" hidden="1">{"'Sheet1'!$L$16"}</definedName>
    <definedName name="Thanh" localSheetId="8">#REF!</definedName>
    <definedName name="THANH" localSheetId="2" hidden="1">{"'Sheet1'!$L$16"}</definedName>
    <definedName name="THANH" localSheetId="3" hidden="1">{"'Sheet1'!$L$16"}</definedName>
    <definedName name="THANH" localSheetId="4" hidden="1">{"'Sheet1'!$L$16"}</definedName>
    <definedName name="THANH" localSheetId="5" hidden="1">{"'Sheet1'!$L$16"}</definedName>
    <definedName name="THANH" localSheetId="7" hidden="1">{"'Sheet1'!$L$16"}</definedName>
    <definedName name="THANH" localSheetId="1" hidden="1">{"'Sheet1'!$L$16"}</definedName>
    <definedName name="THANH" localSheetId="6" hidden="1">{"'Sheet1'!$L$16"}</definedName>
    <definedName name="THANH" hidden="1">{"'Sheet1'!$L$16"}</definedName>
    <definedName name="Thanh_CT" localSheetId="0">#REF!</definedName>
    <definedName name="Thanh_CT" localSheetId="8">#REF!</definedName>
    <definedName name="Thanh_CT">#REF!</definedName>
    <definedName name="Thanh_LC_tayvin" localSheetId="0">#REF!</definedName>
    <definedName name="Thanh_LC_tayvin" localSheetId="8">#REF!</definedName>
    <definedName name="Thanh_LC_tayvin">#REF!</definedName>
    <definedName name="thanhhoa" localSheetId="8">'[154]Dt 2001'!#REF!</definedName>
    <definedName name="thanhhoa">'[154]Dt 2001'!#REF!</definedName>
    <definedName name="thanhtien" localSheetId="0">#REF!</definedName>
    <definedName name="thanhtien" localSheetId="8">#REF!</definedName>
    <definedName name="thanhtien">#REF!</definedName>
    <definedName name="thanhtien1">[155]Xuat152!$M$1:$M$65536</definedName>
    <definedName name="ThanhXuan110" localSheetId="0">'[156]KH-Q1,Q2,01'!#REF!</definedName>
    <definedName name="ThanhXuan110" localSheetId="8">'[156]KH-Q1,Q2,01'!#REF!</definedName>
    <definedName name="ThanhXuan110">'[156]KH-Q1,Q2,01'!#REF!</definedName>
    <definedName name="thao" localSheetId="0" hidden="1">{"'Sheet1'!$L$16"}</definedName>
    <definedName name="thao" hidden="1">{"'Sheet1'!$L$16"}</definedName>
    <definedName name="ThaoCauCu" localSheetId="0">#REF!</definedName>
    <definedName name="ThaoCauCu" localSheetId="8">#REF!</definedName>
    <definedName name="ThaoCauCu">#REF!</definedName>
    <definedName name="Thautinh" localSheetId="0">#REF!</definedName>
    <definedName name="Thautinh" localSheetId="8">#REF!</definedName>
    <definedName name="Thautinh">#REF!</definedName>
    <definedName name="THchon" localSheetId="8">#REF!</definedName>
    <definedName name="THchon">#REF!</definedName>
    <definedName name="Þcot" localSheetId="0">#REF!</definedName>
    <definedName name="Þcot" localSheetId="8">#REF!</definedName>
    <definedName name="Þcot">#REF!</definedName>
    <definedName name="ÞCTd4" localSheetId="8">#REF!</definedName>
    <definedName name="ÞCTd4">#REF!</definedName>
    <definedName name="ÞCTt4" localSheetId="8">#REF!</definedName>
    <definedName name="ÞCTt4">#REF!</definedName>
    <definedName name="THDA_copy" localSheetId="0" hidden="1">{"'Sheet1'!$L$16"}</definedName>
    <definedName name="THDA_copy" localSheetId="2" hidden="1">{"'Sheet1'!$L$16"}</definedName>
    <definedName name="THDA_copy" localSheetId="3" hidden="1">{"'Sheet1'!$L$16"}</definedName>
    <definedName name="THDA_copy" localSheetId="4" hidden="1">{"'Sheet1'!$L$16"}</definedName>
    <definedName name="THDA_copy" localSheetId="5" hidden="1">{"'Sheet1'!$L$16"}</definedName>
    <definedName name="THDA_copy" localSheetId="7" hidden="1">{"'Sheet1'!$L$16"}</definedName>
    <definedName name="THDA_copy" localSheetId="1" hidden="1">{"'Sheet1'!$L$16"}</definedName>
    <definedName name="THDA_copy" localSheetId="6" hidden="1">{"'Sheet1'!$L$16"}</definedName>
    <definedName name="THDA_copy" hidden="1">{"'Sheet1'!$L$16"}</definedName>
    <definedName name="Þdamd4" localSheetId="0">#REF!</definedName>
    <definedName name="Þdamd4" localSheetId="8">#REF!</definedName>
    <definedName name="Þdamd4">#REF!</definedName>
    <definedName name="Þdamt4" localSheetId="0">#REF!</definedName>
    <definedName name="Þdamt4" localSheetId="8">#REF!</definedName>
    <definedName name="Þdamt4">#REF!</definedName>
    <definedName name="THDS" localSheetId="0">#REF!</definedName>
    <definedName name="THDS" localSheetId="8">#REF!</definedName>
    <definedName name="THDS">#REF!</definedName>
    <definedName name="thdt" localSheetId="8">#REF!</definedName>
    <definedName name="thdt">#REF!</definedName>
    <definedName name="THDT_HT_DAO_THUONG" localSheetId="8">#REF!</definedName>
    <definedName name="THDT_HT_DAO_THUONG">#REF!</definedName>
    <definedName name="THDT_HT_XOM_NOI" localSheetId="8">#REF!</definedName>
    <definedName name="THDT_HT_XOM_NOI">#REF!</definedName>
    <definedName name="THDT_NPP_XOM_NOI" localSheetId="8">#REF!</definedName>
    <definedName name="THDT_NPP_XOM_NOI">#REF!</definedName>
    <definedName name="THDT_TBA_XOM_NOI" localSheetId="8">#REF!</definedName>
    <definedName name="THDT_TBA_XOM_NOI">#REF!</definedName>
    <definedName name="thep" localSheetId="8">#REF!</definedName>
    <definedName name="thep">#REF!</definedName>
    <definedName name="THEP_D32" localSheetId="8">#REF!</definedName>
    <definedName name="THEP_D32">#REF!</definedName>
    <definedName name="thepban" localSheetId="8">#REF!</definedName>
    <definedName name="thepban">#REF!</definedName>
    <definedName name="ThepDinh" localSheetId="8">#REF!</definedName>
    <definedName name="ThepDinh">#REF!</definedName>
    <definedName name="thepduoi10" localSheetId="8">#REF!</definedName>
    <definedName name="thepduoi10">#REF!</definedName>
    <definedName name="thepduoi18" localSheetId="8">#REF!</definedName>
    <definedName name="thepduoi18">#REF!</definedName>
    <definedName name="thepgoc25_60" localSheetId="8">#REF!</definedName>
    <definedName name="thepgoc25_60">#REF!</definedName>
    <definedName name="thepgoc63_75" localSheetId="8">#REF!</definedName>
    <definedName name="thepgoc63_75">#REF!</definedName>
    <definedName name="thepgoc75" localSheetId="8">#REF!</definedName>
    <definedName name="thepgoc75">#REF!</definedName>
    <definedName name="thepgoc80_100" localSheetId="8">#REF!</definedName>
    <definedName name="thepgoc80_100">#REF!</definedName>
    <definedName name="thepma">10500</definedName>
    <definedName name="thepnaphl" localSheetId="0">#REF!</definedName>
    <definedName name="thepnaphl" localSheetId="8">#REF!</definedName>
    <definedName name="thepnaphl">#REF!</definedName>
    <definedName name="theptren18" localSheetId="0">#REF!</definedName>
    <definedName name="theptren18" localSheetId="8">#REF!</definedName>
    <definedName name="theptren18">#REF!</definedName>
    <definedName name="theptron12" localSheetId="0">#REF!</definedName>
    <definedName name="theptron12" localSheetId="8">#REF!</definedName>
    <definedName name="theptron12">#REF!</definedName>
    <definedName name="theptron14_22" localSheetId="8">#REF!</definedName>
    <definedName name="theptron14_22">#REF!</definedName>
    <definedName name="theptron6_8" localSheetId="8">#REF!</definedName>
    <definedName name="theptron6_8">#REF!</definedName>
    <definedName name="thetichck" localSheetId="8">#REF!</definedName>
    <definedName name="thetichck">#REF!</definedName>
    <definedName name="THGO1pnc" localSheetId="8">#REF!</definedName>
    <definedName name="THGO1pnc">#REF!</definedName>
    <definedName name="thht" localSheetId="8">#REF!</definedName>
    <definedName name="thht">#REF!</definedName>
    <definedName name="THI" localSheetId="8">#REF!</definedName>
    <definedName name="THI">#REF!</definedName>
    <definedName name="Thinghiem" localSheetId="8">#REF!</definedName>
    <definedName name="Thinghiem">#REF!</definedName>
    <definedName name="thinh" localSheetId="8">#REF!</definedName>
    <definedName name="thinh">#REF!</definedName>
    <definedName name="THK" localSheetId="0">'[1]COAT&amp;WRAP-QIOT-#3'!#REF!</definedName>
    <definedName name="THK" localSheetId="8">'[1]COAT&amp;WRAP-QIOT-#3'!#REF!</definedName>
    <definedName name="THK">'[1]COAT&amp;WRAP-QIOT-#3'!#REF!</definedName>
    <definedName name="THkinhPhiToanBo" localSheetId="0">#REF!</definedName>
    <definedName name="THkinhPhiToanBo" localSheetId="8">#REF!</definedName>
    <definedName name="THkinhPhiToanBo">#REF!</definedName>
    <definedName name="THKL" localSheetId="0" hidden="1">{"'Sheet1'!$L$16"}</definedName>
    <definedName name="THKL" localSheetId="2" hidden="1">{"'Sheet1'!$L$16"}</definedName>
    <definedName name="THKL" localSheetId="3" hidden="1">{"'Sheet1'!$L$16"}</definedName>
    <definedName name="THKL" localSheetId="4" hidden="1">{"'Sheet1'!$L$16"}</definedName>
    <definedName name="THKL" localSheetId="5" hidden="1">{"'Sheet1'!$L$16"}</definedName>
    <definedName name="THKL" localSheetId="7" hidden="1">{"'Sheet1'!$L$16"}</definedName>
    <definedName name="THKL" localSheetId="1" hidden="1">{"'Sheet1'!$L$16"}</definedName>
    <definedName name="THKL" localSheetId="6" hidden="1">{"'Sheet1'!$L$16"}</definedName>
    <definedName name="THKL" hidden="1">{"'Sheet1'!$L$16"}</definedName>
    <definedName name="thkl2" localSheetId="0" hidden="1">{"'Sheet1'!$L$16"}</definedName>
    <definedName name="thkl2" localSheetId="2" hidden="1">{"'Sheet1'!$L$16"}</definedName>
    <definedName name="thkl2" localSheetId="3" hidden="1">{"'Sheet1'!$L$16"}</definedName>
    <definedName name="thkl2" localSheetId="4" hidden="1">{"'Sheet1'!$L$16"}</definedName>
    <definedName name="thkl2" localSheetId="5" hidden="1">{"'Sheet1'!$L$16"}</definedName>
    <definedName name="thkl2" localSheetId="7" hidden="1">{"'Sheet1'!$L$16"}</definedName>
    <definedName name="thkl2" localSheetId="1" hidden="1">{"'Sheet1'!$L$16"}</definedName>
    <definedName name="thkl2" localSheetId="6" hidden="1">{"'Sheet1'!$L$16"}</definedName>
    <definedName name="thkl2" hidden="1">{"'Sheet1'!$L$16"}</definedName>
    <definedName name="thkl3" localSheetId="0" hidden="1">{"'Sheet1'!$L$16"}</definedName>
    <definedName name="thkl3" localSheetId="2" hidden="1">{"'Sheet1'!$L$16"}</definedName>
    <definedName name="thkl3" localSheetId="3" hidden="1">{"'Sheet1'!$L$16"}</definedName>
    <definedName name="thkl3" localSheetId="4" hidden="1">{"'Sheet1'!$L$16"}</definedName>
    <definedName name="thkl3" localSheetId="5" hidden="1">{"'Sheet1'!$L$16"}</definedName>
    <definedName name="thkl3" localSheetId="7" hidden="1">{"'Sheet1'!$L$16"}</definedName>
    <definedName name="thkl3" localSheetId="1" hidden="1">{"'Sheet1'!$L$16"}</definedName>
    <definedName name="thkl3" localSheetId="6" hidden="1">{"'Sheet1'!$L$16"}</definedName>
    <definedName name="thkl3" hidden="1">{"'Sheet1'!$L$16"}</definedName>
    <definedName name="THKP160" localSheetId="8">'[23]dongia (2)'!#REF!</definedName>
    <definedName name="THKP160">'[23]dongia (2)'!#REF!</definedName>
    <definedName name="thkp3" localSheetId="0">#REF!</definedName>
    <definedName name="thkp3" localSheetId="8">#REF!</definedName>
    <definedName name="thkp3">#REF!</definedName>
    <definedName name="THKP7YT" localSheetId="0" hidden="1">{"'Sheet1'!$L$16"}</definedName>
    <definedName name="THKP7YT" localSheetId="2" hidden="1">{"'Sheet1'!$L$16"}</definedName>
    <definedName name="THKP7YT" localSheetId="3" hidden="1">{"'Sheet1'!$L$16"}</definedName>
    <definedName name="THKP7YT" localSheetId="4" hidden="1">{"'Sheet1'!$L$16"}</definedName>
    <definedName name="THKP7YT" localSheetId="5" hidden="1">{"'Sheet1'!$L$16"}</definedName>
    <definedName name="THKP7YT" localSheetId="7" hidden="1">{"'Sheet1'!$L$16"}</definedName>
    <definedName name="THKP7YT" localSheetId="1" hidden="1">{"'Sheet1'!$L$16"}</definedName>
    <definedName name="THKP7YT" localSheetId="6" hidden="1">{"'Sheet1'!$L$16"}</definedName>
    <definedName name="THKP7YT" hidden="1">{"'Sheet1'!$L$16"}</definedName>
    <definedName name="THKSTK" localSheetId="0">#REF!</definedName>
    <definedName name="THKSTK" localSheetId="8">#REF!</definedName>
    <definedName name="THKSTK">#REF!</definedName>
    <definedName name="THLCO" localSheetId="0">#REF!</definedName>
    <definedName name="THLCO" localSheetId="8">#REF!</definedName>
    <definedName name="THLCO">#REF!</definedName>
    <definedName name="THLNO" localSheetId="0">#REF!</definedName>
    <definedName name="THLNO" localSheetId="8">#REF!</definedName>
    <definedName name="THLNO">#REF!</definedName>
    <definedName name="THLTK" localSheetId="8">#REF!</definedName>
    <definedName name="THLTK">#REF!</definedName>
    <definedName name="Þmong" localSheetId="8">#REF!</definedName>
    <definedName name="Þmong">#REF!</definedName>
    <definedName name="ÞNXoldk" localSheetId="8">#REF!</definedName>
    <definedName name="ÞNXoldk">#REF!</definedName>
    <definedName name="Thời_gian_KC_HT">[75]DATA!$J$2:$J$3022</definedName>
    <definedName name="thongso" localSheetId="8">#REF!</definedName>
    <definedName name="thongso">#REF!</definedName>
    <definedName name="THOP" localSheetId="0">"THOP"</definedName>
    <definedName name="Thop" localSheetId="8">#REF!</definedName>
    <definedName name="Thop">#REF!</definedName>
    <definedName name="THop2" localSheetId="8">#REF!</definedName>
    <definedName name="THop2">#REF!</definedName>
    <definedName name="Þsan" localSheetId="0">#REF!</definedName>
    <definedName name="Þsan" localSheetId="8">#REF!</definedName>
    <definedName name="Þsan">#REF!</definedName>
    <definedName name="THT" localSheetId="0">#REF!</definedName>
    <definedName name="THT" localSheetId="8">#REF!</definedName>
    <definedName name="THT">#REF!</definedName>
    <definedName name="thtich1" localSheetId="0">#REF!</definedName>
    <definedName name="thtich1" localSheetId="8">#REF!</definedName>
    <definedName name="thtich1">#REF!</definedName>
    <definedName name="thtich2" localSheetId="8">#REF!</definedName>
    <definedName name="thtich2">#REF!</definedName>
    <definedName name="thtich3" localSheetId="8">#REF!</definedName>
    <definedName name="thtich3">#REF!</definedName>
    <definedName name="thtich4" localSheetId="8">#REF!</definedName>
    <definedName name="thtich4">#REF!</definedName>
    <definedName name="thtich5" localSheetId="8">#REF!</definedName>
    <definedName name="thtich5">#REF!</definedName>
    <definedName name="thtich6" localSheetId="8">#REF!</definedName>
    <definedName name="thtich6">#REF!</definedName>
    <definedName name="THTLMcap" localSheetId="8">#REF!</definedName>
    <definedName name="THTLMcap">#REF!</definedName>
    <definedName name="THToanBo" localSheetId="8">#REF!</definedName>
    <definedName name="THToanBo">#REF!</definedName>
    <definedName name="THtoanbo2" localSheetId="8">#REF!</definedName>
    <definedName name="THtoanbo2">#REF!</definedName>
    <definedName name="thtr15" localSheetId="0">[23]giathanh1!#REF!</definedName>
    <definedName name="thtr15" localSheetId="8">[23]giathanh1!#REF!</definedName>
    <definedName name="thtr15">[23]giathanh1!#REF!</definedName>
    <definedName name="thtt" localSheetId="8">#REF!</definedName>
    <definedName name="thtt">#REF!</definedName>
    <definedName name="thu" localSheetId="0" hidden="1">{"'Sheet1'!$L$16"}</definedName>
    <definedName name="THU" localSheetId="8">'[41]Dt 2001'!#REF!</definedName>
    <definedName name="thu" localSheetId="2" hidden="1">{"'Sheet1'!$L$16"}</definedName>
    <definedName name="thu" localSheetId="3" hidden="1">{"'Sheet1'!$L$16"}</definedName>
    <definedName name="thu" localSheetId="4" hidden="1">{"'Sheet1'!$L$16"}</definedName>
    <definedName name="thu" localSheetId="5" hidden="1">{"'Sheet1'!$L$16"}</definedName>
    <definedName name="thu" localSheetId="7" hidden="1">{"'Sheet1'!$L$16"}</definedName>
    <definedName name="thu" localSheetId="1" hidden="1">{"'Sheet1'!$L$16"}</definedName>
    <definedName name="thu" localSheetId="6" hidden="1">{"'Sheet1'!$L$16"}</definedName>
    <definedName name="thu" hidden="1">{"'Sheet1'!$L$16"}</definedName>
    <definedName name="Thu.von.dot1" localSheetId="0">#REF!</definedName>
    <definedName name="Thu.von.dot1" localSheetId="8">#REF!</definedName>
    <definedName name="Thu.von.dot1">#REF!</definedName>
    <definedName name="Thu.von.dot2" localSheetId="0">#REF!</definedName>
    <definedName name="Thu.von.dot2" localSheetId="8">#REF!</definedName>
    <definedName name="Thu.von.dot2">#REF!</definedName>
    <definedName name="Thu.von.dot3" localSheetId="0">#REF!</definedName>
    <definedName name="Thu.von.dot3" localSheetId="8">#REF!</definedName>
    <definedName name="Thu.von.dot3">#REF!</definedName>
    <definedName name="Thu.von.dot4" localSheetId="8">#REF!</definedName>
    <definedName name="Thu.von.dot4">#REF!</definedName>
    <definedName name="Thu.von.dot5" localSheetId="8">#REF!</definedName>
    <definedName name="Thu.von.dot5">#REF!</definedName>
    <definedName name="thucthanh">'[157]Thuc thanh'!$E$29</definedName>
    <definedName name="thue">6</definedName>
    <definedName name="THUEDKC" localSheetId="0">#REF!</definedName>
    <definedName name="THUEDKC" localSheetId="8">#REF!</definedName>
    <definedName name="THUEDKC">#REF!</definedName>
    <definedName name="THUEDKN" localSheetId="0">#REF!</definedName>
    <definedName name="THUEDKN" localSheetId="8">#REF!</definedName>
    <definedName name="THUEDKN">#REF!</definedName>
    <definedName name="THUELKPSCO" localSheetId="0">#REF!</definedName>
    <definedName name="THUELKPSCO" localSheetId="8">#REF!</definedName>
    <definedName name="THUELKPSCO">#REF!</definedName>
    <definedName name="THUELKPSNO" localSheetId="8">#REF!</definedName>
    <definedName name="THUELKPSNO">#REF!</definedName>
    <definedName name="THUEMA" localSheetId="8">#REF!</definedName>
    <definedName name="THUEMA">#REF!</definedName>
    <definedName name="THUEPSC" localSheetId="8">#REF!</definedName>
    <definedName name="THUEPSC">#REF!</definedName>
    <definedName name="THUEPSN" localSheetId="8">#REF!</definedName>
    <definedName name="THUEPSN">#REF!</definedName>
    <definedName name="þuggh" localSheetId="8">#REF!</definedName>
    <definedName name="þuggh">#REF!</definedName>
    <definedName name="thuocno" localSheetId="8">#REF!</definedName>
    <definedName name="thuocno">#REF!</definedName>
    <definedName name="Thuvondot5" localSheetId="8">#REF!</definedName>
    <definedName name="Thuvondot5">#REF!</definedName>
    <definedName name="thuy" localSheetId="0" hidden="1">{"'Sheet1'!$L$16"}</definedName>
    <definedName name="thuy" localSheetId="2" hidden="1">{"'Sheet1'!$L$16"}</definedName>
    <definedName name="thuy" localSheetId="3" hidden="1">{"'Sheet1'!$L$16"}</definedName>
    <definedName name="thuy" localSheetId="4" hidden="1">{"'Sheet1'!$L$16"}</definedName>
    <definedName name="thuy" localSheetId="5" hidden="1">{"'Sheet1'!$L$16"}</definedName>
    <definedName name="thuy" localSheetId="7" hidden="1">{"'Sheet1'!$L$16"}</definedName>
    <definedName name="thuy" localSheetId="1" hidden="1">{"'Sheet1'!$L$16"}</definedName>
    <definedName name="thuy" localSheetId="6" hidden="1">{"'Sheet1'!$L$16"}</definedName>
    <definedName name="thuy" hidden="1">{"'Sheet1'!$L$16"}</definedName>
    <definedName name="thvlmoi" localSheetId="0" hidden="1">{"'Sheet1'!$L$16"}</definedName>
    <definedName name="thvlmoi" localSheetId="2" hidden="1">{"'Sheet1'!$L$16"}</definedName>
    <definedName name="thvlmoi" localSheetId="3" hidden="1">{"'Sheet1'!$L$16"}</definedName>
    <definedName name="thvlmoi" localSheetId="4" hidden="1">{"'Sheet1'!$L$16"}</definedName>
    <definedName name="thvlmoi" localSheetId="5" hidden="1">{"'Sheet1'!$L$16"}</definedName>
    <definedName name="thvlmoi" localSheetId="7" hidden="1">{"'Sheet1'!$L$16"}</definedName>
    <definedName name="thvlmoi" localSheetId="1" hidden="1">{"'Sheet1'!$L$16"}</definedName>
    <definedName name="thvlmoi" localSheetId="6" hidden="1">{"'Sheet1'!$L$16"}</definedName>
    <definedName name="thvlmoi" hidden="1">{"'Sheet1'!$L$16"}</definedName>
    <definedName name="thvlmoimoi" localSheetId="0" hidden="1">{"'Sheet1'!$L$16"}</definedName>
    <definedName name="thvlmoimoi" localSheetId="2" hidden="1">{"'Sheet1'!$L$16"}</definedName>
    <definedName name="thvlmoimoi" localSheetId="3" hidden="1">{"'Sheet1'!$L$16"}</definedName>
    <definedName name="thvlmoimoi" localSheetId="4" hidden="1">{"'Sheet1'!$L$16"}</definedName>
    <definedName name="thvlmoimoi" localSheetId="5" hidden="1">{"'Sheet1'!$L$16"}</definedName>
    <definedName name="thvlmoimoi" localSheetId="7" hidden="1">{"'Sheet1'!$L$16"}</definedName>
    <definedName name="thvlmoimoi" localSheetId="1" hidden="1">{"'Sheet1'!$L$16"}</definedName>
    <definedName name="thvlmoimoi" localSheetId="6" hidden="1">{"'Sheet1'!$L$16"}</definedName>
    <definedName name="thvlmoimoi" hidden="1">{"'Sheet1'!$L$16"}</definedName>
    <definedName name="THXD2" localSheetId="0" hidden="1">{"'Sheet1'!$L$16"}</definedName>
    <definedName name="THXD2" localSheetId="2" hidden="1">{"'Sheet1'!$L$16"}</definedName>
    <definedName name="THXD2" localSheetId="3" hidden="1">{"'Sheet1'!$L$16"}</definedName>
    <definedName name="THXD2" localSheetId="4" hidden="1">{"'Sheet1'!$L$16"}</definedName>
    <definedName name="THXD2" localSheetId="5" hidden="1">{"'Sheet1'!$L$16"}</definedName>
    <definedName name="THXD2" localSheetId="7" hidden="1">{"'Sheet1'!$L$16"}</definedName>
    <definedName name="THXD2" localSheetId="1" hidden="1">{"'Sheet1'!$L$16"}</definedName>
    <definedName name="THXD2" localSheetId="6" hidden="1">{"'Sheet1'!$L$16"}</definedName>
    <definedName name="THXD2" hidden="1">{"'Sheet1'!$L$16"}</definedName>
    <definedName name="TI" localSheetId="0">#REF!</definedName>
    <definedName name="TI" localSheetId="8">#REF!</definedName>
    <definedName name="TI">#REF!</definedName>
    <definedName name="Tien" localSheetId="0">#REF!</definedName>
    <definedName name="Tien" localSheetId="8">#REF!</definedName>
    <definedName name="Tien">#REF!</definedName>
    <definedName name="TIENKQKD" localSheetId="8">#REF!</definedName>
    <definedName name="TIENKQKD">#REF!</definedName>
    <definedName name="TIENLUONG" localSheetId="8">#REF!</definedName>
    <definedName name="TIENLUONG">#REF!</definedName>
    <definedName name="TienThanhToan" localSheetId="8">#REF!</definedName>
    <definedName name="TienThanhToan">#REF!</definedName>
    <definedName name="TienThanhToanNB" localSheetId="8">#REF!</definedName>
    <definedName name="TienThanhToanNB">#REF!</definedName>
    <definedName name="TienUSD">[158]Dulieu!$K$1:$K$65536</definedName>
    <definedName name="Tiepdia">[23]Tiepdia!$A:$IV</definedName>
    <definedName name="Tiepdiama">9500</definedName>
    <definedName name="TIEU_HAO_VAT_TU_DZ0.4KV" localSheetId="0">#REF!</definedName>
    <definedName name="TIEU_HAO_VAT_TU_DZ0.4KV">#REF!</definedName>
    <definedName name="TIEU_HAO_VAT_TU_DZ22KV" localSheetId="0">#REF!</definedName>
    <definedName name="TIEU_HAO_VAT_TU_DZ22KV" localSheetId="8">#REF!</definedName>
    <definedName name="TIEU_HAO_VAT_TU_DZ22KV">#REF!</definedName>
    <definedName name="TIEU_HAO_VAT_TU_TBA" localSheetId="0">#REF!</definedName>
    <definedName name="TIEU_HAO_VAT_TU_TBA" localSheetId="8">#REF!</definedName>
    <definedName name="TIEU_HAO_VAT_TU_TBA">#REF!</definedName>
    <definedName name="Tim_cong" localSheetId="8">#REF!</definedName>
    <definedName name="Tim_cong">#REF!</definedName>
    <definedName name="Tim_lan_xuat_hien" localSheetId="0">[159]ptdg!$G$5:$G$1001</definedName>
    <definedName name="Tim_lan_xuat_hien" localSheetId="8">#REF!</definedName>
    <definedName name="Tim_lan_xuat_hien">#REF!</definedName>
    <definedName name="Tim_lan_xuat_hien_cong" localSheetId="8">#REF!</definedName>
    <definedName name="Tim_lan_xuat_hien_cong">#REF!</definedName>
    <definedName name="Tim_lan_xuat_hien_duong" localSheetId="8">#REF!</definedName>
    <definedName name="Tim_lan_xuat_hien_duong">#REF!</definedName>
    <definedName name="tim_xuat_hien" localSheetId="8">#REF!</definedName>
    <definedName name="tim_xuat_hien">#REF!</definedName>
    <definedName name="tinhlun" localSheetId="0" hidden="1">{"'Sheet1'!$L$16"}</definedName>
    <definedName name="tinhlun" hidden="1">{"'Sheet1'!$L$16"}</definedName>
    <definedName name="tinhqd" localSheetId="0">#REF!</definedName>
    <definedName name="tinhqd" localSheetId="8">#REF!</definedName>
    <definedName name="tinhqd">#REF!</definedName>
    <definedName name="tinhqt" localSheetId="2">[61]!tinhqt</definedName>
    <definedName name="tinhqt" localSheetId="3">[61]!tinhqt</definedName>
    <definedName name="tinhqt" localSheetId="4">[61]!tinhqt</definedName>
    <definedName name="tinhqt" localSheetId="5">[61]!tinhqt</definedName>
    <definedName name="tinhqt" localSheetId="7">[61]!tinhqt</definedName>
    <definedName name="tinhqt" localSheetId="1">[61]!tinhqt</definedName>
    <definedName name="tinhqt" localSheetId="6">[61]!tinhqt</definedName>
    <definedName name="tinhqt">[61]!tinhqt</definedName>
    <definedName name="TIT" localSheetId="0">#REF!</definedName>
    <definedName name="TIT" localSheetId="8">#REF!</definedName>
    <definedName name="TIT">#REF!</definedName>
    <definedName name="TITAN" localSheetId="0">#REF!</definedName>
    <definedName name="TITAN" localSheetId="8">#REF!</definedName>
    <definedName name="TITAN">#REF!</definedName>
    <definedName name="TK" localSheetId="0">#REF!</definedName>
    <definedName name="TK" localSheetId="8">#REF!</definedName>
    <definedName name="TK">#REF!</definedName>
    <definedName name="TK331APC" localSheetId="8">#REF!</definedName>
    <definedName name="TK331APC">#REF!</definedName>
    <definedName name="TK331CB" localSheetId="8">#REF!</definedName>
    <definedName name="TK331CB">#REF!</definedName>
    <definedName name="TK331GT" localSheetId="8">#REF!</definedName>
    <definedName name="TK331GT">#REF!</definedName>
    <definedName name="TK331K" localSheetId="8">#REF!</definedName>
    <definedName name="TK331K">#REF!</definedName>
    <definedName name="TK331KH" localSheetId="8">#REF!</definedName>
    <definedName name="TK331KH">#REF!</definedName>
    <definedName name="TK331MT" localSheetId="8">#REF!</definedName>
    <definedName name="TK331MT">#REF!</definedName>
    <definedName name="TK331NT" localSheetId="8">#REF!</definedName>
    <definedName name="TK331NT">#REF!</definedName>
    <definedName name="TK331PA" localSheetId="8">#REF!</definedName>
    <definedName name="TK331PA">#REF!</definedName>
    <definedName name="TK331PACIFIC" localSheetId="8">#REF!</definedName>
    <definedName name="TK331PACIFIC">#REF!</definedName>
    <definedName name="tk331PD" localSheetId="8">#REF!</definedName>
    <definedName name="tk331PD">#REF!</definedName>
    <definedName name="TK331THN" localSheetId="8">#REF!</definedName>
    <definedName name="TK331THN">#REF!</definedName>
    <definedName name="tk331TKN" localSheetId="8">#REF!</definedName>
    <definedName name="tk331TKN">#REF!</definedName>
    <definedName name="TK331VT" localSheetId="8">#REF!</definedName>
    <definedName name="TK331VT">#REF!</definedName>
    <definedName name="tk3338TTNCN" localSheetId="8">#REF!</definedName>
    <definedName name="tk3338TTNCN">#REF!</definedName>
    <definedName name="tk3388K" localSheetId="8">#REF!</definedName>
    <definedName name="tk3388K">#REF!</definedName>
    <definedName name="tke">#N/A</definedName>
    <definedName name="TKKL" localSheetId="0" hidden="1">{"'Sheet1'!$L$16"}</definedName>
    <definedName name="TKKL" localSheetId="8" hidden="1">{"'Sheet1'!$L$16"}</definedName>
    <definedName name="TKKL" hidden="1">{"'Sheet1'!$L$16"}</definedName>
    <definedName name="tkp" localSheetId="0">[61]!tkp</definedName>
    <definedName name="TKP" localSheetId="8">#REF!</definedName>
    <definedName name="TKP">#REF!</definedName>
    <definedName name="tkpdt" localSheetId="2">[61]!tkpdt</definedName>
    <definedName name="tkpdt" localSheetId="3">[61]!tkpdt</definedName>
    <definedName name="tkpdt" localSheetId="4">[61]!tkpdt</definedName>
    <definedName name="tkpdt" localSheetId="5">[61]!tkpdt</definedName>
    <definedName name="tkpdt" localSheetId="7">[61]!tkpdt</definedName>
    <definedName name="tkpdt" localSheetId="1">[61]!tkpdt</definedName>
    <definedName name="tkpdt" localSheetId="6">[61]!tkpdt</definedName>
    <definedName name="tkpdt">[61]!tkpdt</definedName>
    <definedName name="tkt" localSheetId="0" hidden="1">{"'Sheet1'!$L$16"}</definedName>
    <definedName name="tkt" hidden="1">{"'Sheet1'!$L$16"}</definedName>
    <definedName name="TKYB">"TKYB"</definedName>
    <definedName name="TL" localSheetId="0">[31]ND!#REF!</definedName>
    <definedName name="TL" localSheetId="8">[31]ND!#REF!</definedName>
    <definedName name="TL">[31]ND!#REF!</definedName>
    <definedName name="TL_PB" localSheetId="0">#REF!</definedName>
    <definedName name="TL_PB" localSheetId="8">#REF!</definedName>
    <definedName name="TL_PB">#REF!</definedName>
    <definedName name="TLAC120" localSheetId="0">#REF!</definedName>
    <definedName name="TLAC120" localSheetId="8">#REF!</definedName>
    <definedName name="TLAC120">#REF!</definedName>
    <definedName name="TLAC35" localSheetId="0">#REF!</definedName>
    <definedName name="TLAC35" localSheetId="8">#REF!</definedName>
    <definedName name="TLAC35">#REF!</definedName>
    <definedName name="TLAC50" localSheetId="8">#REF!</definedName>
    <definedName name="TLAC50">#REF!</definedName>
    <definedName name="TLAC70" localSheetId="8">#REF!</definedName>
    <definedName name="TLAC70">#REF!</definedName>
    <definedName name="TLAC95" localSheetId="8">#REF!</definedName>
    <definedName name="TLAC95">#REF!</definedName>
    <definedName name="Tle" localSheetId="8">#REF!</definedName>
    <definedName name="Tle">#REF!</definedName>
    <definedName name="Tle_1" localSheetId="8">#REF!</definedName>
    <definedName name="Tle_1">#REF!</definedName>
    <definedName name="TLR" localSheetId="8">#REF!</definedName>
    <definedName name="TLR">#REF!</definedName>
    <definedName name="TLTT_KHO1" localSheetId="8">#REF!</definedName>
    <definedName name="TLTT_KHO1">#REF!</definedName>
    <definedName name="TLTT_UOT1" localSheetId="8">#REF!</definedName>
    <definedName name="TLTT_UOT1">#REF!</definedName>
    <definedName name="TLTT_UOT2" localSheetId="8">#REF!</definedName>
    <definedName name="TLTT_UOT2">#REF!</definedName>
    <definedName name="TLTT_UOT3" localSheetId="8">#REF!</definedName>
    <definedName name="TLTT_UOT3">#REF!</definedName>
    <definedName name="TLTT_UOT4" localSheetId="8">#REF!</definedName>
    <definedName name="TLTT_UOT4">#REF!</definedName>
    <definedName name="TLTT_UOT5" localSheetId="8">#REF!</definedName>
    <definedName name="TLTT_UOT5">#REF!</definedName>
    <definedName name="TLTT_UOT6" localSheetId="8">#REF!</definedName>
    <definedName name="TLTT_UOT6">#REF!</definedName>
    <definedName name="TLTT_UOT7" localSheetId="8">#REF!</definedName>
    <definedName name="TLTT_UOT7">#REF!</definedName>
    <definedName name="tluong" localSheetId="8">#REF!</definedName>
    <definedName name="tluong">#REF!</definedName>
    <definedName name="TMDT" localSheetId="0" hidden="1">{"'Sheet1'!$L$16"}</definedName>
    <definedName name="TMDT" hidden="1">{"'Sheet1'!$L$16"}</definedName>
    <definedName name="TMDT_THEO_NAM">'[160]DI-ESTI'!$A$8:$R$489</definedName>
    <definedName name="TMDT1" localSheetId="0">#REF!</definedName>
    <definedName name="TMDT1" localSheetId="8">#REF!</definedName>
    <definedName name="TMDT1">#REF!</definedName>
    <definedName name="TMDT2" localSheetId="0">#REF!</definedName>
    <definedName name="TMDT2" localSheetId="8">#REF!</definedName>
    <definedName name="TMDT2">#REF!</definedName>
    <definedName name="TMDTmoi" localSheetId="0">#REF!</definedName>
    <definedName name="TMDTmoi" localSheetId="8">#REF!</definedName>
    <definedName name="TMDTmoi">#REF!</definedName>
    <definedName name="tmm1.5" localSheetId="8">#REF!</definedName>
    <definedName name="tmm1.5">#REF!</definedName>
    <definedName name="tmmg" localSheetId="8">#REF!</definedName>
    <definedName name="tmmg">#REF!</definedName>
    <definedName name="TN_b_qu_n" localSheetId="8">#REF!</definedName>
    <definedName name="TN_b_qu_n">#REF!</definedName>
    <definedName name="tn1pinnc" localSheetId="0">'[23]thao-go'!#REF!</definedName>
    <definedName name="tn1pinnc" localSheetId="8">'[23]thao-go'!#REF!</definedName>
    <definedName name="tn1pinnc">'[23]thao-go'!#REF!</definedName>
    <definedName name="tn2mhnnc" localSheetId="0">'[23]thao-go'!#REF!</definedName>
    <definedName name="tn2mhnnc" localSheetId="8">'[23]thao-go'!#REF!</definedName>
    <definedName name="tn2mhnnc">'[23]thao-go'!#REF!</definedName>
    <definedName name="TNCM" localSheetId="0">'[23]CHITIET VL-NC-TT-3p'!#REF!</definedName>
    <definedName name="TNCM" localSheetId="8">'[23]CHITIET VL-NC-TT-3p'!#REF!</definedName>
    <definedName name="TNCM">'[23]CHITIET VL-NC-TT-3p'!#REF!</definedName>
    <definedName name="Tnd" localSheetId="0">#REF!</definedName>
    <definedName name="Tnd" localSheetId="8">#REF!</definedName>
    <definedName name="Tnd">#REF!</definedName>
    <definedName name="tnhnnc" localSheetId="0">'[23]thao-go'!#REF!</definedName>
    <definedName name="tnhnnc">'[23]thao-go'!#REF!</definedName>
    <definedName name="tnignc" localSheetId="0">'[23]thao-go'!#REF!</definedName>
    <definedName name="tnignc">'[23]thao-go'!#REF!</definedName>
    <definedName name="tnin190nc" localSheetId="0">'[23]thao-go'!#REF!</definedName>
    <definedName name="tnin190nc">'[23]thao-go'!#REF!</definedName>
    <definedName name="tnlnc" localSheetId="0">'[23]thao-go'!#REF!</definedName>
    <definedName name="tnlnc">'[23]thao-go'!#REF!</definedName>
    <definedName name="tnnnc">'[23]thao-go'!#REF!</definedName>
    <definedName name="tno">[34]gVL!$Q$47</definedName>
    <definedName name="To" localSheetId="0">#REF!</definedName>
    <definedName name="To" localSheetId="8">#REF!</definedName>
    <definedName name="To">#REF!</definedName>
    <definedName name="toadocap" localSheetId="0">#REF!</definedName>
    <definedName name="toadocap" localSheetId="8">#REF!</definedName>
    <definedName name="toadocap">#REF!</definedName>
    <definedName name="Toanbo" localSheetId="0">#REF!</definedName>
    <definedName name="Toanbo" localSheetId="8">#REF!</definedName>
    <definedName name="Toanbo">#REF!</definedName>
    <definedName name="tole" localSheetId="8">#REF!</definedName>
    <definedName name="tole">#REF!</definedName>
    <definedName name="ton" localSheetId="8">#REF!</definedName>
    <definedName name="ton">#REF!</definedName>
    <definedName name="Tong_co" localSheetId="8">#REF!</definedName>
    <definedName name="Tong_co">#REF!</definedName>
    <definedName name="TONG_DU_TOAN" localSheetId="8">#REF!</definedName>
    <definedName name="TONG_DU_TOAN">#REF!</definedName>
    <definedName name="TONG_GIA_TRI_CONG_TRINH" localSheetId="8">#REF!</definedName>
    <definedName name="TONG_GIA_TRI_CONG_TRINH">#REF!</definedName>
    <definedName name="TONG_HOP_THI_NGHIEM_DZ0.4KV" localSheetId="8">#REF!</definedName>
    <definedName name="TONG_HOP_THI_NGHIEM_DZ0.4KV">#REF!</definedName>
    <definedName name="TONG_HOP_THI_NGHIEM_DZ22KV" localSheetId="8">#REF!</definedName>
    <definedName name="TONG_HOP_THI_NGHIEM_DZ22KV">#REF!</definedName>
    <definedName name="TONG_KE_TBA" localSheetId="8">#REF!</definedName>
    <definedName name="TONG_KE_TBA">#REF!</definedName>
    <definedName name="Tổng_mức_đầu_tư">[75]DATA!$F$2:$F$3022</definedName>
    <definedName name="Tong_no" localSheetId="8">#REF!</definedName>
    <definedName name="Tong_no">#REF!</definedName>
    <definedName name="Tổng_quyết_toán">[75]DATA!$H$2:$H$3020</definedName>
    <definedName name="tongbt" localSheetId="8">#REF!</definedName>
    <definedName name="tongbt">#REF!</definedName>
    <definedName name="tongcong" localSheetId="8">#REF!</definedName>
    <definedName name="tongcong">#REF!</definedName>
    <definedName name="tongdientich" localSheetId="8">#REF!</definedName>
    <definedName name="tongdientich">#REF!</definedName>
    <definedName name="tongdt" localSheetId="0">[161]BO!#REF!</definedName>
    <definedName name="tongdt" localSheetId="8">[161]BO!#REF!</definedName>
    <definedName name="tongdt">[161]BO!#REF!</definedName>
    <definedName name="TONGDUTOAN" localSheetId="0">#REF!</definedName>
    <definedName name="TONGDUTOAN" localSheetId="8">#REF!</definedName>
    <definedName name="TONGDUTOAN">#REF!</definedName>
    <definedName name="tonghop" localSheetId="0" hidden="1">{"'Sheet1'!$L$16"}</definedName>
    <definedName name="tonghop" localSheetId="2" hidden="1">{"'Sheet1'!$L$16"}</definedName>
    <definedName name="tonghop" localSheetId="3" hidden="1">{"'Sheet1'!$L$16"}</definedName>
    <definedName name="tonghop" localSheetId="4" hidden="1">{"'Sheet1'!$L$16"}</definedName>
    <definedName name="tonghop" localSheetId="5" hidden="1">{"'Sheet1'!$L$16"}</definedName>
    <definedName name="tonghop" localSheetId="7" hidden="1">{"'Sheet1'!$L$16"}</definedName>
    <definedName name="tonghop" localSheetId="1" hidden="1">{"'Sheet1'!$L$16"}</definedName>
    <definedName name="tonghop" localSheetId="6" hidden="1">{"'Sheet1'!$L$16"}</definedName>
    <definedName name="tonghop" hidden="1">{"'Sheet1'!$L$16"}</definedName>
    <definedName name="tonghop_t5" localSheetId="0">#REF!</definedName>
    <definedName name="tonghop_t5" localSheetId="8">#REF!</definedName>
    <definedName name="tonghop_t5">#REF!</definedName>
    <definedName name="Tonghopbb" localSheetId="0" hidden="1">{"'Sheet1'!$L$16"}</definedName>
    <definedName name="Tonghopbb" hidden="1">{"'Sheet1'!$L$16"}</definedName>
    <definedName name="tongmay" localSheetId="0">#REF!</definedName>
    <definedName name="tongmay" localSheetId="8">#REF!</definedName>
    <definedName name="tongmay">#REF!</definedName>
    <definedName name="tongnc" localSheetId="0">#REF!</definedName>
    <definedName name="tongnc" localSheetId="8">#REF!</definedName>
    <definedName name="tongnc">#REF!</definedName>
    <definedName name="tongthep" localSheetId="0">#REF!</definedName>
    <definedName name="tongthep" localSheetId="8">#REF!</definedName>
    <definedName name="tongthep">#REF!</definedName>
    <definedName name="tongthetich" localSheetId="8">#REF!</definedName>
    <definedName name="tongthetich">#REF!</definedName>
    <definedName name="tongvl" localSheetId="8">#REF!</definedName>
    <definedName name="tongvl">#REF!</definedName>
    <definedName name="Tonmai" localSheetId="8">#REF!</definedName>
    <definedName name="Tonmai">#REF!</definedName>
    <definedName name="TOP" localSheetId="8">#REF!</definedName>
    <definedName name="TOP">#REF!</definedName>
    <definedName name="TOT_PR_1" localSheetId="8">#REF!</definedName>
    <definedName name="TOT_PR_1">#REF!</definedName>
    <definedName name="TOT_PR_2" localSheetId="8">#REF!</definedName>
    <definedName name="TOT_PR_2">#REF!</definedName>
    <definedName name="TOT_PR_3" localSheetId="8">#REF!</definedName>
    <definedName name="TOT_PR_3">#REF!</definedName>
    <definedName name="TOT_PR_4" localSheetId="8">#REF!</definedName>
    <definedName name="TOT_PR_4">#REF!</definedName>
    <definedName name="TOTAL" localSheetId="8">#REF!</definedName>
    <definedName name="TOTAL">#REF!</definedName>
    <definedName name="totald" localSheetId="8">#REF!</definedName>
    <definedName name="totald">#REF!</definedName>
    <definedName name="TotalLOSS" localSheetId="8">#REF!</definedName>
    <definedName name="TotalLOSS">#REF!</definedName>
    <definedName name="totbtoi" localSheetId="8">#REF!</definedName>
    <definedName name="totbtoi">#REF!</definedName>
    <definedName name="tp" localSheetId="0">#REF!</definedName>
    <definedName name="tp" localSheetId="8">#REF!</definedName>
    <definedName name="tp">#REF!</definedName>
    <definedName name="TPCP" localSheetId="0" hidden="1">{"'Sheet1'!$L$16"}</definedName>
    <definedName name="TPCP" localSheetId="2" hidden="1">{"'Sheet1'!$L$16"}</definedName>
    <definedName name="TPCP" localSheetId="3" hidden="1">{"'Sheet1'!$L$16"}</definedName>
    <definedName name="TPCP" localSheetId="4" hidden="1">{"'Sheet1'!$L$16"}</definedName>
    <definedName name="TPCP" localSheetId="5" hidden="1">{"'Sheet1'!$L$16"}</definedName>
    <definedName name="TPCP" localSheetId="7" hidden="1">{"'Sheet1'!$L$16"}</definedName>
    <definedName name="TPCP" localSheetId="1" hidden="1">{"'Sheet1'!$L$16"}</definedName>
    <definedName name="TPCP" localSheetId="6" hidden="1">{"'Sheet1'!$L$16"}</definedName>
    <definedName name="TPCP" hidden="1">{"'Sheet1'!$L$16"}</definedName>
    <definedName name="TPLRP" localSheetId="0">#REF!</definedName>
    <definedName name="TPLRP" localSheetId="8">#REF!</definedName>
    <definedName name="TPLRP">#REF!</definedName>
    <definedName name="tr" localSheetId="0">#REF!</definedName>
    <definedName name="tr" localSheetId="8">#REF!</definedName>
    <definedName name="tr">#REF!</definedName>
    <definedName name="tr_" localSheetId="0">#REF!</definedName>
    <definedName name="tr_" localSheetId="8">#REF!</definedName>
    <definedName name="tr_">#REF!</definedName>
    <definedName name="TR15HT" localSheetId="8">'[23]TONGKE-HT'!#REF!</definedName>
    <definedName name="TR15HT">'[23]TONGKE-HT'!#REF!</definedName>
    <definedName name="TR16HT" localSheetId="8">'[23]TONGKE-HT'!#REF!</definedName>
    <definedName name="TR16HT">'[23]TONGKE-HT'!#REF!</definedName>
    <definedName name="TR19HT">'[23]TONGKE-HT'!#REF!</definedName>
    <definedName name="tr1x15">[23]giathanh1!#REF!</definedName>
    <definedName name="TR20HT">'[23]TONGKE-HT'!#REF!</definedName>
    <definedName name="tr3x100">'[23]dongia (2)'!#REF!</definedName>
    <definedName name="Tra_BTN" localSheetId="0">#REF!</definedName>
    <definedName name="Tra_BTN" localSheetId="8">#REF!</definedName>
    <definedName name="Tra_BTN">#REF!</definedName>
    <definedName name="Tra_Cot" localSheetId="0">#REF!</definedName>
    <definedName name="Tra_Cot" localSheetId="8">#REF!</definedName>
    <definedName name="Tra_Cot">#REF!</definedName>
    <definedName name="Tra_DM_su_dung" localSheetId="0">#REF!</definedName>
    <definedName name="Tra_DM_su_dung" localSheetId="8">#REF!</definedName>
    <definedName name="Tra_DM_su_dung">#REF!</definedName>
    <definedName name="Tra_DM_su_dung_cau" localSheetId="8">#REF!</definedName>
    <definedName name="Tra_DM_su_dung_cau">#REF!</definedName>
    <definedName name="Tra_don_gia_KS" localSheetId="8">#REF!</definedName>
    <definedName name="Tra_don_gia_KS">#REF!</definedName>
    <definedName name="Tra_DTCT" localSheetId="8">#REF!</definedName>
    <definedName name="Tra_DTCT">#REF!</definedName>
    <definedName name="Tra_gia" localSheetId="0">#REF!</definedName>
    <definedName name="Tra_gia" localSheetId="8">#REF!</definedName>
    <definedName name="Tra_gia">#REF!</definedName>
    <definedName name="Tra_gia_VLKS">'[162]VL,NC'!$A$4:$D$488</definedName>
    <definedName name="Tra_gtxl_cong" localSheetId="8">#REF!</definedName>
    <definedName name="Tra_gtxl_cong">#REF!</definedName>
    <definedName name="Tra_GTXLST">[163]DTCT!$C$10:$J$438</definedName>
    <definedName name="Tra_phan_tram" localSheetId="0">[164]Tra_bang!#REF!</definedName>
    <definedName name="Tra_phan_tram" localSheetId="8">[164]Tra_bang!#REF!</definedName>
    <definedName name="Tra_phan_tram">[164]Tra_bang!#REF!</definedName>
    <definedName name="Tra_T_le_1" localSheetId="0">#REF!</definedName>
    <definedName name="Tra_T_le_1" localSheetId="8">#REF!</definedName>
    <definedName name="Tra_T_le_1">#REF!</definedName>
    <definedName name="Tra_ten_cong" localSheetId="0">#REF!</definedName>
    <definedName name="Tra_ten_cong" localSheetId="8">#REF!</definedName>
    <definedName name="Tra_ten_cong">#REF!</definedName>
    <definedName name="Tra_tim_hang_mucPT_trung" localSheetId="0">#REF!</definedName>
    <definedName name="Tra_tim_hang_mucPT_trung" localSheetId="8">#REF!</definedName>
    <definedName name="Tra_tim_hang_mucPT_trung">#REF!</definedName>
    <definedName name="Tra_TL" localSheetId="8">#REF!</definedName>
    <definedName name="Tra_TL">#REF!</definedName>
    <definedName name="Tra_ty_le" localSheetId="8">#REF!</definedName>
    <definedName name="Tra_ty_le">#REF!</definedName>
    <definedName name="Tra_ty_le2" localSheetId="8">#REF!</definedName>
    <definedName name="Tra_ty_le2">#REF!</definedName>
    <definedName name="Tra_ty_le3" localSheetId="8">#REF!</definedName>
    <definedName name="Tra_ty_le3">#REF!</definedName>
    <definedName name="Tra_ty_le4" localSheetId="8">#REF!</definedName>
    <definedName name="Tra_ty_le4">#REF!</definedName>
    <definedName name="Tra_ty_le5" localSheetId="8">#REF!</definedName>
    <definedName name="Tra_ty_le5">#REF!</definedName>
    <definedName name="TRA_VAT_LIEU" localSheetId="8">#REF!</definedName>
    <definedName name="TRA_VAT_LIEU">#REF!</definedName>
    <definedName name="tra_vat_lieu1">'[165]tra-vat-lieu'!$G$4:$J$193</definedName>
    <definedName name="TRA_VL" localSheetId="0">#REF!</definedName>
    <definedName name="TRA_VL" localSheetId="8">#REF!</definedName>
    <definedName name="TRA_VL">#REF!</definedName>
    <definedName name="tra_VL_1">'[65]tra-vat-lieu'!$A$201:$H$215</definedName>
    <definedName name="TRa_VL_VC" localSheetId="0">#REF!</definedName>
    <definedName name="TRa_VL_VC" localSheetId="8">#REF!</definedName>
    <definedName name="TRa_VL_VC">#REF!</definedName>
    <definedName name="tra_vl1" localSheetId="0">#REF!</definedName>
    <definedName name="tra_vl1" localSheetId="8">#REF!</definedName>
    <definedName name="tra_vl1">#REF!</definedName>
    <definedName name="Tra_xl_BTN" localSheetId="0">#REF!</definedName>
    <definedName name="Tra_xl_BTN" localSheetId="8">#REF!</definedName>
    <definedName name="Tra_xl_BTN">#REF!</definedName>
    <definedName name="tra_xlbtn" localSheetId="8">#REF!</definedName>
    <definedName name="tra_xlbtn">#REF!</definedName>
    <definedName name="traA103" localSheetId="8">#REF!</definedName>
    <definedName name="traA103">#REF!</definedName>
    <definedName name="trab" localSheetId="8">#REF!</definedName>
    <definedName name="trab">#REF!</definedName>
    <definedName name="trabtn" localSheetId="8">#REF!</definedName>
    <definedName name="trabtn">#REF!</definedName>
    <definedName name="Tracp" localSheetId="8">#REF!</definedName>
    <definedName name="Tracp">#REF!</definedName>
    <definedName name="TraDAH_H" localSheetId="8">#REF!</definedName>
    <definedName name="TraDAH_H">#REF!</definedName>
    <definedName name="TRADE2" localSheetId="8">#REF!</definedName>
    <definedName name="TRADE2">#REF!</definedName>
    <definedName name="TraK" localSheetId="8">#REF!</definedName>
    <definedName name="TraK">#REF!</definedName>
    <definedName name="TRAM" localSheetId="0">[151]DG3285!#REF!</definedName>
    <definedName name="TRAM" localSheetId="8">[151]DG3285!#REF!</definedName>
    <definedName name="TRAM">[151]DG3285!#REF!</definedName>
    <definedName name="tram100" localSheetId="0">'[23]dongia (2)'!#REF!</definedName>
    <definedName name="tram100" localSheetId="8">'[23]dongia (2)'!#REF!</definedName>
    <definedName name="tram100">'[23]dongia (2)'!#REF!</definedName>
    <definedName name="tram1x25" localSheetId="0">'[23]dongia (2)'!#REF!</definedName>
    <definedName name="tram1x25" localSheetId="8">'[23]dongia (2)'!#REF!</definedName>
    <definedName name="tram1x25">'[23]dongia (2)'!#REF!</definedName>
    <definedName name="tramatcong1" localSheetId="0">#REF!</definedName>
    <definedName name="tramatcong1" localSheetId="8">#REF!</definedName>
    <definedName name="tramatcong1">#REF!</definedName>
    <definedName name="tramatcong2" localSheetId="0">#REF!</definedName>
    <definedName name="tramatcong2" localSheetId="8">#REF!</definedName>
    <definedName name="tramatcong2">#REF!</definedName>
    <definedName name="trang" localSheetId="0" hidden="1">{#N/A,#N/A,FALSE,"Chi tiÆt"}</definedName>
    <definedName name="trang" localSheetId="2" hidden="1">{#N/A,#N/A,FALSE,"Chi tiÆt"}</definedName>
    <definedName name="trang" localSheetId="3" hidden="1">{#N/A,#N/A,FALSE,"Chi tiÆt"}</definedName>
    <definedName name="trang" localSheetId="4" hidden="1">{#N/A,#N/A,FALSE,"Chi tiÆt"}</definedName>
    <definedName name="trang" localSheetId="5" hidden="1">{#N/A,#N/A,FALSE,"Chi tiÆt"}</definedName>
    <definedName name="trang" localSheetId="7" hidden="1">{#N/A,#N/A,FALSE,"Chi tiÆt"}</definedName>
    <definedName name="trang" localSheetId="1" hidden="1">{#N/A,#N/A,FALSE,"Chi tiÆt"}</definedName>
    <definedName name="trang" localSheetId="6" hidden="1">{#N/A,#N/A,FALSE,"Chi tiÆt"}</definedName>
    <definedName name="trang" hidden="1">{#N/A,#N/A,FALSE,"Chi tiÆt"}</definedName>
    <definedName name="tranhietdo" localSheetId="0">#REF!</definedName>
    <definedName name="tranhietdo" localSheetId="8">#REF!</definedName>
    <definedName name="tranhietdo">#REF!</definedName>
    <definedName name="TRANSFORMER" localSheetId="0">'[115]NEW-PANEL'!#REF!</definedName>
    <definedName name="TRANSFORMER" localSheetId="8">'[115]NEW-PANEL'!#REF!</definedName>
    <definedName name="TRANSFORMER">'[115]NEW-PANEL'!#REF!</definedName>
    <definedName name="TraTH">'[166]dtct cong'!$A$9:$A$649</definedName>
    <definedName name="tratyle" localSheetId="0">#REF!</definedName>
    <definedName name="tratyle" localSheetId="8">#REF!</definedName>
    <definedName name="tratyle">#REF!</definedName>
    <definedName name="Trave">'[81]Noisuy-LLL'!$D$1</definedName>
    <definedName name="TRAvH" localSheetId="0">#REF!</definedName>
    <definedName name="TRAvH" localSheetId="8">#REF!</definedName>
    <definedName name="TRAvH">#REF!</definedName>
    <definedName name="TRAVL" localSheetId="0">#REF!</definedName>
    <definedName name="TRAVL" localSheetId="8">#REF!</definedName>
    <definedName name="TRAVL">#REF!</definedName>
    <definedName name="trigianhapthan" localSheetId="8">#REF!</definedName>
    <definedName name="trigianhapthan">#REF!</definedName>
    <definedName name="trigiaxuatthan" localSheetId="8">#REF!</definedName>
    <definedName name="trigiaxuatthan">#REF!</definedName>
    <definedName name="TRISO" localSheetId="8">#REF!</definedName>
    <definedName name="TRISO">#REF!</definedName>
    <definedName name="Trô_P1" localSheetId="8">#REF!</definedName>
    <definedName name="Trô_P1">#REF!</definedName>
    <definedName name="Trô_P10" localSheetId="8">#REF!</definedName>
    <definedName name="Trô_P10">#REF!</definedName>
    <definedName name="Trô_P11" localSheetId="8">#REF!</definedName>
    <definedName name="Trô_P11">#REF!</definedName>
    <definedName name="Trô_P2" localSheetId="8">#REF!</definedName>
    <definedName name="Trô_P2">#REF!</definedName>
    <definedName name="Trô_P3" localSheetId="8">#REF!</definedName>
    <definedName name="Trô_P3">#REF!</definedName>
    <definedName name="Trô_P4" localSheetId="8">#REF!</definedName>
    <definedName name="Trô_P4">#REF!</definedName>
    <definedName name="Trô_P5" localSheetId="8">#REF!</definedName>
    <definedName name="Trô_P5">#REF!</definedName>
    <definedName name="Trô_P6" localSheetId="8">#REF!</definedName>
    <definedName name="Trô_P6">#REF!</definedName>
    <definedName name="Trô_P7" localSheetId="8">#REF!</definedName>
    <definedName name="Trô_P7">#REF!</definedName>
    <definedName name="Trô_P8" localSheetId="8">#REF!</definedName>
    <definedName name="Trô_P8">#REF!</definedName>
    <definedName name="Trô_P9" localSheetId="8">#REF!</definedName>
    <definedName name="Trô_P9">#REF!</definedName>
    <definedName name="tron250" localSheetId="8">#REF!</definedName>
    <definedName name="tron250">#REF!</definedName>
    <definedName name="tron25th" localSheetId="8">#REF!</definedName>
    <definedName name="tron25th">#REF!</definedName>
    <definedName name="tron60th" localSheetId="8">#REF!</definedName>
    <definedName name="tron60th">#REF!</definedName>
    <definedName name="trt" localSheetId="8">#REF!</definedName>
    <definedName name="trt">#REF!</definedName>
    <definedName name="tru_can" localSheetId="8">#REF!</definedName>
    <definedName name="tru_can">#REF!</definedName>
    <definedName name="tru10mtc" localSheetId="0">'[23]t-h HA THE'!#REF!</definedName>
    <definedName name="tru10mtc" localSheetId="8">'[23]t-h HA THE'!#REF!</definedName>
    <definedName name="tru10mtc">'[23]t-h HA THE'!#REF!</definedName>
    <definedName name="tru8mtc" localSheetId="0">'[23]t-h HA THE'!#REF!</definedName>
    <definedName name="tru8mtc" localSheetId="8">'[23]t-h HA THE'!#REF!</definedName>
    <definedName name="tru8mtc">'[23]t-h HA THE'!#REF!</definedName>
    <definedName name="trung" localSheetId="0" hidden="1">{"'Sheet1'!$L$16"}</definedName>
    <definedName name="trung" localSheetId="8" hidden="1">{"'Sheet1'!$L$16"}</definedName>
    <definedName name="trung" hidden="1">{"'Sheet1'!$L$16"}</definedName>
    <definedName name="ts" localSheetId="0">#REF!</definedName>
    <definedName name="ts">#REF!</definedName>
    <definedName name="ts.1" localSheetId="0">#REF!</definedName>
    <definedName name="ts.1" localSheetId="8">#REF!</definedName>
    <definedName name="ts.1">#REF!</definedName>
    <definedName name="ts.2" localSheetId="8">#REF!</definedName>
    <definedName name="ts.2">#REF!</definedName>
    <definedName name="ts.3" localSheetId="8">#REF!</definedName>
    <definedName name="ts.3">#REF!</definedName>
    <definedName name="tsI" localSheetId="8">#REF!</definedName>
    <definedName name="tsI">#REF!</definedName>
    <definedName name="TT" localSheetId="0">[167]DG3285!#REF!</definedName>
    <definedName name="TT" localSheetId="8">#REF!</definedName>
    <definedName name="TT">#REF!</definedName>
    <definedName name="TT_1P" localSheetId="8">#REF!</definedName>
    <definedName name="TT_1P">#REF!</definedName>
    <definedName name="TT_3p" localSheetId="8">#REF!</definedName>
    <definedName name="TT_3p">#REF!</definedName>
    <definedName name="tt1pnc" localSheetId="0">'[23]lam-moi'!#REF!</definedName>
    <definedName name="tt1pnc" localSheetId="8">'[23]lam-moi'!#REF!</definedName>
    <definedName name="tt1pnc">'[23]lam-moi'!#REF!</definedName>
    <definedName name="tt1pvl" localSheetId="0">'[23]lam-moi'!#REF!</definedName>
    <definedName name="tt1pvl" localSheetId="8">'[23]lam-moi'!#REF!</definedName>
    <definedName name="tt1pvl">'[23]lam-moi'!#REF!</definedName>
    <definedName name="tt3pnc" localSheetId="0">'[23]lam-moi'!#REF!</definedName>
    <definedName name="tt3pnc" localSheetId="8">'[23]lam-moi'!#REF!</definedName>
    <definedName name="tt3pnc">'[23]lam-moi'!#REF!</definedName>
    <definedName name="tt3pvl" localSheetId="0">'[23]lam-moi'!#REF!</definedName>
    <definedName name="tt3pvl">'[23]lam-moi'!#REF!</definedName>
    <definedName name="ttam" localSheetId="0">[35]gVL!$N$21</definedName>
    <definedName name="ttam" localSheetId="8">#REF!</definedName>
    <definedName name="ttam">#REF!</definedName>
    <definedName name="ttao" localSheetId="0">#REF!</definedName>
    <definedName name="ttao" localSheetId="8">#REF!</definedName>
    <definedName name="ttao">#REF!</definedName>
    <definedName name="ttbt" localSheetId="0">#REF!</definedName>
    <definedName name="ttbt" localSheetId="8">#REF!</definedName>
    <definedName name="ttbt">#REF!</definedName>
    <definedName name="ttc">1550</definedName>
    <definedName name="TTCto" localSheetId="0">#REF!</definedName>
    <definedName name="TTCto" localSheetId="8">#REF!</definedName>
    <definedName name="TTCto">#REF!</definedName>
    <definedName name="ttd">1600</definedName>
    <definedName name="TTDD">[23]TDTKP!$E$44+[23]TDTKP!$F$44+[23]TDTKP!$G$44</definedName>
    <definedName name="TTDD1P" localSheetId="0">#REF!</definedName>
    <definedName name="TTDD1P" localSheetId="8">#REF!</definedName>
    <definedName name="TTDD1P">#REF!</definedName>
    <definedName name="TTDD3P" localSheetId="0">[23]TDTKP1!#REF!</definedName>
    <definedName name="TTDD3P" localSheetId="8">[23]TDTKP1!#REF!</definedName>
    <definedName name="TTDD3P">[23]TDTKP1!#REF!</definedName>
    <definedName name="TTDDCT3p" localSheetId="0">[23]TDTKP1!#REF!</definedName>
    <definedName name="TTDDCT3p" localSheetId="8">[23]TDTKP1!#REF!</definedName>
    <definedName name="TTDDCT3p">[23]TDTKP1!#REF!</definedName>
    <definedName name="TTDKKH" localSheetId="0">#REF!</definedName>
    <definedName name="TTDKKH" localSheetId="8">#REF!</definedName>
    <definedName name="TTDKKH">#REF!</definedName>
    <definedName name="TTDZ" localSheetId="0">#REF!</definedName>
    <definedName name="TTDZ" localSheetId="8">#REF!</definedName>
    <definedName name="TTDZ">#REF!</definedName>
    <definedName name="TTDZ04" localSheetId="0">#REF!</definedName>
    <definedName name="TTDZ04" localSheetId="8">#REF!</definedName>
    <definedName name="TTDZ04">#REF!</definedName>
    <definedName name="TTDZ35" localSheetId="8">#REF!</definedName>
    <definedName name="TTDZ35">#REF!</definedName>
    <definedName name="tthi" localSheetId="0">#REF!</definedName>
    <definedName name="tthi" localSheetId="8">#REF!</definedName>
    <definedName name="tthi">#REF!</definedName>
    <definedName name="ttinh" localSheetId="8">#REF!</definedName>
    <definedName name="ttinh">#REF!</definedName>
    <definedName name="TTK3p">'[23]TONGKE3p '!$C$295</definedName>
    <definedName name="tto" localSheetId="0">#REF!</definedName>
    <definedName name="tto" localSheetId="8">#REF!</definedName>
    <definedName name="tto">#REF!</definedName>
    <definedName name="ttoxtp" localSheetId="0">#REF!</definedName>
    <definedName name="ttoxtp" localSheetId="8">#REF!</definedName>
    <definedName name="ttoxtp">#REF!</definedName>
    <definedName name="ttronmk" localSheetId="0">#REF!</definedName>
    <definedName name="ttronmk" localSheetId="8">#REF!</definedName>
    <definedName name="ttronmk">#REF!</definedName>
    <definedName name="ttt" localSheetId="0">'[6]CT Thang Mo'!$B$309:$M$309</definedName>
    <definedName name="Ttt" localSheetId="8">#REF!</definedName>
    <definedName name="Ttt">#REF!</definedName>
    <definedName name="tttb">'[6]CT Thang Mo'!$B$431:$I$431</definedName>
    <definedName name="TTTH2" localSheetId="0" hidden="1">{"'Sheet1'!$L$16"}</definedName>
    <definedName name="TTTH2" localSheetId="2" hidden="1">{"'Sheet1'!$L$16"}</definedName>
    <definedName name="TTTH2" localSheetId="3" hidden="1">{"'Sheet1'!$L$16"}</definedName>
    <definedName name="TTTH2" localSheetId="4" hidden="1">{"'Sheet1'!$L$16"}</definedName>
    <definedName name="TTTH2" localSheetId="5" hidden="1">{"'Sheet1'!$L$16"}</definedName>
    <definedName name="TTTH2" localSheetId="7" hidden="1">{"'Sheet1'!$L$16"}</definedName>
    <definedName name="TTTH2" localSheetId="1" hidden="1">{"'Sheet1'!$L$16"}</definedName>
    <definedName name="TTTH2" localSheetId="6" hidden="1">{"'Sheet1'!$L$16"}</definedName>
    <definedName name="TTTH2" hidden="1">{"'Sheet1'!$L$16"}</definedName>
    <definedName name="tttt" localSheetId="0">#REF!</definedName>
    <definedName name="tttt" localSheetId="8">#REF!</definedName>
    <definedName name="tttt">#REF!</definedName>
    <definedName name="ttttt" localSheetId="0" hidden="1">{"'Sheet1'!$L$16"}</definedName>
    <definedName name="ttttt" localSheetId="2" hidden="1">{"'Sheet1'!$L$16"}</definedName>
    <definedName name="ttttt" localSheetId="3" hidden="1">{"'Sheet1'!$L$16"}</definedName>
    <definedName name="ttttt" localSheetId="4" hidden="1">{"'Sheet1'!$L$16"}</definedName>
    <definedName name="ttttt" localSheetId="5" hidden="1">{"'Sheet1'!$L$16"}</definedName>
    <definedName name="ttttt" localSheetId="7" hidden="1">{"'Sheet1'!$L$16"}</definedName>
    <definedName name="ttttt" localSheetId="1" hidden="1">{"'Sheet1'!$L$16"}</definedName>
    <definedName name="ttttt" localSheetId="6" hidden="1">{"'Sheet1'!$L$16"}</definedName>
    <definedName name="ttttt" hidden="1">{"'Sheet1'!$L$16"}</definedName>
    <definedName name="TTTTTTTTT" localSheetId="0" hidden="1">{"'Sheet1'!$L$16"}</definedName>
    <definedName name="TTTTTTTTT" localSheetId="2" hidden="1">{"'Sheet1'!$L$16"}</definedName>
    <definedName name="TTTTTTTTT" localSheetId="3" hidden="1">{"'Sheet1'!$L$16"}</definedName>
    <definedName name="TTTTTTTTT" localSheetId="4" hidden="1">{"'Sheet1'!$L$16"}</definedName>
    <definedName name="TTTTTTTTT" localSheetId="5" hidden="1">{"'Sheet1'!$L$16"}</definedName>
    <definedName name="TTTTTTTTT" localSheetId="7" hidden="1">{"'Sheet1'!$L$16"}</definedName>
    <definedName name="TTTTTTTTT" localSheetId="1" hidden="1">{"'Sheet1'!$L$16"}</definedName>
    <definedName name="TTTTTTTTT" localSheetId="6" hidden="1">{"'Sheet1'!$L$16"}</definedName>
    <definedName name="TTTTTTTTT" hidden="1">{"'Sheet1'!$L$16"}</definedName>
    <definedName name="ttttttttttt" localSheetId="0" hidden="1">{"'Sheet1'!$L$16"}</definedName>
    <definedName name="ttttttttttt" localSheetId="2" hidden="1">{"'Sheet1'!$L$16"}</definedName>
    <definedName name="ttttttttttt" localSheetId="3" hidden="1">{"'Sheet1'!$L$16"}</definedName>
    <definedName name="ttttttttttt" localSheetId="4" hidden="1">{"'Sheet1'!$L$16"}</definedName>
    <definedName name="ttttttttttt" localSheetId="5" hidden="1">{"'Sheet1'!$L$16"}</definedName>
    <definedName name="ttttttttttt" localSheetId="7" hidden="1">{"'Sheet1'!$L$16"}</definedName>
    <definedName name="ttttttttttt" localSheetId="1" hidden="1">{"'Sheet1'!$L$16"}</definedName>
    <definedName name="ttttttttttt" localSheetId="6" hidden="1">{"'Sheet1'!$L$16"}</definedName>
    <definedName name="ttttttttttt" hidden="1">{"'Sheet1'!$L$16"}</definedName>
    <definedName name="ttttttttttttttttt" localSheetId="0">#REF!</definedName>
    <definedName name="ttttttttttttttttt" localSheetId="8">#REF!</definedName>
    <definedName name="ttttttttttttttttt">#REF!</definedName>
    <definedName name="TTVAn5" localSheetId="0">#REF!</definedName>
    <definedName name="TTVAn5" localSheetId="8">#REF!</definedName>
    <definedName name="TTVAn5">#REF!</definedName>
    <definedName name="ttyt" localSheetId="0" hidden="1">{"'Sheet1'!$L$16"}</definedName>
    <definedName name="ttyt" localSheetId="8" hidden="1">{"'Sheet1'!$L$16"}</definedName>
    <definedName name="ttyt" hidden="1">{"'Sheet1'!$L$16"}</definedName>
    <definedName name="TTYT5" localSheetId="0" hidden="1">{"'Sheet1'!$L$16"}</definedName>
    <definedName name="TTYT5" localSheetId="8" hidden="1">{"'Sheet1'!$L$16"}</definedName>
    <definedName name="TTYT5" hidden="1">{"'Sheet1'!$L$16"}</definedName>
    <definedName name="ttyyt" localSheetId="0" hidden="1">{"'Sheet1'!$L$16"}</definedName>
    <definedName name="ttyyt" hidden="1">{"'Sheet1'!$L$16"}</definedName>
    <definedName name="tuoåi" localSheetId="0">#REF!</definedName>
    <definedName name="tuoåi">#REF!</definedName>
    <definedName name="Tuong_chan" localSheetId="8">#REF!</definedName>
    <definedName name="Tuong_chan">#REF!</definedName>
    <definedName name="Tuong_dau_HD" localSheetId="8">#REF!</definedName>
    <definedName name="Tuong_dau_HD">#REF!</definedName>
    <definedName name="TuVan" localSheetId="8">#REF!</definedName>
    <definedName name="TuVan">#REF!</definedName>
    <definedName name="tuyen" localSheetId="0" hidden="1">{"'Sheet1'!$L$16"}</definedName>
    <definedName name="tuyen" localSheetId="8" hidden="1">{"'Sheet1'!$L$16"}</definedName>
    <definedName name="tuyen" hidden="1">{"'Sheet1'!$L$16"}</definedName>
    <definedName name="tuyennhanh" localSheetId="0" hidden="1">{"'Sheet1'!$L$16"}</definedName>
    <definedName name="tuyennhanh" localSheetId="8" hidden="1">{"'Sheet1'!$L$16"}</definedName>
    <definedName name="tuyennhanh" localSheetId="2" hidden="1">{"'Sheet1'!$L$16"}</definedName>
    <definedName name="tuyennhanh" localSheetId="3" hidden="1">{"'Sheet1'!$L$16"}</definedName>
    <definedName name="tuyennhanh" localSheetId="4" hidden="1">{"'Sheet1'!$L$16"}</definedName>
    <definedName name="tuyennhanh" localSheetId="5" hidden="1">{"'Sheet1'!$L$16"}</definedName>
    <definedName name="tuyennhanh" localSheetId="7" hidden="1">{"'Sheet1'!$L$16"}</definedName>
    <definedName name="tuyennhanh" localSheetId="1" hidden="1">{"'Sheet1'!$L$16"}</definedName>
    <definedName name="tuyennhanh" localSheetId="6" hidden="1">{"'Sheet1'!$L$16"}</definedName>
    <definedName name="tuyennhanh" hidden="1">{"'Sheet1'!$L$16"}</definedName>
    <definedName name="tuynen" localSheetId="0" hidden="1">{"'Sheet1'!$L$16"}</definedName>
    <definedName name="tuynen" localSheetId="2" hidden="1">{"'Sheet1'!$L$16"}</definedName>
    <definedName name="tuynen" localSheetId="3" hidden="1">{"'Sheet1'!$L$16"}</definedName>
    <definedName name="tuynen" localSheetId="4" hidden="1">{"'Sheet1'!$L$16"}</definedName>
    <definedName name="tuynen" localSheetId="5" hidden="1">{"'Sheet1'!$L$16"}</definedName>
    <definedName name="tuynen" localSheetId="7" hidden="1">{"'Sheet1'!$L$16"}</definedName>
    <definedName name="tuynen" localSheetId="1" hidden="1">{"'Sheet1'!$L$16"}</definedName>
    <definedName name="tuynen" localSheetId="6" hidden="1">{"'Sheet1'!$L$16"}</definedName>
    <definedName name="tuynen" hidden="1">{"'Sheet1'!$L$16"}</definedName>
    <definedName name="TV.QUY1" localSheetId="0">#REF!</definedName>
    <definedName name="TV.QUY1">#REF!</definedName>
    <definedName name="TV.T1" localSheetId="0">#REF!</definedName>
    <definedName name="TV.T1" localSheetId="8">#REF!</definedName>
    <definedName name="TV.T1">#REF!</definedName>
    <definedName name="TV.T2" localSheetId="0">#REF!</definedName>
    <definedName name="TV.T2" localSheetId="8">#REF!</definedName>
    <definedName name="TV.T2">#REF!</definedName>
    <definedName name="TV.T3" localSheetId="8">#REF!</definedName>
    <definedName name="TV.T3">#REF!</definedName>
    <definedName name="TV.T4" localSheetId="8">#REF!</definedName>
    <definedName name="TV.T4">#REF!</definedName>
    <definedName name="TV.T5" localSheetId="8">#REF!</definedName>
    <definedName name="TV.T5">#REF!</definedName>
    <definedName name="TV.T6" localSheetId="8">#REF!</definedName>
    <definedName name="TV.T6">#REF!</definedName>
    <definedName name="tv75nc" localSheetId="8">#REF!</definedName>
    <definedName name="tv75nc">#REF!</definedName>
    <definedName name="tv75vl" localSheetId="8">#REF!</definedName>
    <definedName name="tv75vl">#REF!</definedName>
    <definedName name="tvbt" localSheetId="8">#REF!</definedName>
    <definedName name="tvbt">#REF!</definedName>
    <definedName name="tvg" localSheetId="8">#REF!</definedName>
    <definedName name="tvg">#REF!</definedName>
    <definedName name="TVGS" localSheetId="8">#REF!</definedName>
    <definedName name="TVGS">#REF!</definedName>
    <definedName name="Tvk" localSheetId="8">#REF!</definedName>
    <definedName name="Tvk">#REF!</definedName>
    <definedName name="tw" localSheetId="8">#REF!</definedName>
    <definedName name="tw">#REF!</definedName>
    <definedName name="tx1pignc" localSheetId="0">'[23]thao-go'!#REF!</definedName>
    <definedName name="tx1pignc" localSheetId="8">'[23]thao-go'!#REF!</definedName>
    <definedName name="tx1pignc">'[23]thao-go'!#REF!</definedName>
    <definedName name="tx1pindnc" localSheetId="0">'[23]thao-go'!#REF!</definedName>
    <definedName name="tx1pindnc" localSheetId="8">'[23]thao-go'!#REF!</definedName>
    <definedName name="tx1pindnc">'[23]thao-go'!#REF!</definedName>
    <definedName name="tx1pingnc" localSheetId="0">'[23]thao-go'!#REF!</definedName>
    <definedName name="tx1pingnc">'[23]thao-go'!#REF!</definedName>
    <definedName name="tx1pintnc" localSheetId="0">'[23]thao-go'!#REF!</definedName>
    <definedName name="tx1pintnc">'[23]thao-go'!#REF!</definedName>
    <definedName name="tx1pitnc">'[23]thao-go'!#REF!</definedName>
    <definedName name="tx2mhnnc">'[23]thao-go'!#REF!</definedName>
    <definedName name="tx2mitnc">'[23]thao-go'!#REF!</definedName>
    <definedName name="txhnnc">'[23]thao-go'!#REF!</definedName>
    <definedName name="txig1nc">'[23]thao-go'!#REF!</definedName>
    <definedName name="txin190nc">'[23]thao-go'!#REF!</definedName>
    <definedName name="txinnc">'[23]thao-go'!#REF!</definedName>
    <definedName name="txit1nc">'[23]thao-go'!#REF!</definedName>
    <definedName name="Txk" localSheetId="0">#REF!</definedName>
    <definedName name="Txk" localSheetId="8">#REF!</definedName>
    <definedName name="Txk">#REF!</definedName>
    <definedName name="Ty_gia" localSheetId="0">#REF!</definedName>
    <definedName name="Ty_gia" localSheetId="8">#REF!</definedName>
    <definedName name="Ty_gia">#REF!</definedName>
    <definedName name="Ty_gia_yen" localSheetId="0">#REF!</definedName>
    <definedName name="Ty_gia_yen" localSheetId="8">#REF!</definedName>
    <definedName name="Ty_gia_yen">#REF!</definedName>
    <definedName name="ty_le" localSheetId="8">#REF!</definedName>
    <definedName name="ty_le">#REF!</definedName>
    <definedName name="Ty_Le_1" localSheetId="8">#REF!</definedName>
    <definedName name="Ty_Le_1">#REF!</definedName>
    <definedName name="ty_le_2" localSheetId="8">#REF!</definedName>
    <definedName name="ty_le_2">#REF!</definedName>
    <definedName name="ty_le_3" localSheetId="8">#REF!</definedName>
    <definedName name="ty_le_3">#REF!</definedName>
    <definedName name="ty_le_BTN" localSheetId="8">#REF!</definedName>
    <definedName name="ty_le_BTN">#REF!</definedName>
    <definedName name="Ty_le1" localSheetId="8">#REF!</definedName>
    <definedName name="Ty_le1">#REF!</definedName>
    <definedName name="tyle" localSheetId="8">#REF!</definedName>
    <definedName name="tyle">#REF!</definedName>
    <definedName name="tyle2" localSheetId="8">#REF!</definedName>
    <definedName name="tyle2">#REF!</definedName>
    <definedName name="Type_1" localSheetId="8">#REF!</definedName>
    <definedName name="Type_1">#REF!</definedName>
    <definedName name="Type_2" localSheetId="8">#REF!</definedName>
    <definedName name="Type_2">#REF!</definedName>
    <definedName name="TYT" localSheetId="0">boa</definedName>
    <definedName name="TYT" localSheetId="8">BlankMacro1</definedName>
    <definedName name="TYT" localSheetId="2">BlankMacro1</definedName>
    <definedName name="TYT" localSheetId="3">BlankMacro1</definedName>
    <definedName name="TYT" localSheetId="4">BlankMacro1</definedName>
    <definedName name="TYT" localSheetId="5">BlankMacro1</definedName>
    <definedName name="TYT" localSheetId="7">BlankMacro1</definedName>
    <definedName name="TYT" localSheetId="1">BlankMacro1</definedName>
    <definedName name="TYT" localSheetId="6">BlankMacro1</definedName>
    <definedName name="TYT">BlankMacro1</definedName>
    <definedName name="tytrong16so5nam">'[50]PLI CTrinh'!$CN$10</definedName>
    <definedName name="tytyt" localSheetId="0" hidden="1">{"'Sheet1'!$L$16"}</definedName>
    <definedName name="tytyt" hidden="1">{"'Sheet1'!$L$16"}</definedName>
    <definedName name="u" localSheetId="0" hidden="1">{"'Sheet1'!$L$16"}</definedName>
    <definedName name="u" localSheetId="8">#REF!</definedName>
    <definedName name="u" localSheetId="2" hidden="1">{"'Sheet1'!$L$16"}</definedName>
    <definedName name="u" localSheetId="3" hidden="1">{"'Sheet1'!$L$16"}</definedName>
    <definedName name="u" localSheetId="4" hidden="1">{"'Sheet1'!$L$16"}</definedName>
    <definedName name="u" localSheetId="5" hidden="1">{"'Sheet1'!$L$16"}</definedName>
    <definedName name="u" localSheetId="7" hidden="1">{"'Sheet1'!$L$16"}</definedName>
    <definedName name="u" localSheetId="1" hidden="1">{"'Sheet1'!$L$16"}</definedName>
    <definedName name="u" localSheetId="6" hidden="1">{"'Sheet1'!$L$16"}</definedName>
    <definedName name="u" hidden="1">{"'Sheet1'!$L$16"}</definedName>
    <definedName name="ư" localSheetId="0" hidden="1">{"'Sheet1'!$L$16"}</definedName>
    <definedName name="ư" localSheetId="2" hidden="1">{"'Sheet1'!$L$16"}</definedName>
    <definedName name="ư" localSheetId="3" hidden="1">{"'Sheet1'!$L$16"}</definedName>
    <definedName name="ư" localSheetId="4" hidden="1">{"'Sheet1'!$L$16"}</definedName>
    <definedName name="ư" localSheetId="5" hidden="1">{"'Sheet1'!$L$16"}</definedName>
    <definedName name="ư" localSheetId="7" hidden="1">{"'Sheet1'!$L$16"}</definedName>
    <definedName name="ư" localSheetId="1" hidden="1">{"'Sheet1'!$L$16"}</definedName>
    <definedName name="ư" localSheetId="6" hidden="1">{"'Sheet1'!$L$16"}</definedName>
    <definedName name="ư" hidden="1">{"'Sheet1'!$L$16"}</definedName>
    <definedName name="U_tien" localSheetId="0">#REF!</definedName>
    <definedName name="U_tien" localSheetId="8">#REF!</definedName>
    <definedName name="U_tien">#REF!</definedName>
    <definedName name="UbdII" localSheetId="0">#REF!</definedName>
    <definedName name="UbdII" localSheetId="8">#REF!</definedName>
    <definedName name="UbdII">#REF!</definedName>
    <definedName name="Ubo" localSheetId="0">#REF!</definedName>
    <definedName name="Ubo" localSheetId="8">#REF!</definedName>
    <definedName name="Ubo">#REF!</definedName>
    <definedName name="UbtII" localSheetId="8">#REF!</definedName>
    <definedName name="UbtII">#REF!</definedName>
    <definedName name="Ucoc" localSheetId="8">#REF!</definedName>
    <definedName name="Ucoc">#REF!</definedName>
    <definedName name="Udm" localSheetId="0">'[168]TTDZ 679'!#REF!</definedName>
    <definedName name="Udm" localSheetId="8">'[168]TTDZ 679'!#REF!</definedName>
    <definedName name="Udm">'[168]TTDZ 679'!#REF!</definedName>
    <definedName name="UNIT" localSheetId="0">#REF!</definedName>
    <definedName name="UNIT" localSheetId="8">#REF!</definedName>
    <definedName name="UNIT">#REF!</definedName>
    <definedName name="Unit_Price" localSheetId="0">#REF!</definedName>
    <definedName name="Unit_Price" localSheetId="8">#REF!</definedName>
    <definedName name="Unit_Price">#REF!</definedName>
    <definedName name="unitt" localSheetId="0">boa</definedName>
    <definedName name="unitt" localSheetId="8">BlankMacro1</definedName>
    <definedName name="unitt" localSheetId="2">BlankMacro1</definedName>
    <definedName name="unitt" localSheetId="3">BlankMacro1</definedName>
    <definedName name="unitt" localSheetId="4">BlankMacro1</definedName>
    <definedName name="unitt" localSheetId="5">BlankMacro1</definedName>
    <definedName name="unitt" localSheetId="7">BlankMacro1</definedName>
    <definedName name="unitt" localSheetId="1">BlankMacro1</definedName>
    <definedName name="unitt" localSheetId="6">BlankMacro1</definedName>
    <definedName name="unitt">BlankMacro1</definedName>
    <definedName name="UNL" localSheetId="0">#REF!</definedName>
    <definedName name="UNL" localSheetId="8">#REF!</definedName>
    <definedName name="UNL">#REF!</definedName>
    <definedName name="UP" localSheetId="0">#REF!,#REF!,#REF!,#REF!,#REF!,#REF!,#REF!,#REF!,#REF!,#REF!,#REF!</definedName>
    <definedName name="UP" localSheetId="8">#REF!,#REF!,#REF!,#REF!,#REF!,#REF!,#REF!,#REF!,#REF!,#REF!,#REF!</definedName>
    <definedName name="UP">#REF!,#REF!,#REF!,#REF!,#REF!,#REF!,#REF!,#REF!,#REF!,#REF!,#REF!</definedName>
    <definedName name="upnoc" localSheetId="0">#REF!</definedName>
    <definedName name="upnoc" localSheetId="8">#REF!</definedName>
    <definedName name="upnoc">#REF!</definedName>
    <definedName name="upperlowlandlimit" localSheetId="0">#REF!</definedName>
    <definedName name="upperlowlandlimit" localSheetId="8">#REF!</definedName>
    <definedName name="upperlowlandlimit">#REF!</definedName>
    <definedName name="USCT" localSheetId="0">#REF!</definedName>
    <definedName name="USCT" localSheetId="8">#REF!</definedName>
    <definedName name="USCT">#REF!</definedName>
    <definedName name="USCTKU" localSheetId="8">#REF!</definedName>
    <definedName name="USCTKU">#REF!</definedName>
    <definedName name="usd">[169]SUMMARY!$I$16</definedName>
    <definedName name="USdb" localSheetId="0">#REF!</definedName>
    <definedName name="USdb" localSheetId="8">#REF!</definedName>
    <definedName name="USdb">#REF!</definedName>
    <definedName name="USKC" localSheetId="0">#REF!</definedName>
    <definedName name="USKC" localSheetId="8">#REF!</definedName>
    <definedName name="USKC">#REF!</definedName>
    <definedName name="USNC" localSheetId="0">#REF!</definedName>
    <definedName name="USNC" localSheetId="8">#REF!</definedName>
    <definedName name="USNC">#REF!</definedName>
    <definedName name="UStb" localSheetId="8">#REF!</definedName>
    <definedName name="UStb">#REF!</definedName>
    <definedName name="ut" localSheetId="0">boa</definedName>
    <definedName name="ut" localSheetId="8">BlankMacro1</definedName>
    <definedName name="ut" localSheetId="2">BlankMacro1</definedName>
    <definedName name="ut" localSheetId="3">BlankMacro1</definedName>
    <definedName name="ut" localSheetId="4">BlankMacro1</definedName>
    <definedName name="ut" localSheetId="5">BlankMacro1</definedName>
    <definedName name="ut" localSheetId="7">BlankMacro1</definedName>
    <definedName name="ut" localSheetId="1">BlankMacro1</definedName>
    <definedName name="ut" localSheetId="6">BlankMacro1</definedName>
    <definedName name="ut">BlankMacro1</definedName>
    <definedName name="UT_1" localSheetId="0">#REF!</definedName>
    <definedName name="UT_1" localSheetId="8">#REF!</definedName>
    <definedName name="UT_1">#REF!</definedName>
    <definedName name="UT1_373" localSheetId="0">#REF!</definedName>
    <definedName name="UT1_373" localSheetId="8">#REF!</definedName>
    <definedName name="UT1_373">#REF!</definedName>
    <definedName name="UtdI" localSheetId="0">#REF!</definedName>
    <definedName name="UtdI" localSheetId="8">#REF!</definedName>
    <definedName name="UtdI">#REF!</definedName>
    <definedName name="UtdII" localSheetId="8">#REF!</definedName>
    <definedName name="UtdII">#REF!</definedName>
    <definedName name="UttI" localSheetId="8">#REF!</definedName>
    <definedName name="UttI">#REF!</definedName>
    <definedName name="UttII" localSheetId="8">#REF!</definedName>
    <definedName name="UttII">#REF!</definedName>
    <definedName name="utye" localSheetId="0" hidden="1">{"'Sheet1'!$L$16"}</definedName>
    <definedName name="utye" localSheetId="2" hidden="1">{"'Sheet1'!$L$16"}</definedName>
    <definedName name="utye" localSheetId="3" hidden="1">{"'Sheet1'!$L$16"}</definedName>
    <definedName name="utye" localSheetId="4" hidden="1">{"'Sheet1'!$L$16"}</definedName>
    <definedName name="utye" localSheetId="5" hidden="1">{"'Sheet1'!$L$16"}</definedName>
    <definedName name="utye" localSheetId="7" hidden="1">{"'Sheet1'!$L$16"}</definedName>
    <definedName name="utye" localSheetId="1" hidden="1">{"'Sheet1'!$L$16"}</definedName>
    <definedName name="utye" localSheetId="6" hidden="1">{"'Sheet1'!$L$16"}</definedName>
    <definedName name="utye" hidden="1">{"'Sheet1'!$L$16"}</definedName>
    <definedName name="v" localSheetId="0" hidden="1">{"'Sheet1'!$L$16"}</definedName>
    <definedName name="v" localSheetId="8">[170]PTDGDT!#REF!</definedName>
    <definedName name="v" localSheetId="2" hidden="1">{"'Sheet1'!$L$16"}</definedName>
    <definedName name="v" localSheetId="3" hidden="1">{"'Sheet1'!$L$16"}</definedName>
    <definedName name="v" localSheetId="4" hidden="1">{"'Sheet1'!$L$16"}</definedName>
    <definedName name="v" localSheetId="5" hidden="1">{"'Sheet1'!$L$16"}</definedName>
    <definedName name="v" localSheetId="7" hidden="1">{"'Sheet1'!$L$16"}</definedName>
    <definedName name="v" localSheetId="1" hidden="1">{"'Sheet1'!$L$16"}</definedName>
    <definedName name="v" localSheetId="6" hidden="1">{"'Sheet1'!$L$16"}</definedName>
    <definedName name="v" hidden="1">{"'Sheet1'!$L$16"}</definedName>
    <definedName name="V.1" localSheetId="0">#REF!</definedName>
    <definedName name="V.1" localSheetId="8">#REF!</definedName>
    <definedName name="V.1">#REF!</definedName>
    <definedName name="V.10" localSheetId="0">#REF!</definedName>
    <definedName name="V.10" localSheetId="8">#REF!</definedName>
    <definedName name="V.10">#REF!</definedName>
    <definedName name="V.11" localSheetId="0">#REF!</definedName>
    <definedName name="V.11" localSheetId="8">#REF!</definedName>
    <definedName name="V.11">#REF!</definedName>
    <definedName name="V.12" localSheetId="8">#REF!</definedName>
    <definedName name="V.12">#REF!</definedName>
    <definedName name="V.13" localSheetId="8">#REF!</definedName>
    <definedName name="V.13">#REF!</definedName>
    <definedName name="V.14" localSheetId="8">#REF!</definedName>
    <definedName name="V.14">#REF!</definedName>
    <definedName name="V.15" localSheetId="8">#REF!</definedName>
    <definedName name="V.15">#REF!</definedName>
    <definedName name="V.16" localSheetId="8">#REF!</definedName>
    <definedName name="V.16">#REF!</definedName>
    <definedName name="V.17" localSheetId="8">#REF!</definedName>
    <definedName name="V.17">#REF!</definedName>
    <definedName name="V.18" localSheetId="8">#REF!</definedName>
    <definedName name="V.18">#REF!</definedName>
    <definedName name="V.2" localSheetId="8">#REF!</definedName>
    <definedName name="V.2">#REF!</definedName>
    <definedName name="V.3" localSheetId="8">#REF!</definedName>
    <definedName name="V.3">#REF!</definedName>
    <definedName name="V.4" localSheetId="8">#REF!</definedName>
    <definedName name="V.4">#REF!</definedName>
    <definedName name="V.5" localSheetId="8">#REF!</definedName>
    <definedName name="V.5">#REF!</definedName>
    <definedName name="V.6" localSheetId="8">#REF!</definedName>
    <definedName name="V.6">#REF!</definedName>
    <definedName name="V.7" localSheetId="8">#REF!</definedName>
    <definedName name="V.7">#REF!</definedName>
    <definedName name="V.8" localSheetId="8">#REF!</definedName>
    <definedName name="V.8">#REF!</definedName>
    <definedName name="V.9" localSheetId="8">#REF!</definedName>
    <definedName name="V.9">#REF!</definedName>
    <definedName name="V_1" localSheetId="0">[68]Input!#REF!</definedName>
    <definedName name="V_1" localSheetId="8">[68]Input!#REF!</definedName>
    <definedName name="V_1">[68]Input!#REF!</definedName>
    <definedName name="V_2" localSheetId="0">[68]Input!#REF!</definedName>
    <definedName name="V_2">[68]Input!#REF!</definedName>
    <definedName name="V_3" localSheetId="0">[68]Input!#REF!</definedName>
    <definedName name="V_3">[68]Input!#REF!</definedName>
    <definedName name="V_4" localSheetId="0">[68]Input!#REF!</definedName>
    <definedName name="V_4">[68]Input!#REF!</definedName>
    <definedName name="V_a_b__t_ng_M200____1x2">#N/A</definedName>
    <definedName name="v100v">'[29]vua(c)'!$G$8</definedName>
    <definedName name="v75d">'[29]vua(c)'!$G$23</definedName>
    <definedName name="VA" localSheetId="0">[31]ND!#REF!</definedName>
    <definedName name="VA" localSheetId="8">[31]ND!#REF!</definedName>
    <definedName name="VA">[31]ND!#REF!</definedName>
    <definedName name="VAÄT_LIEÄU" localSheetId="0">"ATRAM"</definedName>
    <definedName name="VAÄT_LIEÄU" localSheetId="8">"nhandongia"</definedName>
    <definedName name="VAÄT_LIEÄU">"nhandongia"</definedName>
    <definedName name="vaidia" localSheetId="0">#REF!</definedName>
    <definedName name="vaidia" localSheetId="8">#REF!</definedName>
    <definedName name="vaidia">#REF!</definedName>
    <definedName name="Value" localSheetId="0">#REF!</definedName>
    <definedName name="Value" localSheetId="8">#REF!</definedName>
    <definedName name="Value">#REF!</definedName>
    <definedName name="Value0" localSheetId="0">#REF!</definedName>
    <definedName name="Value0" localSheetId="8">#REF!</definedName>
    <definedName name="Value0">#REF!</definedName>
    <definedName name="Value1" localSheetId="8">#REF!</definedName>
    <definedName name="Value1">#REF!</definedName>
    <definedName name="Value10" localSheetId="8">#REF!</definedName>
    <definedName name="Value10">#REF!</definedName>
    <definedName name="Value11" localSheetId="8">#REF!</definedName>
    <definedName name="Value11">#REF!</definedName>
    <definedName name="Value12" localSheetId="8">#REF!</definedName>
    <definedName name="Value12">#REF!</definedName>
    <definedName name="Value13" localSheetId="8">#REF!</definedName>
    <definedName name="Value13">#REF!</definedName>
    <definedName name="Value14" localSheetId="8">#REF!</definedName>
    <definedName name="Value14">#REF!</definedName>
    <definedName name="Value15" localSheetId="8">#REF!</definedName>
    <definedName name="Value15">#REF!</definedName>
    <definedName name="Value16" localSheetId="8">#REF!</definedName>
    <definedName name="Value16">#REF!</definedName>
    <definedName name="Value17" localSheetId="8">#REF!</definedName>
    <definedName name="Value17">#REF!</definedName>
    <definedName name="Value18" localSheetId="8">#REF!</definedName>
    <definedName name="Value18">#REF!</definedName>
    <definedName name="Value19" localSheetId="8">#REF!</definedName>
    <definedName name="Value19">#REF!</definedName>
    <definedName name="Value2" localSheetId="8">#REF!</definedName>
    <definedName name="Value2">#REF!</definedName>
    <definedName name="Value20" localSheetId="8">#REF!</definedName>
    <definedName name="Value20">#REF!</definedName>
    <definedName name="Value21" localSheetId="8">#REF!</definedName>
    <definedName name="Value21">#REF!</definedName>
    <definedName name="Value22" localSheetId="8">#REF!</definedName>
    <definedName name="Value22">#REF!</definedName>
    <definedName name="Value23" localSheetId="8">#REF!</definedName>
    <definedName name="Value23">#REF!</definedName>
    <definedName name="Value24" localSheetId="8">#REF!</definedName>
    <definedName name="Value24">#REF!</definedName>
    <definedName name="Value25" localSheetId="8">#REF!</definedName>
    <definedName name="Value25">#REF!</definedName>
    <definedName name="Value26" localSheetId="8">#REF!</definedName>
    <definedName name="Value26">#REF!</definedName>
    <definedName name="Value27" localSheetId="8">#REF!</definedName>
    <definedName name="Value27">#REF!</definedName>
    <definedName name="Value28" localSheetId="8">#REF!</definedName>
    <definedName name="Value28">#REF!</definedName>
    <definedName name="Value29" localSheetId="8">#REF!</definedName>
    <definedName name="Value29">#REF!</definedName>
    <definedName name="Value3" localSheetId="8">#REF!</definedName>
    <definedName name="Value3">#REF!</definedName>
    <definedName name="Value30" localSheetId="8">#REF!</definedName>
    <definedName name="Value30">#REF!</definedName>
    <definedName name="Value31" localSheetId="8">#REF!</definedName>
    <definedName name="Value31">#REF!</definedName>
    <definedName name="Value32" localSheetId="8">#REF!</definedName>
    <definedName name="Value32">#REF!</definedName>
    <definedName name="Value33" localSheetId="8">#REF!</definedName>
    <definedName name="Value33">#REF!</definedName>
    <definedName name="Value34" localSheetId="8">#REF!</definedName>
    <definedName name="Value34">#REF!</definedName>
    <definedName name="Value35" localSheetId="8">#REF!</definedName>
    <definedName name="Value35">#REF!</definedName>
    <definedName name="Value36" localSheetId="8">#REF!</definedName>
    <definedName name="Value36">#REF!</definedName>
    <definedName name="Value37" localSheetId="8">#REF!</definedName>
    <definedName name="Value37">#REF!</definedName>
    <definedName name="Value38" localSheetId="8">#REF!</definedName>
    <definedName name="Value38">#REF!</definedName>
    <definedName name="Value39" localSheetId="8">#REF!</definedName>
    <definedName name="Value39">#REF!</definedName>
    <definedName name="Value4" localSheetId="8">#REF!</definedName>
    <definedName name="Value4">#REF!</definedName>
    <definedName name="Value40" localSheetId="8">#REF!</definedName>
    <definedName name="Value40">#REF!</definedName>
    <definedName name="Value41" localSheetId="8">#REF!</definedName>
    <definedName name="Value41">#REF!</definedName>
    <definedName name="Value42" localSheetId="8">#REF!</definedName>
    <definedName name="Value42">#REF!</definedName>
    <definedName name="Value43" localSheetId="8">#REF!</definedName>
    <definedName name="Value43">#REF!</definedName>
    <definedName name="Value44" localSheetId="8">#REF!</definedName>
    <definedName name="Value44">#REF!</definedName>
    <definedName name="Value45" localSheetId="8">#REF!</definedName>
    <definedName name="Value45">#REF!</definedName>
    <definedName name="Value46" localSheetId="8">#REF!</definedName>
    <definedName name="Value46">#REF!</definedName>
    <definedName name="Value47" localSheetId="8">#REF!</definedName>
    <definedName name="Value47">#REF!</definedName>
    <definedName name="Value48" localSheetId="8">#REF!</definedName>
    <definedName name="Value48">#REF!</definedName>
    <definedName name="Value49" localSheetId="8">#REF!</definedName>
    <definedName name="Value49">#REF!</definedName>
    <definedName name="Value5" localSheetId="8">#REF!</definedName>
    <definedName name="Value5">#REF!</definedName>
    <definedName name="Value50" localSheetId="8">#REF!</definedName>
    <definedName name="Value50">#REF!</definedName>
    <definedName name="Value51" localSheetId="8">#REF!</definedName>
    <definedName name="Value51">#REF!</definedName>
    <definedName name="Value52" localSheetId="8">#REF!</definedName>
    <definedName name="Value52">#REF!</definedName>
    <definedName name="Value53" localSheetId="8">#REF!</definedName>
    <definedName name="Value53">#REF!</definedName>
    <definedName name="Value54" localSheetId="8">#REF!</definedName>
    <definedName name="Value54">#REF!</definedName>
    <definedName name="Value55" localSheetId="8">#REF!</definedName>
    <definedName name="Value55">#REF!</definedName>
    <definedName name="Value6" localSheetId="8">#REF!</definedName>
    <definedName name="Value6">#REF!</definedName>
    <definedName name="Value7" localSheetId="8">#REF!</definedName>
    <definedName name="Value7">#REF!</definedName>
    <definedName name="Value8" localSheetId="8">#REF!</definedName>
    <definedName name="Value8">#REF!</definedName>
    <definedName name="Value9" localSheetId="8">#REF!</definedName>
    <definedName name="Value9">#REF!</definedName>
    <definedName name="Values_Entered" localSheetId="0">IF(Loan_Amount*Interest_Rate*Loan_Years*Loan_Start&gt;0,1,0)</definedName>
    <definedName name="Values_Entered" localSheetId="8">IF(Loan_Amount*Interest_Rate*Loan_Years*Loan_Start&gt;0,1,0)</definedName>
    <definedName name="Values_Entered" localSheetId="2">IF(Loan_Amount*Interest_Rate*Loan_Years*Loan_Start&gt;0,1,0)</definedName>
    <definedName name="Values_Entered" localSheetId="3">IF(Loan_Amount*Interest_Rate*Loan_Years*Loan_Start&gt;0,1,0)</definedName>
    <definedName name="Values_Entered" localSheetId="4">IF(Loan_Amount*Interest_Rate*Loan_Years*Loan_Start&gt;0,1,0)</definedName>
    <definedName name="Values_Entered" localSheetId="5">IF(Loan_Amount*Interest_Rate*Loan_Years*Loan_Start&gt;0,1,0)</definedName>
    <definedName name="Values_Entered" localSheetId="7">IF(Loan_Amount*Interest_Rate*Loan_Years*Loan_Start&gt;0,1,0)</definedName>
    <definedName name="Values_Entered" localSheetId="1">IF(Loan_Amount*Interest_Rate*Loan_Years*Loan_Start&gt;0,1,0)</definedName>
    <definedName name="Values_Entered" localSheetId="6">IF(Loan_Amount*Interest_Rate*Loan_Years*Loan_Start&gt;0,1,0)</definedName>
    <definedName name="Values_Entered">IF(Loan_Amount*Interest_Rate*Loan_Years*Loan_Start&gt;0,1,0)</definedName>
    <definedName name="VAN_CHUYEN_DUONG_DAI_DZ0.4KV" localSheetId="0">#REF!</definedName>
    <definedName name="VAN_CHUYEN_DUONG_DAI_DZ0.4KV" localSheetId="8">#REF!</definedName>
    <definedName name="VAN_CHUYEN_DUONG_DAI_DZ0.4KV">#REF!</definedName>
    <definedName name="VAN_CHUYEN_DUONG_DAI_DZ22KV" localSheetId="0">#REF!</definedName>
    <definedName name="VAN_CHUYEN_DUONG_DAI_DZ22KV" localSheetId="8">#REF!</definedName>
    <definedName name="VAN_CHUYEN_DUONG_DAI_DZ22KV">#REF!</definedName>
    <definedName name="VAN_CHUYEN_VAT_TU_CHUNG" localSheetId="0">#REF!</definedName>
    <definedName name="VAN_CHUYEN_VAT_TU_CHUNG" localSheetId="8">#REF!</definedName>
    <definedName name="VAN_CHUYEN_VAT_TU_CHUNG">#REF!</definedName>
    <definedName name="VAN_TRUNG_CHUYEN_VAT_TU_CHUNG" localSheetId="8">#REF!</definedName>
    <definedName name="VAN_TRUNG_CHUYEN_VAT_TU_CHUNG">#REF!</definedName>
    <definedName name="vanchuyen" localSheetId="8">#REF!</definedName>
    <definedName name="vanchuyen">#REF!</definedName>
    <definedName name="VanChuyenDam" localSheetId="8">#REF!</definedName>
    <definedName name="VanChuyenDam">#REF!</definedName>
    <definedName name="VANCHUYENTHUCONG">'[47]vanchuyen TC'!$B$5:$I$30</definedName>
    <definedName name="VANKHUON">[171]VANKHUON!$A$2:$V$38</definedName>
    <definedName name="Var" localSheetId="0">#REF!</definedName>
    <definedName name="Var" localSheetId="8">#REF!</definedName>
    <definedName name="Var">#REF!</definedName>
    <definedName name="VARIINST" localSheetId="0">#REF!</definedName>
    <definedName name="VARIINST" localSheetId="8">#REF!</definedName>
    <definedName name="VARIINST">#REF!</definedName>
    <definedName name="VARIPURC" localSheetId="0">#REF!</definedName>
    <definedName name="VARIPURC" localSheetId="8">#REF!</definedName>
    <definedName name="VARIPURC">#REF!</definedName>
    <definedName name="VAS" localSheetId="8">#REF!</definedName>
    <definedName name="VAS">#REF!</definedName>
    <definedName name="vat">5</definedName>
    <definedName name="VAT_04" localSheetId="0">#REF!</definedName>
    <definedName name="VAT_04" localSheetId="8">#REF!</definedName>
    <definedName name="VAT_04">#REF!</definedName>
    <definedName name="VAT_35" localSheetId="0">#REF!</definedName>
    <definedName name="VAT_35" localSheetId="8">#REF!</definedName>
    <definedName name="VAT_35">#REF!</definedName>
    <definedName name="VAT_Cto" localSheetId="0">#REF!</definedName>
    <definedName name="VAT_Cto" localSheetId="8">#REF!</definedName>
    <definedName name="VAT_Cto">#REF!</definedName>
    <definedName name="VAT_LIEU_DEN_CHAN_CONG_TRINH" localSheetId="8">#REF!</definedName>
    <definedName name="VAT_LIEU_DEN_CHAN_CONG_TRINH">#REF!</definedName>
    <definedName name="vat_lieu_KVIII" localSheetId="8">#REF!</definedName>
    <definedName name="vat_lieu_KVIII">#REF!</definedName>
    <definedName name="VAT_TB" localSheetId="8">#REF!</definedName>
    <definedName name="VAT_TB">#REF!</definedName>
    <definedName name="VAT_TBA" localSheetId="8">#REF!</definedName>
    <definedName name="VAT_TBA">#REF!</definedName>
    <definedName name="Vat_tu" localSheetId="8">#REF!</definedName>
    <definedName name="Vat_tu">#REF!</definedName>
    <definedName name="VAT_XLTBA" localSheetId="8">#REF!</definedName>
    <definedName name="VAT_XLTBA">#REF!</definedName>
    <definedName name="vatlieu" localSheetId="8">#REF!</definedName>
    <definedName name="vatlieu">#REF!</definedName>
    <definedName name="VatLieuKhac" localSheetId="8">#REF!</definedName>
    <definedName name="VatLieuKhac">#REF!</definedName>
    <definedName name="VATM" localSheetId="0" hidden="1">{"'Sheet1'!$L$16"}</definedName>
    <definedName name="VATM" localSheetId="2" hidden="1">{"'Sheet1'!$L$16"}</definedName>
    <definedName name="VATM" localSheetId="3" hidden="1">{"'Sheet1'!$L$16"}</definedName>
    <definedName name="VATM" localSheetId="4" hidden="1">{"'Sheet1'!$L$16"}</definedName>
    <definedName name="VATM" localSheetId="5" hidden="1">{"'Sheet1'!$L$16"}</definedName>
    <definedName name="VATM" localSheetId="7" hidden="1">{"'Sheet1'!$L$16"}</definedName>
    <definedName name="VATM" localSheetId="1" hidden="1">{"'Sheet1'!$L$16"}</definedName>
    <definedName name="VATM" localSheetId="6" hidden="1">{"'Sheet1'!$L$16"}</definedName>
    <definedName name="VATM" hidden="1">{"'Sheet1'!$L$16"}</definedName>
    <definedName name="Vattu" localSheetId="0">#REF!</definedName>
    <definedName name="Vattu" localSheetId="8">#REF!</definedName>
    <definedName name="Vattu">#REF!</definedName>
    <definedName name="vbhbhg" localSheetId="0">#REF!</definedName>
    <definedName name="vbhbhg" localSheetId="8">#REF!</definedName>
    <definedName name="vbhbhg">#REF!</definedName>
    <definedName name="vbst" localSheetId="0">#REF!</definedName>
    <definedName name="vbst" localSheetId="8">#REF!</definedName>
    <definedName name="vbst">#REF!</definedName>
    <definedName name="vbtchongnuocm300" localSheetId="8">#REF!</definedName>
    <definedName name="vbtchongnuocm300">#REF!</definedName>
    <definedName name="vbtm150" localSheetId="8">#REF!</definedName>
    <definedName name="vbtm150">#REF!</definedName>
    <definedName name="vbtm300" localSheetId="8">#REF!</definedName>
    <definedName name="vbtm300">#REF!</definedName>
    <definedName name="vbtm400" localSheetId="8">#REF!</definedName>
    <definedName name="vbtm400">#REF!</definedName>
    <definedName name="VC" localSheetId="8">#REF!</definedName>
    <definedName name="VC">#REF!</definedName>
    <definedName name="vc3.">'[6]CT  PL'!$B$125:$H$125</definedName>
    <definedName name="vca">'[6]CT  PL'!$B$25:$H$25</definedName>
    <definedName name="vcbo1" localSheetId="0" hidden="1">{"'Sheet1'!$L$16"}</definedName>
    <definedName name="vcbo1" localSheetId="8" hidden="1">{"'Sheet1'!$L$16"}</definedName>
    <definedName name="vcbo1" hidden="1">{"'Sheet1'!$L$16"}</definedName>
    <definedName name="VCC" localSheetId="0">#REF!</definedName>
    <definedName name="VCC">#REF!</definedName>
    <definedName name="vccat0.4" localSheetId="0">#REF!</definedName>
    <definedName name="vccat0.4" localSheetId="8">#REF!</definedName>
    <definedName name="vccat0.4">#REF!</definedName>
    <definedName name="vccatv" localSheetId="0">#REF!</definedName>
    <definedName name="vccatv" localSheetId="8">#REF!</definedName>
    <definedName name="vccatv">#REF!</definedName>
    <definedName name="vccot" localSheetId="8">#REF!</definedName>
    <definedName name="vccot">#REF!</definedName>
    <definedName name="vccot.">'[6]CT  PL'!$B$8:$H$8</definedName>
    <definedName name="vccot0.4" localSheetId="0">#REF!</definedName>
    <definedName name="vccot0.4" localSheetId="8">#REF!</definedName>
    <definedName name="vccot0.4">#REF!</definedName>
    <definedName name="vccot35" localSheetId="0">#REF!</definedName>
    <definedName name="vccot35" localSheetId="8">#REF!</definedName>
    <definedName name="vccot35">#REF!</definedName>
    <definedName name="vccott" localSheetId="0">#REF!</definedName>
    <definedName name="vccott" localSheetId="8">#REF!</definedName>
    <definedName name="vccott">#REF!</definedName>
    <definedName name="vccottt" localSheetId="8">#REF!</definedName>
    <definedName name="vccottt">#REF!</definedName>
    <definedName name="VCD" localSheetId="8">#REF!</definedName>
    <definedName name="VCD">#REF!</definedName>
    <definedName name="vcda" localSheetId="8">#REF!</definedName>
    <definedName name="vcda">#REF!</definedName>
    <definedName name="vcda0.4" localSheetId="8">#REF!</definedName>
    <definedName name="vcda0.4">#REF!</definedName>
    <definedName name="vcdatc2" localSheetId="8">#REF!</definedName>
    <definedName name="vcdatc2">#REF!</definedName>
    <definedName name="vcdatc3" localSheetId="8">#REF!</definedName>
    <definedName name="vcdatc3">#REF!</definedName>
    <definedName name="vcdatd" localSheetId="8">#REF!</definedName>
    <definedName name="vcdatd">#REF!</definedName>
    <definedName name="vcday" localSheetId="8">#REF!</definedName>
    <definedName name="vcday">#REF!</definedName>
    <definedName name="vcdbt">'[6]CT Thang Mo'!$B$220:$I$220</definedName>
    <definedName name="vcdc." localSheetId="0">'[172]Chi tiet'!#REF!</definedName>
    <definedName name="vcdc." localSheetId="8">'[172]Chi tiet'!#REF!</definedName>
    <definedName name="vcdc.">'[172]Chi tiet'!#REF!</definedName>
    <definedName name="VCDC400" localSheetId="0">#REF!</definedName>
    <definedName name="VCDC400" localSheetId="8">#REF!</definedName>
    <definedName name="VCDC400">#REF!</definedName>
    <definedName name="vcdctc" localSheetId="0">#REF!</definedName>
    <definedName name="vcdctc" localSheetId="8">#REF!</definedName>
    <definedName name="vcdctc">#REF!</definedName>
    <definedName name="vcdd">'[6]CT Thang Mo'!$B$182:$H$182</definedName>
    <definedName name="VCDD3p" localSheetId="0">'[23]KPVC-BD '!#REF!</definedName>
    <definedName name="VCDD3p" localSheetId="8">'[23]KPVC-BD '!#REF!</definedName>
    <definedName name="VCDD3p">'[23]KPVC-BD '!#REF!</definedName>
    <definedName name="vcddx" localSheetId="0">#REF!</definedName>
    <definedName name="vcddx" localSheetId="8">#REF!</definedName>
    <definedName name="vcddx">#REF!</definedName>
    <definedName name="vcdt">'[6]CT Thang Mo'!$B$406:$I$406</definedName>
    <definedName name="vcdtb">'[6]CT Thang Mo'!$B$432:$I$432</definedName>
    <definedName name="vcdungcu0.4" localSheetId="0">#REF!</definedName>
    <definedName name="vcdungcu0.4" localSheetId="8">#REF!</definedName>
    <definedName name="vcdungcu0.4">#REF!</definedName>
    <definedName name="vcdungcu35" localSheetId="0">#REF!</definedName>
    <definedName name="vcdungcu35" localSheetId="8">#REF!</definedName>
    <definedName name="vcdungcu35">#REF!</definedName>
    <definedName name="vcg" localSheetId="0">#REF!</definedName>
    <definedName name="vcg" localSheetId="8">#REF!</definedName>
    <definedName name="vcg">#REF!</definedName>
    <definedName name="vcgo" localSheetId="8">#REF!</definedName>
    <definedName name="vcgo">#REF!</definedName>
    <definedName name="vcgo0.4" localSheetId="8">#REF!</definedName>
    <definedName name="vcgo0.4">#REF!</definedName>
    <definedName name="VCHT" localSheetId="8">#REF!</definedName>
    <definedName name="VCHT">#REF!</definedName>
    <definedName name="vcn" localSheetId="8">#REF!</definedName>
    <definedName name="vcn">#REF!</definedName>
    <definedName name="Vcng" localSheetId="8">#REF!</definedName>
    <definedName name="Vcng">#REF!</definedName>
    <definedName name="vcnuoc0.4" localSheetId="8">#REF!</definedName>
    <definedName name="vcnuoc0.4">#REF!</definedName>
    <definedName name="vcoto" localSheetId="0" hidden="1">{"'Sheet1'!$L$16"}</definedName>
    <definedName name="vcoto" localSheetId="8" hidden="1">{"'Sheet1'!$L$16"}</definedName>
    <definedName name="vcoto" localSheetId="2" hidden="1">{"'Sheet1'!$L$16"}</definedName>
    <definedName name="vcoto" localSheetId="3" hidden="1">{"'Sheet1'!$L$16"}</definedName>
    <definedName name="vcoto" localSheetId="4" hidden="1">{"'Sheet1'!$L$16"}</definedName>
    <definedName name="vcoto" localSheetId="5" hidden="1">{"'Sheet1'!$L$16"}</definedName>
    <definedName name="vcoto" localSheetId="7" hidden="1">{"'Sheet1'!$L$16"}</definedName>
    <definedName name="vcoto" localSheetId="1" hidden="1">{"'Sheet1'!$L$16"}</definedName>
    <definedName name="vcoto" localSheetId="6" hidden="1">{"'Sheet1'!$L$16"}</definedName>
    <definedName name="vcoto" hidden="1">{"'Sheet1'!$L$16"}</definedName>
    <definedName name="VCP" localSheetId="0">#REF!</definedName>
    <definedName name="VCP">#REF!</definedName>
    <definedName name="vcp2ma" localSheetId="0">#REF!</definedName>
    <definedName name="vcp2ma" localSheetId="8">#REF!</definedName>
    <definedName name="vcp2ma">#REF!</definedName>
    <definedName name="vcp2shtk" localSheetId="0">#REF!</definedName>
    <definedName name="vcp2shtk" localSheetId="8">#REF!</definedName>
    <definedName name="vcp2shtk">#REF!</definedName>
    <definedName name="vcpk" localSheetId="8">#REF!</definedName>
    <definedName name="vcpk">#REF!</definedName>
    <definedName name="VCS" localSheetId="8">#REF!</definedName>
    <definedName name="VCS">#REF!</definedName>
    <definedName name="vcsat0.4" localSheetId="8">#REF!</definedName>
    <definedName name="vcsat0.4">#REF!</definedName>
    <definedName name="vcsat35" localSheetId="8">#REF!</definedName>
    <definedName name="vcsat35">#REF!</definedName>
    <definedName name="vcsu" localSheetId="8">#REF!</definedName>
    <definedName name="vcsu">#REF!</definedName>
    <definedName name="vct" localSheetId="8">#REF!</definedName>
    <definedName name="vct">#REF!</definedName>
    <definedName name="vctb" localSheetId="8">#REF!</definedName>
    <definedName name="vctb">#REF!</definedName>
    <definedName name="vctmong" localSheetId="8">#REF!</definedName>
    <definedName name="vctmong">#REF!</definedName>
    <definedName name="vctre" localSheetId="8">#REF!</definedName>
    <definedName name="vctre">#REF!</definedName>
    <definedName name="vctt" localSheetId="0">'[6]CT  PL'!$B$288:$H$288</definedName>
    <definedName name="VCTT" localSheetId="8">#REF!</definedName>
    <definedName name="VCTT">#REF!</definedName>
    <definedName name="VCVBT1">'[23]VCV-BE-TONG'!$G$11</definedName>
    <definedName name="VCVBT2">'[23]VCV-BE-TONG'!$G$17</definedName>
    <definedName name="vcxa">[106]TT04!$J$20</definedName>
    <definedName name="vcxi" localSheetId="0">#REF!</definedName>
    <definedName name="vcxi" localSheetId="8">#REF!</definedName>
    <definedName name="vcxi">#REF!</definedName>
    <definedName name="vcxm" localSheetId="0">#REF!</definedName>
    <definedName name="vcxm" localSheetId="8">#REF!</definedName>
    <definedName name="vcxm">#REF!</definedName>
    <definedName name="vcxm0.4" localSheetId="0">#REF!</definedName>
    <definedName name="vcxm0.4" localSheetId="8">#REF!</definedName>
    <definedName name="vcxm0.4">#REF!</definedName>
    <definedName name="vd3p" localSheetId="8">#REF!</definedName>
    <definedName name="vd3p">#REF!</definedName>
    <definedName name="VDCLY" localSheetId="0">[54]QMCT!#REF!</definedName>
    <definedName name="VDCLY" localSheetId="8">[54]QMCT!#REF!</definedName>
    <definedName name="VDCLY">[54]QMCT!#REF!</definedName>
    <definedName name="vdkt">[34]gVL!$Q$55</definedName>
    <definedName name="vdv" hidden="1">#N/A</definedName>
    <definedName name="Vfri" localSheetId="0">#REF!</definedName>
    <definedName name="Vfri" localSheetId="8">#REF!</definedName>
    <definedName name="Vfri">#REF!</definedName>
    <definedName name="VH" localSheetId="0" hidden="1">{"'Sheet1'!$L$16"}</definedName>
    <definedName name="VH" localSheetId="8" hidden="1">{"'Sheet1'!$L$16"}</definedName>
    <definedName name="VH" localSheetId="2" hidden="1">{"'Sheet1'!$L$16"}</definedName>
    <definedName name="VH" localSheetId="3" hidden="1">{"'Sheet1'!$L$16"}</definedName>
    <definedName name="VH" localSheetId="4" hidden="1">{"'Sheet1'!$L$16"}</definedName>
    <definedName name="VH" localSheetId="5" hidden="1">{"'Sheet1'!$L$16"}</definedName>
    <definedName name="VH" localSheetId="7" hidden="1">{"'Sheet1'!$L$16"}</definedName>
    <definedName name="VH" localSheetId="1" hidden="1">{"'Sheet1'!$L$16"}</definedName>
    <definedName name="VH" localSheetId="6" hidden="1">{"'Sheet1'!$L$16"}</definedName>
    <definedName name="VH" hidden="1">{"'Sheet1'!$L$16"}</definedName>
    <definedName name="vidu" localSheetId="0">#REF!</definedName>
    <definedName name="vidu">#REF!</definedName>
    <definedName name="Viet" localSheetId="0" hidden="1">{"'Sheet1'!$L$16"}</definedName>
    <definedName name="Viet" localSheetId="8" hidden="1">{"'Sheet1'!$L$16"}</definedName>
    <definedName name="Viet" localSheetId="2" hidden="1">{"'Sheet1'!$L$16"}</definedName>
    <definedName name="Viet" localSheetId="3" hidden="1">{"'Sheet1'!$L$16"}</definedName>
    <definedName name="Viet" localSheetId="4" hidden="1">{"'Sheet1'!$L$16"}</definedName>
    <definedName name="Viet" localSheetId="5" hidden="1">{"'Sheet1'!$L$16"}</definedName>
    <definedName name="Viet" localSheetId="7" hidden="1">{"'Sheet1'!$L$16"}</definedName>
    <definedName name="Viet" localSheetId="1" hidden="1">{"'Sheet1'!$L$16"}</definedName>
    <definedName name="Viet" localSheetId="6" hidden="1">{"'Sheet1'!$L$16"}</definedName>
    <definedName name="Viet" hidden="1">{"'Sheet1'!$L$16"}</definedName>
    <definedName name="VIEW" localSheetId="0">#REF!</definedName>
    <definedName name="VIEW">#REF!</definedName>
    <definedName name="vk" localSheetId="0">#REF!</definedName>
    <definedName name="vk" localSheetId="8">#REF!</definedName>
    <definedName name="vk">#REF!</definedName>
    <definedName name="vkcauthang" localSheetId="0">#REF!</definedName>
    <definedName name="vkcauthang" localSheetId="8">#REF!</definedName>
    <definedName name="vkcauthang">#REF!</definedName>
    <definedName name="vksan" localSheetId="8">#REF!</definedName>
    <definedName name="vksan">#REF!</definedName>
    <definedName name="VL" localSheetId="0" hidden="1">{"'Sheet1'!$L$16"}</definedName>
    <definedName name="VL" localSheetId="8">[173]CTGT!#REF!</definedName>
    <definedName name="VL" localSheetId="2" hidden="1">{"'Sheet1'!$L$16"}</definedName>
    <definedName name="VL" localSheetId="3" hidden="1">{"'Sheet1'!$L$16"}</definedName>
    <definedName name="VL" localSheetId="4" hidden="1">{"'Sheet1'!$L$16"}</definedName>
    <definedName name="VL" localSheetId="5" hidden="1">{"'Sheet1'!$L$16"}</definedName>
    <definedName name="VL" localSheetId="7" hidden="1">{"'Sheet1'!$L$16"}</definedName>
    <definedName name="VL" localSheetId="1" hidden="1">{"'Sheet1'!$L$16"}</definedName>
    <definedName name="VL" localSheetId="6" hidden="1">{"'Sheet1'!$L$16"}</definedName>
    <definedName name="VL" hidden="1">{"'Sheet1'!$L$16"}</definedName>
    <definedName name="VL.M10.1" localSheetId="8">'[128]Giai trinh'!#REF!</definedName>
    <definedName name="VL.M10.1">'[128]Giai trinh'!#REF!</definedName>
    <definedName name="VL.M10.2">'[128]Giai trinh'!#REF!</definedName>
    <definedName name="VL.MDT">'[128]Giai trinh'!#REF!</definedName>
    <definedName name="VL_CSC" localSheetId="0">#REF!</definedName>
    <definedName name="VL_CSC" localSheetId="8">#REF!</definedName>
    <definedName name="VL_CSC">#REF!</definedName>
    <definedName name="VL_CSCT" localSheetId="0">#REF!</definedName>
    <definedName name="VL_CSCT" localSheetId="8">#REF!</definedName>
    <definedName name="VL_CSCT">#REF!</definedName>
    <definedName name="VL_CTXD" localSheetId="0">#REF!</definedName>
    <definedName name="VL_CTXD" localSheetId="8">#REF!</definedName>
    <definedName name="VL_CTXD">#REF!</definedName>
    <definedName name="VL_RD" localSheetId="8">#REF!</definedName>
    <definedName name="VL_RD">#REF!</definedName>
    <definedName name="VL_TBDM" localSheetId="0">[173]CTGT!#REF!</definedName>
    <definedName name="VL_TBDM" localSheetId="8">[173]CTGT!#REF!</definedName>
    <definedName name="VL_TBDM">[173]CTGT!#REF!</definedName>
    <definedName name="VL_TD" localSheetId="0">#REF!</definedName>
    <definedName name="VL_TD" localSheetId="8">#REF!</definedName>
    <definedName name="VL_TD">#REF!</definedName>
    <definedName name="vl1p" localSheetId="0">#REF!</definedName>
    <definedName name="vl1p" localSheetId="8">#REF!</definedName>
    <definedName name="vl1p">#REF!</definedName>
    <definedName name="vl3p" localSheetId="0">#REF!</definedName>
    <definedName name="vl3p" localSheetId="8">#REF!</definedName>
    <definedName name="vl3p">#REF!</definedName>
    <definedName name="vlbaotaibovay" localSheetId="8">#REF!</definedName>
    <definedName name="vlbaotaibovay">#REF!</definedName>
    <definedName name="VLBETONG" localSheetId="0">'[174]Gia thanh'!#REF!</definedName>
    <definedName name="VLBETONG" localSheetId="8">'[174]Gia thanh'!#REF!</definedName>
    <definedName name="VLBETONG">'[174]Gia thanh'!#REF!</definedName>
    <definedName name="VLBS">#N/A</definedName>
    <definedName name="vlc" localSheetId="0">#REF!</definedName>
    <definedName name="vlc" localSheetId="8">#REF!</definedName>
    <definedName name="vlc">#REF!</definedName>
    <definedName name="Vlcap0.7" localSheetId="0">#REF!</definedName>
    <definedName name="Vlcap0.7" localSheetId="8">#REF!</definedName>
    <definedName name="Vlcap0.7">#REF!</definedName>
    <definedName name="VLcap1" localSheetId="0">#REF!</definedName>
    <definedName name="VLcap1" localSheetId="8">#REF!</definedName>
    <definedName name="VLcap1">#REF!</definedName>
    <definedName name="vlct" localSheetId="0" hidden="1">{"'Sheet1'!$L$16"}</definedName>
    <definedName name="vlct" localSheetId="2" hidden="1">{"'Sheet1'!$L$16"}</definedName>
    <definedName name="vlct" localSheetId="3" hidden="1">{"'Sheet1'!$L$16"}</definedName>
    <definedName name="vlct" localSheetId="4" hidden="1">{"'Sheet1'!$L$16"}</definedName>
    <definedName name="vlct" localSheetId="5" hidden="1">{"'Sheet1'!$L$16"}</definedName>
    <definedName name="vlct" localSheetId="7" hidden="1">{"'Sheet1'!$L$16"}</definedName>
    <definedName name="vlct" localSheetId="1" hidden="1">{"'Sheet1'!$L$16"}</definedName>
    <definedName name="vlct" localSheetId="6" hidden="1">{"'Sheet1'!$L$16"}</definedName>
    <definedName name="vlct" hidden="1">{"'Sheet1'!$L$16"}</definedName>
    <definedName name="VLCT3p" localSheetId="0">#REF!</definedName>
    <definedName name="VLCT3p" localSheetId="8">#REF!</definedName>
    <definedName name="VLCT3p">#REF!</definedName>
    <definedName name="vlctbb" localSheetId="0">#REF!</definedName>
    <definedName name="vlctbb" localSheetId="8">#REF!</definedName>
    <definedName name="vlctbb">#REF!</definedName>
    <definedName name="vldd" localSheetId="8">'[23]TH XL'!#REF!</definedName>
    <definedName name="vldd">'[23]TH XL'!#REF!</definedName>
    <definedName name="vldn400" localSheetId="0">#REF!</definedName>
    <definedName name="vldn400" localSheetId="8">#REF!</definedName>
    <definedName name="vldn400">#REF!</definedName>
    <definedName name="vldn600" localSheetId="0">#REF!</definedName>
    <definedName name="vldn600" localSheetId="8">#REF!</definedName>
    <definedName name="vldn600">#REF!</definedName>
    <definedName name="VLHC">[23]TNHCHINH!$I$38</definedName>
    <definedName name="VLIEU" localSheetId="0">#REF!</definedName>
    <definedName name="VLIEU" localSheetId="8">#REF!</definedName>
    <definedName name="VLIEU">#REF!</definedName>
    <definedName name="VLKday" localSheetId="0">#REF!</definedName>
    <definedName name="VLKday" localSheetId="8">#REF!</definedName>
    <definedName name="VLKday">#REF!</definedName>
    <definedName name="VLM" localSheetId="0">#REF!</definedName>
    <definedName name="VLM" localSheetId="8">#REF!</definedName>
    <definedName name="VLM">#REF!</definedName>
    <definedName name="VLNC" localSheetId="8">#REF!</definedName>
    <definedName name="VLNC">#REF!</definedName>
    <definedName name="VLT" localSheetId="8">#REF!</definedName>
    <definedName name="VLT">#REF!</definedName>
    <definedName name="vlthepnaphl" localSheetId="8">#REF!</definedName>
    <definedName name="vlthepnaphl">#REF!</definedName>
    <definedName name="vltr" localSheetId="0">'[23]TH XL'!#REF!</definedName>
    <definedName name="vltr" localSheetId="8">'[23]TH XL'!#REF!</definedName>
    <definedName name="vltr">'[23]TH XL'!#REF!</definedName>
    <definedName name="vltram" localSheetId="0">#REF!</definedName>
    <definedName name="vltram" localSheetId="8">#REF!</definedName>
    <definedName name="vltram">#REF!</definedName>
    <definedName name="VLxaydung" localSheetId="0">#REF!</definedName>
    <definedName name="VLxaydung" localSheetId="8">#REF!</definedName>
    <definedName name="VLxaydung">#REF!</definedName>
    <definedName name="vm" localSheetId="0">[68]Input!#REF!</definedName>
    <definedName name="vm" localSheetId="8">[68]Input!#REF!</definedName>
    <definedName name="vm">[68]Input!#REF!</definedName>
    <definedName name="vm1." localSheetId="0">[68]Input!#REF!</definedName>
    <definedName name="vm1." localSheetId="8">[68]Input!#REF!</definedName>
    <definedName name="vm1.">[68]Input!#REF!</definedName>
    <definedName name="vm2." localSheetId="0">[68]Input!#REF!</definedName>
    <definedName name="vm2." localSheetId="8">[68]Input!#REF!</definedName>
    <definedName name="vm2.">[68]Input!#REF!</definedName>
    <definedName name="Vn_fri" localSheetId="0">#REF!</definedName>
    <definedName name="Vn_fri" localSheetId="8">#REF!</definedName>
    <definedName name="Vn_fri">#REF!</definedName>
    <definedName name="vn1." localSheetId="0">[68]Input!#REF!</definedName>
    <definedName name="vn1.">[68]Input!#REF!</definedName>
    <definedName name="vn2." localSheetId="0">[68]Input!#REF!</definedName>
    <definedName name="vn2.">[68]Input!#REF!</definedName>
    <definedName name="Vnd" localSheetId="0">#REF!</definedName>
    <definedName name="Vnd" localSheetId="8">#REF!</definedName>
    <definedName name="Vnd">#REF!</definedName>
    <definedName name="Vo" localSheetId="0">#REF!</definedName>
    <definedName name="Vo" localSheetId="8">#REF!</definedName>
    <definedName name="Vo">#REF!</definedName>
    <definedName name="Von.KL" localSheetId="0">#REF!</definedName>
    <definedName name="Von.KL" localSheetId="8">#REF!</definedName>
    <definedName name="Von.KL">#REF!</definedName>
    <definedName name="vothi" localSheetId="0" hidden="1">{"'Sheet1'!$L$16"}</definedName>
    <definedName name="vothi" localSheetId="2" hidden="1">{"'Sheet1'!$L$16"}</definedName>
    <definedName name="vothi" localSheetId="3" hidden="1">{"'Sheet1'!$L$16"}</definedName>
    <definedName name="vothi" localSheetId="4" hidden="1">{"'Sheet1'!$L$16"}</definedName>
    <definedName name="vothi" localSheetId="5" hidden="1">{"'Sheet1'!$L$16"}</definedName>
    <definedName name="vothi" localSheetId="7" hidden="1">{"'Sheet1'!$L$16"}</definedName>
    <definedName name="vothi" localSheetId="1" hidden="1">{"'Sheet1'!$L$16"}</definedName>
    <definedName name="vothi" localSheetId="6" hidden="1">{"'Sheet1'!$L$16"}</definedName>
    <definedName name="vothi" hidden="1">{"'Sheet1'!$L$16"}</definedName>
    <definedName name="Vr">'[48]B-B'!$F$59</definedName>
    <definedName name="vr3p" localSheetId="0">#REF!</definedName>
    <definedName name="vr3p" localSheetId="8">#REF!</definedName>
    <definedName name="vr3p">#REF!</definedName>
    <definedName name="VS" localSheetId="0" hidden="1">{"'Sheet1'!$L$16"}</definedName>
    <definedName name="VS" hidden="1">{"'Sheet1'!$L$16"}</definedName>
    <definedName name="VT" localSheetId="0">#REF!</definedName>
    <definedName name="VT" localSheetId="8">#REF!</definedName>
    <definedName name="VT">#REF!</definedName>
    <definedName name="vt1pbs" localSheetId="8">'[23]lam-moi'!#REF!</definedName>
    <definedName name="vt1pbs">'[23]lam-moi'!#REF!</definedName>
    <definedName name="vtbs" localSheetId="8">'[23]lam-moi'!#REF!</definedName>
    <definedName name="vtbs">'[23]lam-moi'!#REF!</definedName>
    <definedName name="vthang" localSheetId="0">#REF!</definedName>
    <definedName name="vthang" localSheetId="8">#REF!</definedName>
    <definedName name="vthang">#REF!</definedName>
    <definedName name="vtu" localSheetId="0">#REF!</definedName>
    <definedName name="vtu" localSheetId="8">#REF!</definedName>
    <definedName name="vtu">#REF!</definedName>
    <definedName name="Vu" localSheetId="0">#REF!</definedName>
    <definedName name="Vu" localSheetId="8">#REF!</definedName>
    <definedName name="Vu">#REF!</definedName>
    <definedName name="Vu_" localSheetId="8">#REF!</definedName>
    <definedName name="Vu_">#REF!</definedName>
    <definedName name="Vua" localSheetId="8">#REF!</definedName>
    <definedName name="Vua">#REF!</definedName>
    <definedName name="VuaBT" localSheetId="8">#REF!</definedName>
    <definedName name="VuaBT">#REF!</definedName>
    <definedName name="vung" localSheetId="8">#REF!</definedName>
    <definedName name="vung">#REF!</definedName>
    <definedName name="VUNG_NH1" localSheetId="0">#REF!</definedName>
    <definedName name="VUNG_NH1" localSheetId="8">#REF!</definedName>
    <definedName name="VUNG_NH1">#REF!</definedName>
    <definedName name="vung_nh2" localSheetId="0">#REF!</definedName>
    <definedName name="vung_nh2" localSheetId="8">#REF!</definedName>
    <definedName name="vung_nh2">#REF!</definedName>
    <definedName name="vungbc" localSheetId="8">#REF!</definedName>
    <definedName name="vungbc">#REF!</definedName>
    <definedName name="vungdcd" localSheetId="8">#REF!</definedName>
    <definedName name="vungdcd">#REF!</definedName>
    <definedName name="vungdcl" localSheetId="8">#REF!</definedName>
    <definedName name="vungdcl">#REF!</definedName>
    <definedName name="vungnhapk" localSheetId="8">#REF!</definedName>
    <definedName name="vungnhapk">#REF!</definedName>
    <definedName name="vungnhapl" localSheetId="8">#REF!</definedName>
    <definedName name="vungnhapl">#REF!</definedName>
    <definedName name="vungxuatk" localSheetId="8">#REF!</definedName>
    <definedName name="vungxuatk">#REF!</definedName>
    <definedName name="vungxuatl" localSheetId="8">#REF!</definedName>
    <definedName name="vungxuatl">#REF!</definedName>
    <definedName name="vungz" localSheetId="8">#REF!</definedName>
    <definedName name="vungz">#REF!</definedName>
    <definedName name="vv" localSheetId="8">#REF!</definedName>
    <definedName name="vv">#REF!</definedName>
    <definedName name="vvv" localSheetId="8">#REF!</definedName>
    <definedName name="vvv">#REF!</definedName>
    <definedName name="vxadn" localSheetId="8">#REF!</definedName>
    <definedName name="vxadn">#REF!</definedName>
    <definedName name="vxah" localSheetId="8">#REF!</definedName>
    <definedName name="vxah">#REF!</definedName>
    <definedName name="vxah1" localSheetId="8">#REF!</definedName>
    <definedName name="vxah1">#REF!</definedName>
    <definedName name="vxaqn" localSheetId="8">#REF!</definedName>
    <definedName name="vxaqn">#REF!</definedName>
    <definedName name="vxaqn2" localSheetId="8">#REF!</definedName>
    <definedName name="vxaqn2">#REF!</definedName>
    <definedName name="vxbbd" localSheetId="8">#REF!</definedName>
    <definedName name="vxbbd">#REF!</definedName>
    <definedName name="vxbdn" localSheetId="8">#REF!</definedName>
    <definedName name="vxbdn">#REF!</definedName>
    <definedName name="vxbh" localSheetId="8">#REF!</definedName>
    <definedName name="vxbh">#REF!</definedName>
    <definedName name="vxbqn" localSheetId="8">#REF!</definedName>
    <definedName name="vxbqn">#REF!</definedName>
    <definedName name="vxbqn2" localSheetId="8">#REF!</definedName>
    <definedName name="vxbqn2">#REF!</definedName>
    <definedName name="vxcbd" localSheetId="8">#REF!</definedName>
    <definedName name="vxcbd">#REF!</definedName>
    <definedName name="vxcdn" localSheetId="8">#REF!</definedName>
    <definedName name="vxcdn">#REF!</definedName>
    <definedName name="vxch" localSheetId="8">#REF!</definedName>
    <definedName name="vxch">#REF!</definedName>
    <definedName name="vxcqn" localSheetId="8">#REF!</definedName>
    <definedName name="vxcqn">#REF!</definedName>
    <definedName name="vxcqn2" localSheetId="8">#REF!</definedName>
    <definedName name="vxcqn2">#REF!</definedName>
    <definedName name="Vxk" localSheetId="8">#REF!</definedName>
    <definedName name="Vxk">#REF!</definedName>
    <definedName name="vxuan" localSheetId="8">#REF!</definedName>
    <definedName name="vxuan">#REF!</definedName>
    <definedName name="W" localSheetId="8">#REF!</definedName>
    <definedName name="W">#REF!</definedName>
    <definedName name="W_Class1" localSheetId="8">#REF!</definedName>
    <definedName name="W_Class1">#REF!</definedName>
    <definedName name="W_Class2" localSheetId="8">#REF!</definedName>
    <definedName name="W_Class2">#REF!</definedName>
    <definedName name="W_Class3" localSheetId="8">#REF!</definedName>
    <definedName name="W_Class3">#REF!</definedName>
    <definedName name="W_Class4" localSheetId="8">#REF!</definedName>
    <definedName name="W_Class4">#REF!</definedName>
    <definedName name="W_Class5" localSheetId="8">#REF!</definedName>
    <definedName name="W_Class5">#REF!</definedName>
    <definedName name="W13Y2212" localSheetId="8">#REF!</definedName>
    <definedName name="W13Y2212">#REF!</definedName>
    <definedName name="Wat_tec" localSheetId="8">#REF!</definedName>
    <definedName name="Wat_tec">#REF!</definedName>
    <definedName name="wb" localSheetId="8">#REF!</definedName>
    <definedName name="wb">#REF!</definedName>
    <definedName name="WD" localSheetId="8">#REF!</definedName>
    <definedName name="WD">#REF!</definedName>
    <definedName name="Wdaymong" localSheetId="8">#REF!</definedName>
    <definedName name="Wdaymong">#REF!</definedName>
    <definedName name="Wg" localSheetId="8">#REF!</definedName>
    <definedName name="Wg">#REF!</definedName>
    <definedName name="Wgct">[49]Pier!$G$53</definedName>
    <definedName name="Wgkt">[49]Pier!$G$52</definedName>
    <definedName name="WI" localSheetId="0">#REF!</definedName>
    <definedName name="WI" localSheetId="8">#REF!</definedName>
    <definedName name="WI">#REF!</definedName>
    <definedName name="WII" localSheetId="0">#REF!</definedName>
    <definedName name="WII" localSheetId="8">#REF!</definedName>
    <definedName name="WII">#REF!</definedName>
    <definedName name="WIII" localSheetId="0">#REF!</definedName>
    <definedName name="WIII" localSheetId="8">#REF!</definedName>
    <definedName name="WIII">#REF!</definedName>
    <definedName name="WIIII" localSheetId="8">#REF!</definedName>
    <definedName name="WIIII">#REF!</definedName>
    <definedName name="WIRE1">5</definedName>
    <definedName name="wl" localSheetId="0">#REF!</definedName>
    <definedName name="wl" localSheetId="8">#REF!</definedName>
    <definedName name="wl">#REF!</definedName>
    <definedName name="WPF" localSheetId="0">#REF!</definedName>
    <definedName name="WPF" localSheetId="8">#REF!</definedName>
    <definedName name="WPF">#REF!</definedName>
    <definedName name="wqe\" localSheetId="0" hidden="1">{#N/A,#N/A,FALSE,"Sheet1"}</definedName>
    <definedName name="wqe\" localSheetId="8" hidden="1">{#N/A,#N/A,FALSE,"Sheet1"}</definedName>
    <definedName name="wqe\" hidden="1">{#N/A,#N/A,FALSE,"Sheet1"}</definedName>
    <definedName name="Wqg" localSheetId="0">#REF!</definedName>
    <definedName name="Wqg">#REF!</definedName>
    <definedName name="WqI" localSheetId="0">#REF!</definedName>
    <definedName name="WqI" localSheetId="8">#REF!</definedName>
    <definedName name="WqI">#REF!</definedName>
    <definedName name="WqII" localSheetId="0">#REF!</definedName>
    <definedName name="WqII" localSheetId="8">#REF!</definedName>
    <definedName name="WqII">#REF!</definedName>
    <definedName name="WqIII" localSheetId="8">#REF!</definedName>
    <definedName name="WqIII">#REF!</definedName>
    <definedName name="WqIIII" localSheetId="8">#REF!</definedName>
    <definedName name="WqIIII">#REF!</definedName>
    <definedName name="Wqtg" localSheetId="8">#REF!</definedName>
    <definedName name="Wqtg">#REF!</definedName>
    <definedName name="WqtI" localSheetId="8">#REF!</definedName>
    <definedName name="WqtI">#REF!</definedName>
    <definedName name="WqtII" localSheetId="8">#REF!</definedName>
    <definedName name="WqtII">#REF!</definedName>
    <definedName name="WqtIII" localSheetId="8">#REF!</definedName>
    <definedName name="WqtIII">#REF!</definedName>
    <definedName name="WqtIIII" localSheetId="8">#REF!</definedName>
    <definedName name="WqtIIII">#REF!</definedName>
    <definedName name="wr" localSheetId="0" hidden="1">{#N/A,#N/A,FALSE,"Chi tiÆt"}</definedName>
    <definedName name="wr" localSheetId="2" hidden="1">{#N/A,#N/A,FALSE,"Chi tiÆt"}</definedName>
    <definedName name="wr" localSheetId="3" hidden="1">{#N/A,#N/A,FALSE,"Chi tiÆt"}</definedName>
    <definedName name="wr" localSheetId="4" hidden="1">{#N/A,#N/A,FALSE,"Chi tiÆt"}</definedName>
    <definedName name="wr" localSheetId="5" hidden="1">{#N/A,#N/A,FALSE,"Chi tiÆt"}</definedName>
    <definedName name="wr" localSheetId="7" hidden="1">{#N/A,#N/A,FALSE,"Chi tiÆt"}</definedName>
    <definedName name="wr" localSheetId="1" hidden="1">{#N/A,#N/A,FALSE,"Chi tiÆt"}</definedName>
    <definedName name="wr" localSheetId="6" hidden="1">{#N/A,#N/A,FALSE,"Chi tiÆt"}</definedName>
    <definedName name="wr" hidden="1">{#N/A,#N/A,FALSE,"Chi tiÆt"}</definedName>
    <definedName name="wrn.aaa." localSheetId="0" hidden="1">{#N/A,#N/A,FALSE,"Sheet1";#N/A,#N/A,FALSE,"Sheet1";#N/A,#N/A,FALSE,"Sheet1"}</definedName>
    <definedName name="wrn.aaa." localSheetId="8" hidden="1">{#N/A,#N/A,FALSE,"Sheet1";#N/A,#N/A,FALSE,"Sheet1";#N/A,#N/A,FALSE,"Sheet1"}</definedName>
    <definedName name="wrn.aaa." localSheetId="2" hidden="1">{#N/A,#N/A,FALSE,"Sheet1";#N/A,#N/A,FALSE,"Sheet1";#N/A,#N/A,FALSE,"Sheet1"}</definedName>
    <definedName name="wrn.aaa." localSheetId="3" hidden="1">{#N/A,#N/A,FALSE,"Sheet1";#N/A,#N/A,FALSE,"Sheet1";#N/A,#N/A,FALSE,"Sheet1"}</definedName>
    <definedName name="wrn.aaa." localSheetId="4" hidden="1">{#N/A,#N/A,FALSE,"Sheet1";#N/A,#N/A,FALSE,"Sheet1";#N/A,#N/A,FALSE,"Sheet1"}</definedName>
    <definedName name="wrn.aaa." localSheetId="5" hidden="1">{#N/A,#N/A,FALSE,"Sheet1";#N/A,#N/A,FALSE,"Sheet1";#N/A,#N/A,FALSE,"Sheet1"}</definedName>
    <definedName name="wrn.aaa." localSheetId="7" hidden="1">{#N/A,#N/A,FALSE,"Sheet1";#N/A,#N/A,FALSE,"Sheet1";#N/A,#N/A,FALSE,"Sheet1"}</definedName>
    <definedName name="wrn.aaa." localSheetId="1" hidden="1">{#N/A,#N/A,FALSE,"Sheet1";#N/A,#N/A,FALSE,"Sheet1";#N/A,#N/A,FALSE,"Sheet1"}</definedName>
    <definedName name="wrn.aaa." localSheetId="6" hidden="1">{#N/A,#N/A,FALSE,"Sheet1";#N/A,#N/A,FALSE,"Sheet1";#N/A,#N/A,FALSE,"Sheet1"}</definedName>
    <definedName name="wrn.aaa." hidden="1">{#N/A,#N/A,FALSE,"Sheet1";#N/A,#N/A,FALSE,"Sheet1";#N/A,#N/A,FALSE,"Sheet1"}</definedName>
    <definedName name="wrn.aaa.1" localSheetId="0" hidden="1">{#N/A,#N/A,FALSE,"Sheet1";#N/A,#N/A,FALSE,"Sheet1";#N/A,#N/A,FALSE,"Sheet1"}</definedName>
    <definedName name="wrn.aaa.1" localSheetId="2" hidden="1">{#N/A,#N/A,FALSE,"Sheet1";#N/A,#N/A,FALSE,"Sheet1";#N/A,#N/A,FALSE,"Sheet1"}</definedName>
    <definedName name="wrn.aaa.1" localSheetId="3" hidden="1">{#N/A,#N/A,FALSE,"Sheet1";#N/A,#N/A,FALSE,"Sheet1";#N/A,#N/A,FALSE,"Sheet1"}</definedName>
    <definedName name="wrn.aaa.1" localSheetId="4" hidden="1">{#N/A,#N/A,FALSE,"Sheet1";#N/A,#N/A,FALSE,"Sheet1";#N/A,#N/A,FALSE,"Sheet1"}</definedName>
    <definedName name="wrn.aaa.1" localSheetId="5" hidden="1">{#N/A,#N/A,FALSE,"Sheet1";#N/A,#N/A,FALSE,"Sheet1";#N/A,#N/A,FALSE,"Sheet1"}</definedName>
    <definedName name="wrn.aaa.1" localSheetId="7" hidden="1">{#N/A,#N/A,FALSE,"Sheet1";#N/A,#N/A,FALSE,"Sheet1";#N/A,#N/A,FALSE,"Sheet1"}</definedName>
    <definedName name="wrn.aaa.1" localSheetId="1" hidden="1">{#N/A,#N/A,FALSE,"Sheet1";#N/A,#N/A,FALSE,"Sheet1";#N/A,#N/A,FALSE,"Sheet1"}</definedName>
    <definedName name="wrn.aaa.1" localSheetId="6" hidden="1">{#N/A,#N/A,FALSE,"Sheet1";#N/A,#N/A,FALSE,"Sheet1";#N/A,#N/A,FALSE,"Sheet1"}</definedName>
    <definedName name="wrn.aaa.1" hidden="1">{#N/A,#N/A,FALSE,"Sheet1";#N/A,#N/A,FALSE,"Sheet1";#N/A,#N/A,FALSE,"Sheet1"}</definedName>
    <definedName name="wrn.Bang._.ke._.nhan._.hang." localSheetId="0" hidden="1">{#N/A,#N/A,FALSE,"Ke khai NH"}</definedName>
    <definedName name="wrn.Bang._.ke._.nhan._.hang." localSheetId="2" hidden="1">{#N/A,#N/A,FALSE,"Ke khai NH"}</definedName>
    <definedName name="wrn.Bang._.ke._.nhan._.hang." localSheetId="3" hidden="1">{#N/A,#N/A,FALSE,"Ke khai NH"}</definedName>
    <definedName name="wrn.Bang._.ke._.nhan._.hang." localSheetId="4" hidden="1">{#N/A,#N/A,FALSE,"Ke khai NH"}</definedName>
    <definedName name="wrn.Bang._.ke._.nhan._.hang." localSheetId="5" hidden="1">{#N/A,#N/A,FALSE,"Ke khai NH"}</definedName>
    <definedName name="wrn.Bang._.ke._.nhan._.hang." localSheetId="7" hidden="1">{#N/A,#N/A,FALSE,"Ke khai NH"}</definedName>
    <definedName name="wrn.Bang._.ke._.nhan._.hang." localSheetId="1" hidden="1">{#N/A,#N/A,FALSE,"Ke khai NH"}</definedName>
    <definedName name="wrn.Bang._.ke._.nhan._.hang." localSheetId="6" hidden="1">{#N/A,#N/A,FALSE,"Ke khai NH"}</definedName>
    <definedName name="wrn.Bang._.ke._.nhan._.hang." hidden="1">{#N/A,#N/A,FALSE,"Ke khai NH"}</definedName>
    <definedName name="wrn.Bao._.Cao." localSheetId="0" hidden="1">{#N/A,#N/A,FALSE,"Sheet1"}</definedName>
    <definedName name="wrn.Bao._.Cao." localSheetId="8" hidden="1">{#N/A,#N/A,FALSE,"Sheet1"}</definedName>
    <definedName name="wrn.Bao._.Cao." hidden="1">{#N/A,#N/A,FALSE,"Sheet1"}</definedName>
    <definedName name="wrn.Che._.do._.duoc._.huong." localSheetId="0" hidden="1">{#N/A,#N/A,FALSE,"BN (2)"}</definedName>
    <definedName name="wrn.Che._.do._.duoc._.huong." localSheetId="2" hidden="1">{#N/A,#N/A,FALSE,"BN (2)"}</definedName>
    <definedName name="wrn.Che._.do._.duoc._.huong." localSheetId="3" hidden="1">{#N/A,#N/A,FALSE,"BN (2)"}</definedName>
    <definedName name="wrn.Che._.do._.duoc._.huong." localSheetId="4" hidden="1">{#N/A,#N/A,FALSE,"BN (2)"}</definedName>
    <definedName name="wrn.Che._.do._.duoc._.huong." localSheetId="5" hidden="1">{#N/A,#N/A,FALSE,"BN (2)"}</definedName>
    <definedName name="wrn.Che._.do._.duoc._.huong." localSheetId="7" hidden="1">{#N/A,#N/A,FALSE,"BN (2)"}</definedName>
    <definedName name="wrn.Che._.do._.duoc._.huong." localSheetId="1" hidden="1">{#N/A,#N/A,FALSE,"BN (2)"}</definedName>
    <definedName name="wrn.Che._.do._.duoc._.huong." localSheetId="6" hidden="1">{#N/A,#N/A,FALSE,"BN (2)"}</definedName>
    <definedName name="wrn.Che._.do._.duoc._.huong." hidden="1">{#N/A,#N/A,FALSE,"BN (2)"}</definedName>
    <definedName name="wrn.chi._.tiÆt." localSheetId="0" hidden="1">{#N/A,#N/A,FALSE,"Chi tiÆt"}</definedName>
    <definedName name="wrn.chi._.tiÆt." localSheetId="8" hidden="1">{#N/A,#N/A,FALSE,"Chi tiÆt"}</definedName>
    <definedName name="wrn.chi._.tiÆt." localSheetId="2" hidden="1">{#N/A,#N/A,FALSE,"Chi tiÆt"}</definedName>
    <definedName name="wrn.chi._.tiÆt." localSheetId="3" hidden="1">{#N/A,#N/A,FALSE,"Chi tiÆt"}</definedName>
    <definedName name="wrn.chi._.tiÆt." localSheetId="4" hidden="1">{#N/A,#N/A,FALSE,"Chi tiÆt"}</definedName>
    <definedName name="wrn.chi._.tiÆt." localSheetId="5" hidden="1">{#N/A,#N/A,FALSE,"Chi tiÆt"}</definedName>
    <definedName name="wrn.chi._.tiÆt." localSheetId="7" hidden="1">{#N/A,#N/A,FALSE,"Chi tiÆt"}</definedName>
    <definedName name="wrn.chi._.tiÆt." localSheetId="1" hidden="1">{#N/A,#N/A,FALSE,"Chi tiÆt"}</definedName>
    <definedName name="wrn.chi._.tiÆt." localSheetId="6" hidden="1">{#N/A,#N/A,FALSE,"Chi tiÆt"}</definedName>
    <definedName name="wrn.chi._.tiÆt." hidden="1">{#N/A,#N/A,FALSE,"Chi tiÆt"}</definedName>
    <definedName name="wrn.cong." localSheetId="0" hidden="1">{#N/A,#N/A,FALSE,"Sheet1"}</definedName>
    <definedName name="wrn.cong." localSheetId="8" hidden="1">{#N/A,#N/A,FALSE,"Sheet1"}</definedName>
    <definedName name="wrn.cong." localSheetId="2" hidden="1">{#N/A,#N/A,FALSE,"Sheet1"}</definedName>
    <definedName name="wrn.cong." localSheetId="3" hidden="1">{#N/A,#N/A,FALSE,"Sheet1"}</definedName>
    <definedName name="wrn.cong." localSheetId="4" hidden="1">{#N/A,#N/A,FALSE,"Sheet1"}</definedName>
    <definedName name="wrn.cong." localSheetId="5" hidden="1">{#N/A,#N/A,FALSE,"Sheet1"}</definedName>
    <definedName name="wrn.cong." localSheetId="7" hidden="1">{#N/A,#N/A,FALSE,"Sheet1"}</definedName>
    <definedName name="wrn.cong." localSheetId="1" hidden="1">{#N/A,#N/A,FALSE,"Sheet1"}</definedName>
    <definedName name="wrn.cong." localSheetId="6" hidden="1">{#N/A,#N/A,FALSE,"Sheet1"}</definedName>
    <definedName name="wrn.cong." hidden="1">{#N/A,#N/A,FALSE,"Sheet1"}</definedName>
    <definedName name="wrn.Giáy._.bao._.no." localSheetId="0" hidden="1">{#N/A,#N/A,FALSE,"BN"}</definedName>
    <definedName name="wrn.Giáy._.bao._.no." localSheetId="2" hidden="1">{#N/A,#N/A,FALSE,"BN"}</definedName>
    <definedName name="wrn.Giáy._.bao._.no." localSheetId="3" hidden="1">{#N/A,#N/A,FALSE,"BN"}</definedName>
    <definedName name="wrn.Giáy._.bao._.no." localSheetId="4" hidden="1">{#N/A,#N/A,FALSE,"BN"}</definedName>
    <definedName name="wrn.Giáy._.bao._.no." localSheetId="5" hidden="1">{#N/A,#N/A,FALSE,"BN"}</definedName>
    <definedName name="wrn.Giáy._.bao._.no." localSheetId="7" hidden="1">{#N/A,#N/A,FALSE,"BN"}</definedName>
    <definedName name="wrn.Giáy._.bao._.no." localSheetId="1" hidden="1">{#N/A,#N/A,FALSE,"BN"}</definedName>
    <definedName name="wrn.Giáy._.bao._.no." localSheetId="6" hidden="1">{#N/A,#N/A,FALSE,"BN"}</definedName>
    <definedName name="wrn.Giáy._.bao._.no." hidden="1">{#N/A,#N/A,FALSE,"BN"}</definedName>
    <definedName name="wrn.Report." localSheetId="0" hidden="1">{"Offgrid",#N/A,FALSE,"OFFGRID";"Region",#N/A,FALSE,"REGION";"Offgrid -2",#N/A,FALSE,"OFFGRID";"WTP",#N/A,FALSE,"WTP";"WTP -2",#N/A,FALSE,"WTP";"Project",#N/A,FALSE,"PROJECT";"Summary -2",#N/A,FALSE,"SUMMARY"}</definedName>
    <definedName name="wrn.Report." localSheetId="8" hidden="1">{"Offgrid",#N/A,FALSE,"OFFGRID";"Region",#N/A,FALSE,"REGION";"Offgrid -2",#N/A,FALSE,"OFFGRID";"WTP",#N/A,FALSE,"WTP";"WTP -2",#N/A,FALSE,"WTP";"Project",#N/A,FALSE,"PROJECT";"Summary -2",#N/A,FALSE,"SUMMARY"}</definedName>
    <definedName name="wrn.Report." localSheetId="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localSheetId="4" hidden="1">{"Offgrid",#N/A,FALSE,"OFFGRID";"Region",#N/A,FALSE,"REGION";"Offgrid -2",#N/A,FALSE,"OFFGRID";"WTP",#N/A,FALSE,"WTP";"WTP -2",#N/A,FALSE,"WTP";"Project",#N/A,FALSE,"PROJECT";"Summary -2",#N/A,FALSE,"SUMMARY"}</definedName>
    <definedName name="wrn.Report." localSheetId="5" hidden="1">{"Offgrid",#N/A,FALSE,"OFFGRID";"Region",#N/A,FALSE,"REGION";"Offgrid -2",#N/A,FALSE,"OFFGRID";"WTP",#N/A,FALSE,"WTP";"WTP -2",#N/A,FALSE,"WTP";"Project",#N/A,FALSE,"PROJECT";"Summary -2",#N/A,FALSE,"SUMMARY"}</definedName>
    <definedName name="wrn.Report." localSheetId="7" hidden="1">{"Offgrid",#N/A,FALSE,"OFFGRID";"Region",#N/A,FALSE,"REGION";"Offgrid -2",#N/A,FALSE,"OFFGRID";"WTP",#N/A,FALSE,"WTP";"WTP -2",#N/A,FALSE,"WTP";"Project",#N/A,FALSE,"PROJECT";"Summary -2",#N/A,FALSE,"SUMMARY"}</definedName>
    <definedName name="wrn.Report." localSheetId="1" hidden="1">{"Offgrid",#N/A,FALSE,"OFFGRID";"Region",#N/A,FALSE,"REGION";"Offgrid -2",#N/A,FALSE,"OFFGRID";"WTP",#N/A,FALSE,"WTP";"WTP -2",#N/A,FALSE,"WTP";"Project",#N/A,FALSE,"PROJECT";"Summary -2",#N/A,FALSE,"SUMMARY"}</definedName>
    <definedName name="wrn.Report." localSheetId="6"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uan." localSheetId="0" hidden="1">{#N/A,#N/A,FALSE,"LEDGERSUMARY"}</definedName>
    <definedName name="wrn.tuan." localSheetId="8" hidden="1">{#N/A,#N/A,FALSE,"LEDGERSUMARY"}</definedName>
    <definedName name="wrn.tuan." hidden="1">{#N/A,#N/A,FALSE,"LEDGERSUMARY"}</definedName>
    <definedName name="wrn.vd." localSheetId="0" hidden="1">{#N/A,#N/A,TRUE,"BT M200 da 10x20"}</definedName>
    <definedName name="wrn.vd." localSheetId="8" hidden="1">{#N/A,#N/A,TRUE,"BT M200 da 10x20"}</definedName>
    <definedName name="wrn.vd." localSheetId="2" hidden="1">{#N/A,#N/A,TRUE,"BT M200 da 10x20"}</definedName>
    <definedName name="wrn.vd." localSheetId="3" hidden="1">{#N/A,#N/A,TRUE,"BT M200 da 10x20"}</definedName>
    <definedName name="wrn.vd." localSheetId="4" hidden="1">{#N/A,#N/A,TRUE,"BT M200 da 10x20"}</definedName>
    <definedName name="wrn.vd." localSheetId="5" hidden="1">{#N/A,#N/A,TRUE,"BT M200 da 10x20"}</definedName>
    <definedName name="wrn.vd." localSheetId="7" hidden="1">{#N/A,#N/A,TRUE,"BT M200 da 10x20"}</definedName>
    <definedName name="wrn.vd." localSheetId="1" hidden="1">{#N/A,#N/A,TRUE,"BT M200 da 10x20"}</definedName>
    <definedName name="wrn.vd." localSheetId="6" hidden="1">{#N/A,#N/A,TRUE,"BT M200 da 10x20"}</definedName>
    <definedName name="wrn.vd." hidden="1">{#N/A,#N/A,TRUE,"BT M200 da 10x20"}</definedName>
    <definedName name="wrnf.report" localSheetId="0" hidden="1">{"Offgrid",#N/A,FALSE,"OFFGRID";"Region",#N/A,FALSE,"REGION";"Offgrid -2",#N/A,FALSE,"OFFGRID";"WTP",#N/A,FALSE,"WTP";"WTP -2",#N/A,FALSE,"WTP";"Project",#N/A,FALSE,"PROJECT";"Summary -2",#N/A,FALSE,"SUMMARY"}</definedName>
    <definedName name="wrnf.report" localSheetId="8"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localSheetId="3" hidden="1">{"Offgrid",#N/A,FALSE,"OFFGRID";"Region",#N/A,FALSE,"REGION";"Offgrid -2",#N/A,FALSE,"OFFGRID";"WTP",#N/A,FALSE,"WTP";"WTP -2",#N/A,FALSE,"WTP";"Project",#N/A,FALSE,"PROJECT";"Summary -2",#N/A,FALSE,"SUMMARY"}</definedName>
    <definedName name="wrnf.report" localSheetId="4" hidden="1">{"Offgrid",#N/A,FALSE,"OFFGRID";"Region",#N/A,FALSE,"REGION";"Offgrid -2",#N/A,FALSE,"OFFGRID";"WTP",#N/A,FALSE,"WTP";"WTP -2",#N/A,FALSE,"WTP";"Project",#N/A,FALSE,"PROJECT";"Summary -2",#N/A,FALSE,"SUMMARY"}</definedName>
    <definedName name="wrnf.report" localSheetId="5" hidden="1">{"Offgrid",#N/A,FALSE,"OFFGRID";"Region",#N/A,FALSE,"REGION";"Offgrid -2",#N/A,FALSE,"OFFGRID";"WTP",#N/A,FALSE,"WTP";"WTP -2",#N/A,FALSE,"WTP";"Project",#N/A,FALSE,"PROJECT";"Summary -2",#N/A,FALSE,"SUMMARY"}</definedName>
    <definedName name="wrnf.report" localSheetId="7"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localSheetId="6"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 localSheetId="0">#REF!</definedName>
    <definedName name="Ws" localSheetId="8">#REF!</definedName>
    <definedName name="Ws">#REF!</definedName>
    <definedName name="WSD">[49]Pier!$F$272:$F$277</definedName>
    <definedName name="WSDS">[49]Pier!$F$284:$F$289</definedName>
    <definedName name="Wss" localSheetId="0">#REF!</definedName>
    <definedName name="Wss" localSheetId="8">#REF!</definedName>
    <definedName name="Wss">#REF!</definedName>
    <definedName name="Wst" localSheetId="0">#REF!</definedName>
    <definedName name="Wst" localSheetId="8">#REF!</definedName>
    <definedName name="Wst">#REF!</definedName>
    <definedName name="wt" localSheetId="0">#REF!</definedName>
    <definedName name="wt" localSheetId="8">#REF!</definedName>
    <definedName name="wt">#REF!</definedName>
    <definedName name="wtbcy" localSheetId="8">#REF!</definedName>
    <definedName name="wtbcy">#REF!</definedName>
    <definedName name="wtbly" localSheetId="8">#REF!</definedName>
    <definedName name="wtbly">#REF!</definedName>
    <definedName name="wup" localSheetId="8">#REF!</definedName>
    <definedName name="wup">#REF!</definedName>
    <definedName name="WW">#N/A</definedName>
    <definedName name="wwwwwwwwwwwwwwwwwwwwư" localSheetId="0">#REF!</definedName>
    <definedName name="wwwwwwwwwwwwwwwwwwwwư" localSheetId="8">#REF!</definedName>
    <definedName name="wwwwwwwwwwwwwwwwwwwwư">#REF!</definedName>
    <definedName name="Wzb" localSheetId="0">#REF!</definedName>
    <definedName name="Wzb" localSheetId="8">#REF!</definedName>
    <definedName name="Wzb">#REF!</definedName>
    <definedName name="Wzt" localSheetId="0">#REF!</definedName>
    <definedName name="Wzt" localSheetId="8">#REF!</definedName>
    <definedName name="Wzt">#REF!</definedName>
    <definedName name="X" localSheetId="8">#REF!</definedName>
    <definedName name="X">#REF!</definedName>
    <definedName name="X_" localSheetId="8">#REF!</definedName>
    <definedName name="X_">#REF!</definedName>
    <definedName name="x_1" localSheetId="0">'[69]13.BANG CT'!#REF!</definedName>
    <definedName name="x_1" localSheetId="8">'[69]13.BANG CT'!#REF!</definedName>
    <definedName name="x_1">'[69]13.BANG CT'!#REF!</definedName>
    <definedName name="x_2" localSheetId="0">'[69]13.BANG CT'!#REF!</definedName>
    <definedName name="x_2" localSheetId="8">'[69]13.BANG CT'!#REF!</definedName>
    <definedName name="x_2">'[69]13.BANG CT'!#REF!</definedName>
    <definedName name="x_3" localSheetId="0">'[69]13.BANG CT'!#REF!</definedName>
    <definedName name="x_3">'[69]13.BANG CT'!#REF!</definedName>
    <definedName name="x_4" localSheetId="0">'[69]13.BANG CT'!#REF!</definedName>
    <definedName name="x_4">'[69]13.BANG CT'!#REF!</definedName>
    <definedName name="x_8I">'[69]15.MMUS GOI'!#REF!</definedName>
    <definedName name="x_8IV">'[69]14.MMUS GIUA NHIP'!#REF!</definedName>
    <definedName name="x_9I">'[69]15.MMUS GOI'!#REF!</definedName>
    <definedName name="x_9IV">'[69]14.MMUS GIUA NHIP'!#REF!</definedName>
    <definedName name="X0.4" localSheetId="0">#REF!</definedName>
    <definedName name="X0.4" localSheetId="8">#REF!</definedName>
    <definedName name="X0.4">#REF!</definedName>
    <definedName name="x1_" localSheetId="0">#REF!</definedName>
    <definedName name="x1_" localSheetId="8">#REF!</definedName>
    <definedName name="x1_">#REF!</definedName>
    <definedName name="x17dnc" localSheetId="0">[23]chitiet!#REF!</definedName>
    <definedName name="x17dnc" localSheetId="8">[23]chitiet!#REF!</definedName>
    <definedName name="x17dnc">[23]chitiet!#REF!</definedName>
    <definedName name="x17dvl" localSheetId="0">[23]chitiet!#REF!</definedName>
    <definedName name="x17dvl">[23]chitiet!#REF!</definedName>
    <definedName name="x17knc">[23]chitiet!#REF!</definedName>
    <definedName name="x17kvl">[23]chitiet!#REF!</definedName>
    <definedName name="X1pFCOnc">'[23]CHITIET VL-NC-TT -1p'!#REF!</definedName>
    <definedName name="X1pFCOvc">'[23]CHITIET VL-NC-TT -1p'!#REF!</definedName>
    <definedName name="X1pFCOvl">'[23]CHITIET VL-NC-TT -1p'!#REF!</definedName>
    <definedName name="x1pignc">'[23]lam-moi'!#REF!</definedName>
    <definedName name="X1pIGvc">'[23]CHITIET VL-NC-TT -1p'!#REF!</definedName>
    <definedName name="x1pigvl">'[23]lam-moi'!#REF!</definedName>
    <definedName name="x1pind" localSheetId="0">#REF!</definedName>
    <definedName name="x1pind" localSheetId="8">#REF!</definedName>
    <definedName name="x1pind">#REF!</definedName>
    <definedName name="x1pindnc" localSheetId="8">'[23]lam-moi'!#REF!</definedName>
    <definedName name="x1pindnc">'[23]lam-moi'!#REF!</definedName>
    <definedName name="X1pINDvc" localSheetId="0">#REF!</definedName>
    <definedName name="X1pINDvc" localSheetId="8">#REF!</definedName>
    <definedName name="X1pINDvc">#REF!</definedName>
    <definedName name="x1pindvl" localSheetId="0">'[23]lam-moi'!#REF!</definedName>
    <definedName name="x1pindvl" localSheetId="8">'[23]lam-moi'!#REF!</definedName>
    <definedName name="x1pindvl">'[23]lam-moi'!#REF!</definedName>
    <definedName name="x1ping" localSheetId="0">#REF!</definedName>
    <definedName name="x1ping" localSheetId="8">#REF!</definedName>
    <definedName name="x1ping">#REF!</definedName>
    <definedName name="x1pingnc" localSheetId="8">'[23]lam-moi'!#REF!</definedName>
    <definedName name="x1pingnc">'[23]lam-moi'!#REF!</definedName>
    <definedName name="X1pINGvc" localSheetId="0">#REF!</definedName>
    <definedName name="X1pINGvc" localSheetId="8">#REF!</definedName>
    <definedName name="X1pINGvc">#REF!</definedName>
    <definedName name="x1pingvl" localSheetId="0">'[23]lam-moi'!#REF!</definedName>
    <definedName name="x1pingvl" localSheetId="8">'[23]lam-moi'!#REF!</definedName>
    <definedName name="x1pingvl">'[23]lam-moi'!#REF!</definedName>
    <definedName name="x1pint" localSheetId="0">#REF!</definedName>
    <definedName name="x1pint" localSheetId="8">#REF!</definedName>
    <definedName name="x1pint">#REF!</definedName>
    <definedName name="x1pintnc" localSheetId="8">'[23]lam-moi'!#REF!</definedName>
    <definedName name="x1pintnc">'[23]lam-moi'!#REF!</definedName>
    <definedName name="X1pINTvc">'[23]CHITIET VL-NC-TT -1p'!#REF!</definedName>
    <definedName name="x1pintvl">'[23]lam-moi'!#REF!</definedName>
    <definedName name="x1pitnc">'[23]lam-moi'!#REF!</definedName>
    <definedName name="X1pITvc">'[23]CHITIET VL-NC-TT -1p'!#REF!</definedName>
    <definedName name="x1pitvl">'[23]lam-moi'!#REF!</definedName>
    <definedName name="x2_" localSheetId="0">#REF!</definedName>
    <definedName name="x2_" localSheetId="8">#REF!</definedName>
    <definedName name="x2_">#REF!</definedName>
    <definedName name="x20knc" localSheetId="0">[23]chitiet!#REF!</definedName>
    <definedName name="x20knc">[23]chitiet!#REF!</definedName>
    <definedName name="x20kvl">[23]chitiet!#REF!</definedName>
    <definedName name="x22knc">[23]chitiet!#REF!</definedName>
    <definedName name="x22kvl">[23]chitiet!#REF!</definedName>
    <definedName name="x2mig1nc">'[23]lam-moi'!#REF!</definedName>
    <definedName name="x2mig1vl">'[23]lam-moi'!#REF!</definedName>
    <definedName name="x2min1nc">'[23]lam-moi'!#REF!</definedName>
    <definedName name="x2min1vl">'[23]lam-moi'!#REF!</definedName>
    <definedName name="x2mit1vl">'[23]lam-moi'!#REF!</definedName>
    <definedName name="x2mitnc">'[23]lam-moi'!#REF!</definedName>
    <definedName name="xa">[119]TTTram!#REF!</definedName>
    <definedName name="XayLapKhac" localSheetId="0">#REF!</definedName>
    <definedName name="XayLapKhac" localSheetId="8">#REF!</definedName>
    <definedName name="XayLapKhac">#REF!</definedName>
    <definedName name="XB_80" localSheetId="0">#REF!</definedName>
    <definedName name="XB_80" localSheetId="8">#REF!</definedName>
    <definedName name="XB_80">#REF!</definedName>
    <definedName name="XBCNCKT">5600</definedName>
    <definedName name="xc" localSheetId="0">#REF!</definedName>
    <definedName name="xc" localSheetId="8">#REF!</definedName>
    <definedName name="xc">#REF!</definedName>
    <definedName name="XCCT">0.5</definedName>
    <definedName name="xd0.6" localSheetId="0">#REF!</definedName>
    <definedName name="xd0.6">#REF!</definedName>
    <definedName name="xd1.3" localSheetId="0">#REF!</definedName>
    <definedName name="xd1.3" localSheetId="8">#REF!</definedName>
    <definedName name="xd1.3">#REF!</definedName>
    <definedName name="xd1.5" localSheetId="0">#REF!</definedName>
    <definedName name="xd1.5" localSheetId="8">#REF!</definedName>
    <definedName name="xd1.5">#REF!</definedName>
    <definedName name="XDCBhuyen" localSheetId="0" hidden="1">{"Offgrid",#N/A,FALSE,"OFFGRID";"Region",#N/A,FALSE,"REGION";"Offgrid -2",#N/A,FALSE,"OFFGRID";"WTP",#N/A,FALSE,"WTP";"WTP -2",#N/A,FALSE,"WTP";"Project",#N/A,FALSE,"PROJECT";"Summary -2",#N/A,FALSE,"SUMMARY"}</definedName>
    <definedName name="XDCBhuyen" localSheetId="8" hidden="1">{"Offgrid",#N/A,FALSE,"OFFGRID";"Region",#N/A,FALSE,"REGION";"Offgrid -2",#N/A,FALSE,"OFFGRID";"WTP",#N/A,FALSE,"WTP";"WTP -2",#N/A,FALSE,"WTP";"Project",#N/A,FALSE,"PROJECT";"Summary -2",#N/A,FALSE,"SUMMARY"}</definedName>
    <definedName name="XDCBhuyen" hidden="1">{"Offgrid",#N/A,FALSE,"OFFGRID";"Region",#N/A,FALSE,"REGION";"Offgrid -2",#N/A,FALSE,"OFFGRID";"WTP",#N/A,FALSE,"WTP";"WTP -2",#N/A,FALSE,"WTP";"Project",#N/A,FALSE,"PROJECT";"Summary -2",#N/A,FALSE,"SUMMARY"}</definedName>
    <definedName name="xdd" localSheetId="0">#REF!</definedName>
    <definedName name="xdd">#REF!</definedName>
    <definedName name="XDDHT" localSheetId="0">#REF!</definedName>
    <definedName name="XDDHT" localSheetId="8">#REF!</definedName>
    <definedName name="XDDHT">#REF!</definedName>
    <definedName name="xdsnc" localSheetId="0">[23]gtrinh!#REF!</definedName>
    <definedName name="xdsnc" localSheetId="8">[23]gtrinh!#REF!</definedName>
    <definedName name="xdsnc">[23]gtrinh!#REF!</definedName>
    <definedName name="xdsvl" localSheetId="0">[23]gtrinh!#REF!</definedName>
    <definedName name="xdsvl" localSheetId="8">[23]gtrinh!#REF!</definedName>
    <definedName name="xdsvl">[23]gtrinh!#REF!</definedName>
    <definedName name="xe" localSheetId="0">#REF!</definedName>
    <definedName name="xe" localSheetId="8">#REF!</definedName>
    <definedName name="xe">#REF!</definedName>
    <definedName name="xfco" localSheetId="0">#REF!</definedName>
    <definedName name="xfco" localSheetId="8">#REF!</definedName>
    <definedName name="xfco">#REF!</definedName>
    <definedName name="xfco3p" localSheetId="0">#REF!</definedName>
    <definedName name="xfco3p" localSheetId="8">#REF!</definedName>
    <definedName name="xfco3p">#REF!</definedName>
    <definedName name="xfconc" localSheetId="0">'[23]lam-moi'!#REF!</definedName>
    <definedName name="xfconc" localSheetId="8">'[23]lam-moi'!#REF!</definedName>
    <definedName name="xfconc">'[23]lam-moi'!#REF!</definedName>
    <definedName name="xfconc3p">'[23]CHITIET VL-NC'!$G$94</definedName>
    <definedName name="xfcotnc" localSheetId="0">#REF!</definedName>
    <definedName name="xfcotnc" localSheetId="8">#REF!</definedName>
    <definedName name="xfcotnc">#REF!</definedName>
    <definedName name="xfcotvl" localSheetId="0">#REF!</definedName>
    <definedName name="xfcotvl" localSheetId="8">#REF!</definedName>
    <definedName name="xfcotvl">#REF!</definedName>
    <definedName name="xfcovl" localSheetId="0">'[23]lam-moi'!#REF!</definedName>
    <definedName name="xfcovl" localSheetId="8">'[23]lam-moi'!#REF!</definedName>
    <definedName name="xfcovl">'[23]lam-moi'!#REF!</definedName>
    <definedName name="xfcovl3p">'[23]CHITIET VL-NC'!$G$90</definedName>
    <definedName name="xfnc" localSheetId="0">'[23]lam-moi'!#REF!</definedName>
    <definedName name="xfnc" localSheetId="8">'[23]lam-moi'!#REF!</definedName>
    <definedName name="xfnc">'[23]lam-moi'!#REF!</definedName>
    <definedName name="xfvl" localSheetId="0">'[23]lam-moi'!#REF!</definedName>
    <definedName name="xfvl" localSheetId="8">'[23]lam-moi'!#REF!</definedName>
    <definedName name="xfvl">'[23]lam-moi'!#REF!</definedName>
    <definedName name="xgc100" localSheetId="0">#REF!</definedName>
    <definedName name="xgc100" localSheetId="8">#REF!</definedName>
    <definedName name="xgc100">#REF!</definedName>
    <definedName name="xgc150" localSheetId="0">#REF!</definedName>
    <definedName name="xgc150" localSheetId="8">#REF!</definedName>
    <definedName name="xgc150">#REF!</definedName>
    <definedName name="xgc200" localSheetId="0">#REF!</definedName>
    <definedName name="xgc200" localSheetId="8">#REF!</definedName>
    <definedName name="xgc200">#REF!</definedName>
    <definedName name="xh" localSheetId="8">#REF!</definedName>
    <definedName name="xh">#REF!</definedName>
    <definedName name="xhn" localSheetId="8">#REF!</definedName>
    <definedName name="xhn">#REF!</definedName>
    <definedName name="xhnnc" localSheetId="0">'[23]lam-moi'!#REF!</definedName>
    <definedName name="xhnnc" localSheetId="8">'[23]lam-moi'!#REF!</definedName>
    <definedName name="xhnnc">'[23]lam-moi'!#REF!</definedName>
    <definedName name="xhnvl" localSheetId="0">'[23]lam-moi'!#REF!</definedName>
    <definedName name="xhnvl" localSheetId="8">'[23]lam-moi'!#REF!</definedName>
    <definedName name="xhnvl">'[23]lam-moi'!#REF!</definedName>
    <definedName name="xi" localSheetId="0">#REF!</definedName>
    <definedName name="xi" localSheetId="8">#REF!</definedName>
    <definedName name="xi">#REF!</definedName>
    <definedName name="xig" localSheetId="0">#REF!</definedName>
    <definedName name="xig" localSheetId="8">#REF!</definedName>
    <definedName name="xig">#REF!</definedName>
    <definedName name="xig1" localSheetId="0">#REF!</definedName>
    <definedName name="xig1" localSheetId="8">#REF!</definedName>
    <definedName name="xig1">#REF!</definedName>
    <definedName name="xig1nc" localSheetId="0">'[23]lam-moi'!#REF!</definedName>
    <definedName name="xig1nc" localSheetId="8">'[23]lam-moi'!#REF!</definedName>
    <definedName name="xig1nc">'[23]lam-moi'!#REF!</definedName>
    <definedName name="xig1p" localSheetId="0">#REF!</definedName>
    <definedName name="xig1p" localSheetId="8">#REF!</definedName>
    <definedName name="xig1p">#REF!</definedName>
    <definedName name="xig1pnc" localSheetId="0">'[23]lam-moi'!#REF!</definedName>
    <definedName name="xig1pnc" localSheetId="8">'[23]lam-moi'!#REF!</definedName>
    <definedName name="xig1pnc">'[23]lam-moi'!#REF!</definedName>
    <definedName name="xig1pvl" localSheetId="0">'[23]lam-moi'!#REF!</definedName>
    <definedName name="xig1pvl" localSheetId="8">'[23]lam-moi'!#REF!</definedName>
    <definedName name="xig1pvl">'[23]lam-moi'!#REF!</definedName>
    <definedName name="xig1vl" localSheetId="0">'[23]lam-moi'!#REF!</definedName>
    <definedName name="xig1vl">'[23]lam-moi'!#REF!</definedName>
    <definedName name="xig2nc" localSheetId="0">'[23]lam-moi'!#REF!</definedName>
    <definedName name="xig2nc">'[23]lam-moi'!#REF!</definedName>
    <definedName name="xig2vl" localSheetId="0">'[23]lam-moi'!#REF!</definedName>
    <definedName name="xig2vl">'[23]lam-moi'!#REF!</definedName>
    <definedName name="xig3p" localSheetId="0">#REF!</definedName>
    <definedName name="xig3p" localSheetId="8">#REF!</definedName>
    <definedName name="xig3p">#REF!</definedName>
    <definedName name="xiggnc">'[23]CHITIET VL-NC'!$G$57</definedName>
    <definedName name="xiggvl">'[23]CHITIET VL-NC'!$G$53</definedName>
    <definedName name="xignc" localSheetId="0">'[23]lam-moi'!#REF!</definedName>
    <definedName name="xignc" localSheetId="8">'[23]lam-moi'!#REF!</definedName>
    <definedName name="xignc">'[23]lam-moi'!#REF!</definedName>
    <definedName name="xignc3p" localSheetId="0">#REF!</definedName>
    <definedName name="xignc3p" localSheetId="8">#REF!</definedName>
    <definedName name="xignc3p">#REF!</definedName>
    <definedName name="XIGvc" localSheetId="0">#REF!</definedName>
    <definedName name="XIGvc" localSheetId="8">#REF!</definedName>
    <definedName name="XIGvc">#REF!</definedName>
    <definedName name="xigvl" localSheetId="0">'[23]lam-moi'!#REF!</definedName>
    <definedName name="xigvl" localSheetId="8">'[23]lam-moi'!#REF!</definedName>
    <definedName name="xigvl">'[23]lam-moi'!#REF!</definedName>
    <definedName name="xigvl3p" localSheetId="0">#REF!</definedName>
    <definedName name="xigvl3p" localSheetId="8">#REF!</definedName>
    <definedName name="xigvl3p">#REF!</definedName>
    <definedName name="XII200" localSheetId="0">#REF!</definedName>
    <definedName name="XII200" localSheetId="8">#REF!</definedName>
    <definedName name="XII200">#REF!</definedName>
    <definedName name="ximang" localSheetId="0">#REF!</definedName>
    <definedName name="ximang" localSheetId="8">#REF!</definedName>
    <definedName name="ximang">#REF!</definedName>
    <definedName name="xin" localSheetId="8">#REF!</definedName>
    <definedName name="xin">#REF!</definedName>
    <definedName name="xin190" localSheetId="8">#REF!</definedName>
    <definedName name="xin190">#REF!</definedName>
    <definedName name="xin1903p" localSheetId="8">#REF!</definedName>
    <definedName name="xin1903p">#REF!</definedName>
    <definedName name="xin190nc" localSheetId="0">'[23]lam-moi'!#REF!</definedName>
    <definedName name="xin190nc" localSheetId="8">'[23]lam-moi'!#REF!</definedName>
    <definedName name="xin190nc">'[23]lam-moi'!#REF!</definedName>
    <definedName name="xin190nc3p">'[23]CHITIET VL-NC'!$G$76</definedName>
    <definedName name="xin190vl" localSheetId="0">'[23]lam-moi'!#REF!</definedName>
    <definedName name="xin190vl" localSheetId="8">'[23]lam-moi'!#REF!</definedName>
    <definedName name="xin190vl">'[23]lam-moi'!#REF!</definedName>
    <definedName name="xin190vl3p">'[23]CHITIET VL-NC'!$G$72</definedName>
    <definedName name="xin2903p" localSheetId="0">#REF!</definedName>
    <definedName name="xin2903p" localSheetId="8">#REF!</definedName>
    <definedName name="xin2903p">#REF!</definedName>
    <definedName name="xin290nc3p" localSheetId="0">#REF!</definedName>
    <definedName name="xin290nc3p" localSheetId="8">#REF!</definedName>
    <definedName name="xin290nc3p">#REF!</definedName>
    <definedName name="xin290vl3p" localSheetId="0">#REF!</definedName>
    <definedName name="xin290vl3p" localSheetId="8">#REF!</definedName>
    <definedName name="xin290vl3p">#REF!</definedName>
    <definedName name="xin3p" localSheetId="8">#REF!</definedName>
    <definedName name="xin3p">#REF!</definedName>
    <definedName name="xin901nc" localSheetId="0">'[23]lam-moi'!#REF!</definedName>
    <definedName name="xin901nc" localSheetId="8">'[23]lam-moi'!#REF!</definedName>
    <definedName name="xin901nc">'[23]lam-moi'!#REF!</definedName>
    <definedName name="xin901vl" localSheetId="0">'[23]lam-moi'!#REF!</definedName>
    <definedName name="xin901vl" localSheetId="8">'[23]lam-moi'!#REF!</definedName>
    <definedName name="xin901vl">'[23]lam-moi'!#REF!</definedName>
    <definedName name="xind" localSheetId="0">#REF!</definedName>
    <definedName name="xind" localSheetId="8">#REF!</definedName>
    <definedName name="xind">#REF!</definedName>
    <definedName name="xind1p" localSheetId="0">#REF!</definedName>
    <definedName name="xind1p" localSheetId="8">#REF!</definedName>
    <definedName name="xind1p">#REF!</definedName>
    <definedName name="xind1pnc" localSheetId="0">'[23]lam-moi'!#REF!</definedName>
    <definedName name="xind1pnc" localSheetId="8">'[23]lam-moi'!#REF!</definedName>
    <definedName name="xind1pnc">'[23]lam-moi'!#REF!</definedName>
    <definedName name="xind1pvl" localSheetId="0">'[23]lam-moi'!#REF!</definedName>
    <definedName name="xind1pvl" localSheetId="8">'[23]lam-moi'!#REF!</definedName>
    <definedName name="xind1pvl">'[23]lam-moi'!#REF!</definedName>
    <definedName name="xind3p" localSheetId="0">#REF!</definedName>
    <definedName name="xind3p" localSheetId="8">#REF!</definedName>
    <definedName name="xind3p">#REF!</definedName>
    <definedName name="xindnc" localSheetId="0">'[23]lam-moi'!#REF!</definedName>
    <definedName name="xindnc" localSheetId="8">'[23]lam-moi'!#REF!</definedName>
    <definedName name="xindnc">'[23]lam-moi'!#REF!</definedName>
    <definedName name="xindnc1p" localSheetId="0">#REF!</definedName>
    <definedName name="xindnc1p" localSheetId="8">#REF!</definedName>
    <definedName name="xindnc1p">#REF!</definedName>
    <definedName name="xindnc3p">'[23]CHITIET VL-NC'!$G$85</definedName>
    <definedName name="xindvl" localSheetId="0">'[23]lam-moi'!#REF!</definedName>
    <definedName name="xindvl" localSheetId="8">'[23]lam-moi'!#REF!</definedName>
    <definedName name="xindvl">'[23]lam-moi'!#REF!</definedName>
    <definedName name="xindvl1p" localSheetId="0">#REF!</definedName>
    <definedName name="xindvl1p" localSheetId="8">#REF!</definedName>
    <definedName name="xindvl1p">#REF!</definedName>
    <definedName name="xindvl3p">'[23]CHITIET VL-NC'!$G$80</definedName>
    <definedName name="xing1p" localSheetId="0">#REF!</definedName>
    <definedName name="xing1p" localSheetId="8">#REF!</definedName>
    <definedName name="xing1p">#REF!</definedName>
    <definedName name="xing1pnc" localSheetId="0">'[23]lam-moi'!#REF!</definedName>
    <definedName name="xing1pnc" localSheetId="8">'[23]lam-moi'!#REF!</definedName>
    <definedName name="xing1pnc">'[23]lam-moi'!#REF!</definedName>
    <definedName name="xing1pvl" localSheetId="0">'[23]lam-moi'!#REF!</definedName>
    <definedName name="xing1pvl" localSheetId="8">'[23]lam-moi'!#REF!</definedName>
    <definedName name="xing1pvl">'[23]lam-moi'!#REF!</definedName>
    <definedName name="xingnc1p" localSheetId="0">#REF!</definedName>
    <definedName name="xingnc1p" localSheetId="8">#REF!</definedName>
    <definedName name="xingnc1p">#REF!</definedName>
    <definedName name="xingvl1p" localSheetId="0">#REF!</definedName>
    <definedName name="xingvl1p" localSheetId="8">#REF!</definedName>
    <definedName name="xingvl1p">#REF!</definedName>
    <definedName name="xinnc" localSheetId="0">'[23]lam-moi'!#REF!</definedName>
    <definedName name="xinnc" localSheetId="8">'[23]lam-moi'!#REF!</definedName>
    <definedName name="xinnc">'[23]lam-moi'!#REF!</definedName>
    <definedName name="xinnc3p" localSheetId="0">#REF!</definedName>
    <definedName name="xinnc3p" localSheetId="8">#REF!</definedName>
    <definedName name="xinnc3p">#REF!</definedName>
    <definedName name="xint1p" localSheetId="0">#REF!</definedName>
    <definedName name="xint1p" localSheetId="8">#REF!</definedName>
    <definedName name="xint1p">#REF!</definedName>
    <definedName name="XINvc" localSheetId="0">#REF!</definedName>
    <definedName name="XINvc" localSheetId="8">#REF!</definedName>
    <definedName name="XINvc">#REF!</definedName>
    <definedName name="xinvl" localSheetId="0">'[23]lam-moi'!#REF!</definedName>
    <definedName name="xinvl" localSheetId="8">'[23]lam-moi'!#REF!</definedName>
    <definedName name="xinvl">'[23]lam-moi'!#REF!</definedName>
    <definedName name="xinvl3p" localSheetId="0">#REF!</definedName>
    <definedName name="xinvl3p" localSheetId="8">#REF!</definedName>
    <definedName name="xinvl3p">#REF!</definedName>
    <definedName name="xit" localSheetId="0">#REF!</definedName>
    <definedName name="xit" localSheetId="8">#REF!</definedName>
    <definedName name="xit">#REF!</definedName>
    <definedName name="xit1" localSheetId="8">#REF!</definedName>
    <definedName name="xit1">#REF!</definedName>
    <definedName name="xit1nc" localSheetId="0">'[23]lam-moi'!#REF!</definedName>
    <definedName name="xit1nc" localSheetId="8">'[23]lam-moi'!#REF!</definedName>
    <definedName name="xit1nc">'[23]lam-moi'!#REF!</definedName>
    <definedName name="xit1p" localSheetId="0">#REF!</definedName>
    <definedName name="xit1p" localSheetId="8">#REF!</definedName>
    <definedName name="xit1p">#REF!</definedName>
    <definedName name="xit1pnc" localSheetId="0">'[23]lam-moi'!#REF!</definedName>
    <definedName name="xit1pnc" localSheetId="8">'[23]lam-moi'!#REF!</definedName>
    <definedName name="xit1pnc">'[23]lam-moi'!#REF!</definedName>
    <definedName name="xit1pvl" localSheetId="0">'[23]lam-moi'!#REF!</definedName>
    <definedName name="xit1pvl" localSheetId="8">'[23]lam-moi'!#REF!</definedName>
    <definedName name="xit1pvl">'[23]lam-moi'!#REF!</definedName>
    <definedName name="xit1vl" localSheetId="0">'[23]lam-moi'!#REF!</definedName>
    <definedName name="xit1vl">'[23]lam-moi'!#REF!</definedName>
    <definedName name="xit2nc" localSheetId="0">'[23]lam-moi'!#REF!</definedName>
    <definedName name="xit2nc">'[23]lam-moi'!#REF!</definedName>
    <definedName name="xit2nc3p" localSheetId="0">#REF!</definedName>
    <definedName name="xit2nc3p" localSheetId="8">#REF!</definedName>
    <definedName name="xit2nc3p">#REF!</definedName>
    <definedName name="xit2vl" localSheetId="0">'[23]lam-moi'!#REF!</definedName>
    <definedName name="xit2vl" localSheetId="8">'[23]lam-moi'!#REF!</definedName>
    <definedName name="xit2vl">'[23]lam-moi'!#REF!</definedName>
    <definedName name="xit2vl3p" localSheetId="0">#REF!</definedName>
    <definedName name="xit2vl3p" localSheetId="8">#REF!</definedName>
    <definedName name="xit2vl3p">#REF!</definedName>
    <definedName name="xit3p" localSheetId="0">#REF!</definedName>
    <definedName name="xit3p" localSheetId="8">#REF!</definedName>
    <definedName name="xit3p">#REF!</definedName>
    <definedName name="xitnc" localSheetId="0">'[23]lam-moi'!#REF!</definedName>
    <definedName name="xitnc" localSheetId="8">'[23]lam-moi'!#REF!</definedName>
    <definedName name="xitnc">'[23]lam-moi'!#REF!</definedName>
    <definedName name="xitnc3p" localSheetId="0">#REF!</definedName>
    <definedName name="xitnc3p" localSheetId="8">#REF!</definedName>
    <definedName name="xitnc3p">#REF!</definedName>
    <definedName name="xittnc">'[23]CHITIET VL-NC'!$G$48</definedName>
    <definedName name="xittvl">'[23]CHITIET VL-NC'!$G$44</definedName>
    <definedName name="XITvc" localSheetId="0">#REF!</definedName>
    <definedName name="XITvc" localSheetId="8">#REF!</definedName>
    <definedName name="XITvc">#REF!</definedName>
    <definedName name="xitvl" localSheetId="0">'[23]lam-moi'!#REF!</definedName>
    <definedName name="xitvl" localSheetId="8">'[23]lam-moi'!#REF!</definedName>
    <definedName name="xitvl">'[23]lam-moi'!#REF!</definedName>
    <definedName name="xitvl3p" localSheetId="0">#REF!</definedName>
    <definedName name="xitvl3p" localSheetId="8">#REF!</definedName>
    <definedName name="xitvl3p">#REF!</definedName>
    <definedName name="xk" localSheetId="0">#REF!</definedName>
    <definedName name="xk" localSheetId="8">#REF!</definedName>
    <definedName name="xk">#REF!</definedName>
    <definedName name="xk0.6" localSheetId="0">#REF!</definedName>
    <definedName name="xk0.6" localSheetId="8">#REF!</definedName>
    <definedName name="xk0.6">#REF!</definedName>
    <definedName name="xk1.3" localSheetId="8">#REF!</definedName>
    <definedName name="xk1.3">#REF!</definedName>
    <definedName name="xk1.5" localSheetId="8">#REF!</definedName>
    <definedName name="xk1.5">#REF!</definedName>
    <definedName name="xkich" localSheetId="8">#REF!</definedName>
    <definedName name="xkich">#REF!</definedName>
    <definedName name="xl" localSheetId="8">#REF!</definedName>
    <definedName name="xl">#REF!</definedName>
    <definedName name="XL_TBA" localSheetId="8">#REF!</definedName>
    <definedName name="XL_TBA">#REF!</definedName>
    <definedName name="xl3x250" localSheetId="8">#REF!</definedName>
    <definedName name="xl3x250">#REF!</definedName>
    <definedName name="XL3X400" localSheetId="8">#REF!</definedName>
    <definedName name="XL3X400">#REF!</definedName>
    <definedName name="xlc" localSheetId="8">#REF!</definedName>
    <definedName name="xlc">#REF!</definedName>
    <definedName name="xld1.4" localSheetId="8">#REF!</definedName>
    <definedName name="xld1.4">#REF!</definedName>
    <definedName name="xlk" localSheetId="8">#REF!</definedName>
    <definedName name="xlk">#REF!</definedName>
    <definedName name="xlk1.4" localSheetId="8">#REF!</definedName>
    <definedName name="xlk1.4">#REF!</definedName>
    <definedName name="XLP" localSheetId="8">#REF!</definedName>
    <definedName name="XLP">#REF!</definedName>
    <definedName name="xls" localSheetId="0" hidden="1">{"'Sheet1'!$L$16"}</definedName>
    <definedName name="xls" localSheetId="8" hidden="1">{"'Sheet1'!$L$16"}</definedName>
    <definedName name="xls" localSheetId="2" hidden="1">{"'Sheet1'!$L$16"}</definedName>
    <definedName name="xls" localSheetId="3" hidden="1">{"'Sheet1'!$L$16"}</definedName>
    <definedName name="xls" localSheetId="4" hidden="1">{"'Sheet1'!$L$16"}</definedName>
    <definedName name="xls" localSheetId="5" hidden="1">{"'Sheet1'!$L$16"}</definedName>
    <definedName name="xls" localSheetId="7" hidden="1">{"'Sheet1'!$L$16"}</definedName>
    <definedName name="xls" localSheetId="1" hidden="1">{"'Sheet1'!$L$16"}</definedName>
    <definedName name="xls" localSheetId="6" hidden="1">{"'Sheet1'!$L$16"}</definedName>
    <definedName name="xls" hidden="1">{"'Sheet1'!$L$16"}</definedName>
    <definedName name="xlttbninh" localSheetId="0" hidden="1">{"'Sheet1'!$L$16"}</definedName>
    <definedName name="xlttbninh" localSheetId="8" hidden="1">{"'Sheet1'!$L$16"}</definedName>
    <definedName name="xlttbninh" localSheetId="2" hidden="1">{"'Sheet1'!$L$16"}</definedName>
    <definedName name="xlttbninh" localSheetId="3" hidden="1">{"'Sheet1'!$L$16"}</definedName>
    <definedName name="xlttbninh" localSheetId="4" hidden="1">{"'Sheet1'!$L$16"}</definedName>
    <definedName name="xlttbninh" localSheetId="5" hidden="1">{"'Sheet1'!$L$16"}</definedName>
    <definedName name="xlttbninh" localSheetId="7" hidden="1">{"'Sheet1'!$L$16"}</definedName>
    <definedName name="xlttbninh" localSheetId="1" hidden="1">{"'Sheet1'!$L$16"}</definedName>
    <definedName name="xlttbninh" localSheetId="6" hidden="1">{"'Sheet1'!$L$16"}</definedName>
    <definedName name="xlttbninh" hidden="1">{"'Sheet1'!$L$16"}</definedName>
    <definedName name="XLxa" localSheetId="0">#REF!</definedName>
    <definedName name="XLxa">#REF!</definedName>
    <definedName name="xm">[67]gvl!$N$16</definedName>
    <definedName name="XM.M10.1" localSheetId="0">'[128]Giai trinh'!#REF!</definedName>
    <definedName name="XM.M10.1" localSheetId="8">'[128]Giai trinh'!#REF!</definedName>
    <definedName name="XM.M10.1">'[128]Giai trinh'!#REF!</definedName>
    <definedName name="XM.M10.2" localSheetId="0">'[128]Giai trinh'!#REF!</definedName>
    <definedName name="XM.M10.2" localSheetId="8">'[128]Giai trinh'!#REF!</definedName>
    <definedName name="XM.M10.2">'[128]Giai trinh'!#REF!</definedName>
    <definedName name="XM.MDT" localSheetId="0">'[128]Giai trinh'!#REF!</definedName>
    <definedName name="XM.MDT">'[128]Giai trinh'!#REF!</definedName>
    <definedName name="XMAX" localSheetId="0">#REF!</definedName>
    <definedName name="XMAX" localSheetId="8">#REF!</definedName>
    <definedName name="XMAX">#REF!</definedName>
    <definedName name="XMB30" localSheetId="0">#REF!</definedName>
    <definedName name="XMB30" localSheetId="8">#REF!</definedName>
    <definedName name="XMB30">#REF!</definedName>
    <definedName name="XMB40" localSheetId="0">#REF!</definedName>
    <definedName name="XMB40" localSheetId="8">#REF!</definedName>
    <definedName name="XMB40">#REF!</definedName>
    <definedName name="xmBim" localSheetId="8">#REF!</definedName>
    <definedName name="xmBim">#REF!</definedName>
    <definedName name="XMBT" localSheetId="8">#REF!</definedName>
    <definedName name="XMBT">#REF!</definedName>
    <definedName name="xmBut" localSheetId="8">#REF!</definedName>
    <definedName name="xmBut">#REF!</definedName>
    <definedName name="xmcax" localSheetId="8">#REF!</definedName>
    <definedName name="xmcax">#REF!</definedName>
    <definedName name="XMIN" localSheetId="8">#REF!</definedName>
    <definedName name="XMIN">#REF!</definedName>
    <definedName name="xmp40" localSheetId="8">#REF!</definedName>
    <definedName name="xmp40">#REF!</definedName>
    <definedName name="xn" localSheetId="8">#REF!</definedName>
    <definedName name="xn">#REF!</definedName>
    <definedName name="xo" localSheetId="0">[175]So!#REF!</definedName>
    <definedName name="xo" localSheetId="8">[175]So!#REF!</definedName>
    <definedName name="xo">[175]So!#REF!</definedName>
    <definedName name="xoanhapk" localSheetId="0">#REF!,#REF!</definedName>
    <definedName name="xoanhapk" localSheetId="8">#REF!,#REF!</definedName>
    <definedName name="xoanhapk">#REF!,#REF!</definedName>
    <definedName name="xoanhapl" localSheetId="0">#REF!,#REF!</definedName>
    <definedName name="xoanhapl" localSheetId="8">#REF!,#REF!</definedName>
    <definedName name="xoanhapl">#REF!,#REF!</definedName>
    <definedName name="xoaxuatk" localSheetId="0">#REF!</definedName>
    <definedName name="xoaxuatk" localSheetId="8">#REF!</definedName>
    <definedName name="xoaxuatk">#REF!</definedName>
    <definedName name="xoaxuatl" localSheetId="0">#REF!</definedName>
    <definedName name="xoaxuatl" localSheetId="8">#REF!</definedName>
    <definedName name="xoaxuatl">#REF!</definedName>
    <definedName name="xp" localSheetId="0">#REF!</definedName>
    <definedName name="xp" localSheetId="8">#REF!</definedName>
    <definedName name="xp">#REF!</definedName>
    <definedName name="xr1nc" localSheetId="0">'[23]lam-moi'!#REF!</definedName>
    <definedName name="xr1nc" localSheetId="8">'[23]lam-moi'!#REF!</definedName>
    <definedName name="xr1nc">'[23]lam-moi'!#REF!</definedName>
    <definedName name="xr1vl" localSheetId="0">'[23]lam-moi'!#REF!</definedName>
    <definedName name="xr1vl" localSheetId="8">'[23]lam-moi'!#REF!</definedName>
    <definedName name="xr1vl">'[23]lam-moi'!#REF!</definedName>
    <definedName name="Xsi" localSheetId="0">#REF!</definedName>
    <definedName name="Xsi" localSheetId="8">#REF!</definedName>
    <definedName name="Xsi">#REF!</definedName>
    <definedName name="XTKKTTC">7500</definedName>
    <definedName name="xtr3pnc" localSheetId="0">[23]gtrinh!#REF!</definedName>
    <definedName name="xtr3pnc" localSheetId="8">[23]gtrinh!#REF!</definedName>
    <definedName name="xtr3pnc">[23]gtrinh!#REF!</definedName>
    <definedName name="xtr3pvl" localSheetId="0">[23]gtrinh!#REF!</definedName>
    <definedName name="xtr3pvl" localSheetId="8">[23]gtrinh!#REF!</definedName>
    <definedName name="xtr3pvl">[23]gtrinh!#REF!</definedName>
    <definedName name="xuat_hien">[176]DTCT!$D$10:$D$283</definedName>
    <definedName name="Xuat_hien_CL" localSheetId="0">#REF!</definedName>
    <definedName name="Xuat_hien_CL" localSheetId="8">#REF!</definedName>
    <definedName name="Xuat_hien_CL">#REF!</definedName>
    <definedName name="Xuat_hien1">[177]DTCT!$A$7:$A$157</definedName>
    <definedName name="Xuat_hien2" localSheetId="0">#REF!</definedName>
    <definedName name="Xuat_hien2" localSheetId="8">#REF!</definedName>
    <definedName name="Xuat_hien2">#REF!</definedName>
    <definedName name="Xuat_hien3" localSheetId="0">#REF!</definedName>
    <definedName name="Xuat_hien3" localSheetId="8">#REF!</definedName>
    <definedName name="Xuat_hien3">#REF!</definedName>
    <definedName name="xuatthan" localSheetId="0">#REF!</definedName>
    <definedName name="xuatthan" localSheetId="8">#REF!</definedName>
    <definedName name="xuatthan">#REF!</definedName>
    <definedName name="xx" localSheetId="8">#REF!</definedName>
    <definedName name="xx">#REF!</definedName>
    <definedName name="XXT" localSheetId="8">#REF!</definedName>
    <definedName name="XXT">#REF!</definedName>
    <definedName name="xxx" localSheetId="8">#REF!</definedName>
    <definedName name="xxx">#REF!</definedName>
    <definedName name="xxx2" localSheetId="8">#REF!</definedName>
    <definedName name="xxx2">#REF!</definedName>
    <definedName name="y" localSheetId="8">#REF!</definedName>
    <definedName name="y">#REF!</definedName>
    <definedName name="y_1I" localSheetId="0">'[69]13.BANG CT'!#REF!</definedName>
    <definedName name="y_1I" localSheetId="8">'[69]13.BANG CT'!#REF!</definedName>
    <definedName name="y_1I">'[69]13.BANG CT'!#REF!</definedName>
    <definedName name="y_1II" localSheetId="0">'[69]13.BANG CT'!#REF!</definedName>
    <definedName name="y_1II" localSheetId="8">'[69]13.BANG CT'!#REF!</definedName>
    <definedName name="y_1II">'[69]13.BANG CT'!#REF!</definedName>
    <definedName name="y_1III" localSheetId="0">'[69]13.BANG CT'!#REF!</definedName>
    <definedName name="y_1III">'[69]13.BANG CT'!#REF!</definedName>
    <definedName name="y_1IV" localSheetId="0">'[69]13.BANG CT'!#REF!</definedName>
    <definedName name="y_1IV">'[69]13.BANG CT'!#REF!</definedName>
    <definedName name="y_2I">'[69]13.BANG CT'!#REF!</definedName>
    <definedName name="y_2II">'[69]13.BANG CT'!#REF!</definedName>
    <definedName name="y_2III">'[69]13.BANG CT'!#REF!</definedName>
    <definedName name="y_2IV">'[69]13.BANG CT'!#REF!</definedName>
    <definedName name="y_3I">'[69]13.BANG CT'!#REF!</definedName>
    <definedName name="y_3II">'[69]13.BANG CT'!#REF!</definedName>
    <definedName name="y_3III">'[69]13.BANG CT'!#REF!</definedName>
    <definedName name="y_3IV">'[69]13.BANG CT'!#REF!</definedName>
    <definedName name="y_4I">'[69]13.BANG CT'!#REF!</definedName>
    <definedName name="y_4II">'[69]13.BANG CT'!#REF!</definedName>
    <definedName name="y_4III">'[69]13.BANG CT'!#REF!</definedName>
    <definedName name="y_4IV">'[69]13.BANG CT'!#REF!</definedName>
    <definedName name="y_9bI">'[69]13.BANG CT'!#REF!</definedName>
    <definedName name="y_9bII">'[69]13.BANG CT'!#REF!</definedName>
    <definedName name="y_9bIII">'[69]13.BANG CT'!#REF!</definedName>
    <definedName name="y_9bIV">'[69]13.BANG CT'!#REF!</definedName>
    <definedName name="y_9I">'[69]13.BANG CT'!#REF!</definedName>
    <definedName name="y_9II">'[69]13.BANG CT'!#REF!</definedName>
    <definedName name="y_9III">'[69]13.BANG CT'!#REF!</definedName>
    <definedName name="y_9IV">'[69]13.BANG CT'!#REF!</definedName>
    <definedName name="Y1_2pvb" localSheetId="0">#REF!</definedName>
    <definedName name="Y1_2pvb" localSheetId="8">#REF!</definedName>
    <definedName name="Y1_2pvb">#REF!</definedName>
    <definedName name="Y1_2pvt" localSheetId="0">#REF!</definedName>
    <definedName name="Y1_2pvt" localSheetId="8">#REF!</definedName>
    <definedName name="Y1_2pvt">#REF!</definedName>
    <definedName name="Y1_4pvb" localSheetId="0">#REF!</definedName>
    <definedName name="Y1_4pvb" localSheetId="8">#REF!</definedName>
    <definedName name="Y1_4pvb">#REF!</definedName>
    <definedName name="Y1_4pvt" localSheetId="8">#REF!</definedName>
    <definedName name="Y1_4pvt">#REF!</definedName>
    <definedName name="Y3pvb" localSheetId="8">#REF!</definedName>
    <definedName name="Y3pvb">#REF!</definedName>
    <definedName name="Y3pvt" localSheetId="8">#REF!</definedName>
    <definedName name="Y3pvt">#REF!</definedName>
    <definedName name="Ych1_2b" localSheetId="8">#REF!</definedName>
    <definedName name="Ych1_2b">#REF!</definedName>
    <definedName name="Yct1_2b" localSheetId="8">#REF!</definedName>
    <definedName name="Yct1_2b">#REF!</definedName>
    <definedName name="Yct1_2t" localSheetId="8">#REF!</definedName>
    <definedName name="Yct1_2t">#REF!</definedName>
    <definedName name="Yct1_4b" localSheetId="8">#REF!</definedName>
    <definedName name="Yct1_4b">#REF!</definedName>
    <definedName name="Yct1_4t" localSheetId="8">#REF!</definedName>
    <definedName name="Yct1_4t">#REF!</definedName>
    <definedName name="Yct3b" localSheetId="8">#REF!</definedName>
    <definedName name="Yct3b">#REF!</definedName>
    <definedName name="Yct3t" localSheetId="8">#REF!</definedName>
    <definedName name="Yct3t">#REF!</definedName>
    <definedName name="Yctgb" localSheetId="8">#REF!</definedName>
    <definedName name="Yctgb">#REF!</definedName>
    <definedName name="Yctgt" localSheetId="8">#REF!</definedName>
    <definedName name="Yctgt">#REF!</definedName>
    <definedName name="ỳđsgfhgfgfhghggh" localSheetId="0" hidden="1">{"'Sheet1'!$L$16"}</definedName>
    <definedName name="ỳđsgfhgfgfhghggh" hidden="1">{"'Sheet1'!$L$16"}</definedName>
    <definedName name="yen" localSheetId="0">#REF!</definedName>
    <definedName name="yen" localSheetId="8">#REF!</definedName>
    <definedName name="yen">#REF!</definedName>
    <definedName name="yen1" localSheetId="0">#REF!</definedName>
    <definedName name="yen1" localSheetId="8">#REF!</definedName>
    <definedName name="yen1">#REF!</definedName>
    <definedName name="yen2" localSheetId="0">#REF!</definedName>
    <definedName name="yen2" localSheetId="8">#REF!</definedName>
    <definedName name="yen2">#REF!</definedName>
    <definedName name="Yenthanh2" localSheetId="0" hidden="1">{"'Sheet1'!$L$16"}</definedName>
    <definedName name="Yenthanh2" localSheetId="2" hidden="1">{"'Sheet1'!$L$16"}</definedName>
    <definedName name="Yenthanh2" localSheetId="3" hidden="1">{"'Sheet1'!$L$16"}</definedName>
    <definedName name="Yenthanh2" localSheetId="4" hidden="1">{"'Sheet1'!$L$16"}</definedName>
    <definedName name="Yenthanh2" localSheetId="5" hidden="1">{"'Sheet1'!$L$16"}</definedName>
    <definedName name="Yenthanh2" localSheetId="7" hidden="1">{"'Sheet1'!$L$16"}</definedName>
    <definedName name="Yenthanh2" localSheetId="1" hidden="1">{"'Sheet1'!$L$16"}</definedName>
    <definedName name="Yenthanh2" localSheetId="6" hidden="1">{"'Sheet1'!$L$16"}</definedName>
    <definedName name="Yenthanh2" hidden="1">{"'Sheet1'!$L$16"}</definedName>
    <definedName name="Ygpvb" localSheetId="0">#REF!</definedName>
    <definedName name="Ygpvb" localSheetId="8">#REF!</definedName>
    <definedName name="Ygpvb">#REF!</definedName>
    <definedName name="Ygpvt" localSheetId="0">#REF!</definedName>
    <definedName name="Ygpvt" localSheetId="8">#REF!</definedName>
    <definedName name="Ygpvt">#REF!</definedName>
    <definedName name="yieldsfield" localSheetId="0">#REF!</definedName>
    <definedName name="yieldsfield" localSheetId="8">#REF!</definedName>
    <definedName name="yieldsfield">#REF!</definedName>
    <definedName name="yieldstoevaluate" localSheetId="8">#REF!</definedName>
    <definedName name="yieldstoevaluate">#REF!</definedName>
    <definedName name="Yktb1_2b" localSheetId="8">#REF!</definedName>
    <definedName name="Yktb1_2b">#REF!</definedName>
    <definedName name="Yktb1_2t" localSheetId="8">#REF!</definedName>
    <definedName name="Yktb1_2t">#REF!</definedName>
    <definedName name="Yktbgb" localSheetId="8">#REF!</definedName>
    <definedName name="Yktbgb">#REF!</definedName>
    <definedName name="Yktbgt" localSheetId="8">#REF!</definedName>
    <definedName name="Yktbgt">#REF!</definedName>
    <definedName name="Yktg1_2b" localSheetId="8">#REF!</definedName>
    <definedName name="Yktg1_2b">#REF!</definedName>
    <definedName name="Yktg1_2t" localSheetId="8">#REF!</definedName>
    <definedName name="Yktg1_2t">#REF!</definedName>
    <definedName name="Yktggb" localSheetId="8">#REF!</definedName>
    <definedName name="Yktggb">#REF!</definedName>
    <definedName name="Yktggt" localSheetId="8">#REF!</definedName>
    <definedName name="Yktggt">#REF!</definedName>
    <definedName name="YMIN" localSheetId="8">#REF!</definedName>
    <definedName name="YMIN">#REF!</definedName>
    <definedName name="yo" localSheetId="8">#REF!</definedName>
    <definedName name="yo">#REF!</definedName>
    <definedName name="YR0" localSheetId="8">#REF!</definedName>
    <definedName name="YR0">#REF!</definedName>
    <definedName name="YRP" localSheetId="8">#REF!</definedName>
    <definedName name="YRP">#REF!</definedName>
    <definedName name="ytd" localSheetId="8">#REF!</definedName>
    <definedName name="ytd">#REF!</definedName>
    <definedName name="ytddg" localSheetId="8">#REF!</definedName>
    <definedName name="ytddg">#REF!</definedName>
    <definedName name="Ythd1.5" localSheetId="8">#REF!</definedName>
    <definedName name="Ythd1.5">#REF!</definedName>
    <definedName name="ythdg" localSheetId="8">#REF!</definedName>
    <definedName name="ythdg">#REF!</definedName>
    <definedName name="Ythdgoi" localSheetId="8">#REF!</definedName>
    <definedName name="Ythdgoi">#REF!</definedName>
    <definedName name="YvNgam" localSheetId="8">#REF!</definedName>
    <definedName name="YvNgam">#REF!</definedName>
    <definedName name="YvTreo" localSheetId="8">#REF!</definedName>
    <definedName name="YvTreo">#REF!</definedName>
    <definedName name="yy" localSheetId="8">#REF!</definedName>
    <definedName name="yy">#REF!</definedName>
    <definedName name="yyyyyyyyyyyyyyyy" localSheetId="8">#REF!</definedName>
    <definedName name="yyyyyyyyyyyyyyyy">#REF!</definedName>
    <definedName name="Z" localSheetId="8">#REF!</definedName>
    <definedName name="Z">#REF!</definedName>
    <definedName name="Z_dh" localSheetId="8">#REF!</definedName>
    <definedName name="Z_dh">#REF!</definedName>
    <definedName name="zbot" localSheetId="8">#REF!</definedName>
    <definedName name="zbot">#REF!</definedName>
    <definedName name="Zip" localSheetId="8">#REF!</definedName>
    <definedName name="Zip">#REF!</definedName>
    <definedName name="zl" localSheetId="8">#REF!</definedName>
    <definedName name="zl">#REF!</definedName>
    <definedName name="zt" localSheetId="8">#REF!</definedName>
    <definedName name="zt">#REF!</definedName>
    <definedName name="ztop" localSheetId="8">#REF!</definedName>
    <definedName name="ztop">#REF!</definedName>
    <definedName name="Zw" localSheetId="8">#REF!</definedName>
    <definedName name="Zw">#REF!</definedName>
    <definedName name="ZXD" localSheetId="8">#REF!</definedName>
    <definedName name="ZXD">#REF!</definedName>
    <definedName name="Zxl" localSheetId="8">#REF!</definedName>
    <definedName name="Zxl">#REF!</definedName>
    <definedName name="ZXzX" localSheetId="0" hidden="1">{"'Sheet1'!$L$16"}</definedName>
    <definedName name="ZXzX" localSheetId="8" hidden="1">{"'Sheet1'!$L$16"}</definedName>
    <definedName name="ZXzX" hidden="1">{"'Sheet1'!$L$16"}</definedName>
    <definedName name="ZYX" localSheetId="0">#REF!</definedName>
    <definedName name="ZYX" localSheetId="8">#REF!</definedName>
    <definedName name="ZYX">#REF!</definedName>
    <definedName name="ZZZ" localSheetId="0">#REF!</definedName>
    <definedName name="ZZZ" localSheetId="8">#REF!</definedName>
    <definedName name="ZZZ">#REF!</definedName>
    <definedName name="zzzzzz" localSheetId="0" hidden="1">#REF!</definedName>
    <definedName name="zzzzzz" localSheetId="8" hidden="1">#REF!</definedName>
    <definedName name="zzzzzz" hidden="1">#REF!</definedName>
    <definedName name="템플리트모듈1" localSheetId="0">boa</definedName>
    <definedName name="템플리트모듈1" localSheetId="8">BlankMacro1</definedName>
    <definedName name="템플리트모듈1" localSheetId="2">BlankMacro1</definedName>
    <definedName name="템플리트모듈1" localSheetId="3">BlankMacro1</definedName>
    <definedName name="템플리트모듈1" localSheetId="4">BlankMacro1</definedName>
    <definedName name="템플리트모듈1" localSheetId="5">BlankMacro1</definedName>
    <definedName name="템플리트모듈1" localSheetId="7">BlankMacro1</definedName>
    <definedName name="템플리트모듈1" localSheetId="1">BlankMacro1</definedName>
    <definedName name="템플리트모듈1" localSheetId="6">BlankMacro1</definedName>
    <definedName name="템플리트모듈1">BlankMacro1</definedName>
    <definedName name="템플리트모듈2" localSheetId="0">boa</definedName>
    <definedName name="템플리트모듈2" localSheetId="8">BlankMacro1</definedName>
    <definedName name="템플리트모듈2" localSheetId="2">BlankMacro1</definedName>
    <definedName name="템플리트모듈2" localSheetId="3">BlankMacro1</definedName>
    <definedName name="템플리트모듈2" localSheetId="4">BlankMacro1</definedName>
    <definedName name="템플리트모듈2" localSheetId="5">BlankMacro1</definedName>
    <definedName name="템플리트모듈2" localSheetId="7">BlankMacro1</definedName>
    <definedName name="템플리트모듈2" localSheetId="1">BlankMacro1</definedName>
    <definedName name="템플리트모듈2" localSheetId="6">BlankMacro1</definedName>
    <definedName name="템플리트모듈2">BlankMacro1</definedName>
    <definedName name="템플리트모듈3" localSheetId="0">boa</definedName>
    <definedName name="템플리트모듈3" localSheetId="8">BlankMacro1</definedName>
    <definedName name="템플리트모듈3" localSheetId="2">BlankMacro1</definedName>
    <definedName name="템플리트모듈3" localSheetId="3">BlankMacro1</definedName>
    <definedName name="템플리트모듈3" localSheetId="4">BlankMacro1</definedName>
    <definedName name="템플리트모듈3" localSheetId="5">BlankMacro1</definedName>
    <definedName name="템플리트모듈3" localSheetId="7">BlankMacro1</definedName>
    <definedName name="템플리트모듈3" localSheetId="1">BlankMacro1</definedName>
    <definedName name="템플리트모듈3" localSheetId="6">BlankMacro1</definedName>
    <definedName name="템플리트모듈3">BlankMacro1</definedName>
    <definedName name="템플리트모듈4" localSheetId="0">boa</definedName>
    <definedName name="템플리트모듈4" localSheetId="8">BlankMacro1</definedName>
    <definedName name="템플리트모듈4" localSheetId="2">BlankMacro1</definedName>
    <definedName name="템플리트모듈4" localSheetId="3">BlankMacro1</definedName>
    <definedName name="템플리트모듈4" localSheetId="4">BlankMacro1</definedName>
    <definedName name="템플리트모듈4" localSheetId="5">BlankMacro1</definedName>
    <definedName name="템플리트모듈4" localSheetId="7">BlankMacro1</definedName>
    <definedName name="템플리트모듈4" localSheetId="1">BlankMacro1</definedName>
    <definedName name="템플리트모듈4" localSheetId="6">BlankMacro1</definedName>
    <definedName name="템플리트모듈4">BlankMacro1</definedName>
    <definedName name="템플리트모듈5" localSheetId="0">boa</definedName>
    <definedName name="템플리트모듈5" localSheetId="8">BlankMacro1</definedName>
    <definedName name="템플리트모듈5" localSheetId="2">BlankMacro1</definedName>
    <definedName name="템플리트모듈5" localSheetId="3">BlankMacro1</definedName>
    <definedName name="템플리트모듈5" localSheetId="4">BlankMacro1</definedName>
    <definedName name="템플리트모듈5" localSheetId="5">BlankMacro1</definedName>
    <definedName name="템플리트모듈5" localSheetId="7">BlankMacro1</definedName>
    <definedName name="템플리트모듈5" localSheetId="1">BlankMacro1</definedName>
    <definedName name="템플리트모듈5" localSheetId="6">BlankMacro1</definedName>
    <definedName name="템플리트모듈5">BlankMacro1</definedName>
    <definedName name="템플리트모듈6" localSheetId="0">boa</definedName>
    <definedName name="템플리트모듈6" localSheetId="8">BlankMacro1</definedName>
    <definedName name="템플리트모듈6" localSheetId="2">BlankMacro1</definedName>
    <definedName name="템플리트모듈6" localSheetId="3">BlankMacro1</definedName>
    <definedName name="템플리트모듈6" localSheetId="4">BlankMacro1</definedName>
    <definedName name="템플리트모듈6" localSheetId="5">BlankMacro1</definedName>
    <definedName name="템플리트모듈6" localSheetId="7">BlankMacro1</definedName>
    <definedName name="템플리트모듈6" localSheetId="1">BlankMacro1</definedName>
    <definedName name="템플리트모듈6" localSheetId="6">BlankMacro1</definedName>
    <definedName name="템플리트모듈6">BlankMacro1</definedName>
    <definedName name="피팅" localSheetId="0">boa</definedName>
    <definedName name="피팅" localSheetId="8">BlankMacro1</definedName>
    <definedName name="피팅" localSheetId="2">BlankMacro1</definedName>
    <definedName name="피팅" localSheetId="3">BlankMacro1</definedName>
    <definedName name="피팅" localSheetId="4">BlankMacro1</definedName>
    <definedName name="피팅" localSheetId="5">BlankMacro1</definedName>
    <definedName name="피팅" localSheetId="7">BlankMacro1</definedName>
    <definedName name="피팅" localSheetId="1">BlankMacro1</definedName>
    <definedName name="피팅" localSheetId="6">BlankMacro1</definedName>
    <definedName name="피팅">BlankMacro1</definedName>
    <definedName name="在庫" localSheetId="0">#REF!</definedName>
    <definedName name="在庫" localSheetId="8">#REF!</definedName>
    <definedName name="在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42" l="1"/>
  <c r="I31" i="42"/>
  <c r="J31" i="42"/>
  <c r="K31" i="42"/>
  <c r="L31" i="42"/>
  <c r="M31" i="42"/>
  <c r="G31" i="42"/>
  <c r="M38" i="42"/>
  <c r="L38" i="42"/>
  <c r="K38" i="42"/>
  <c r="J38" i="42"/>
  <c r="I38" i="42"/>
  <c r="H38" i="42"/>
  <c r="G38" i="42"/>
  <c r="J17" i="42"/>
  <c r="K17" i="42"/>
  <c r="H18" i="42"/>
  <c r="I18" i="42"/>
  <c r="J18" i="42"/>
  <c r="K18" i="42"/>
  <c r="L18" i="42"/>
  <c r="M18" i="42"/>
  <c r="G18" i="42"/>
  <c r="H20" i="42"/>
  <c r="H17" i="42" s="1"/>
  <c r="I20" i="42"/>
  <c r="I17" i="42" s="1"/>
  <c r="J20" i="42"/>
  <c r="K20" i="42"/>
  <c r="L20" i="42"/>
  <c r="L17" i="42" s="1"/>
  <c r="M20" i="42"/>
  <c r="M17" i="42" s="1"/>
  <c r="H35" i="42"/>
  <c r="I35" i="42"/>
  <c r="J35" i="42"/>
  <c r="K35" i="42"/>
  <c r="L35" i="42"/>
  <c r="M35" i="42"/>
  <c r="G35" i="42"/>
  <c r="M33" i="42" l="1"/>
  <c r="G53" i="40"/>
  <c r="H24" i="38" l="1"/>
  <c r="I24" i="38"/>
  <c r="J24" i="38"/>
  <c r="K24" i="38"/>
  <c r="L24" i="38"/>
  <c r="M24" i="38"/>
  <c r="G24" i="38"/>
  <c r="H32" i="42" l="1"/>
  <c r="I32" i="42"/>
  <c r="J32" i="42"/>
  <c r="K32" i="42"/>
  <c r="L32" i="42"/>
  <c r="M32" i="42"/>
  <c r="G32" i="42"/>
  <c r="H11" i="42" l="1"/>
  <c r="H10" i="42" s="1"/>
  <c r="I11" i="42"/>
  <c r="I10" i="42" s="1"/>
  <c r="J11" i="42"/>
  <c r="J10" i="42" s="1"/>
  <c r="K11" i="42"/>
  <c r="K10" i="42" s="1"/>
  <c r="M11" i="42"/>
  <c r="M10" i="42" s="1"/>
  <c r="G11" i="42"/>
  <c r="G10" i="42" s="1"/>
  <c r="H26" i="42"/>
  <c r="H25" i="42" s="1"/>
  <c r="I26" i="42"/>
  <c r="I25" i="42" s="1"/>
  <c r="J26" i="42"/>
  <c r="J25" i="42" s="1"/>
  <c r="K26" i="42"/>
  <c r="K25" i="42" s="1"/>
  <c r="M26" i="42"/>
  <c r="M25" i="42" s="1"/>
  <c r="L28" i="42"/>
  <c r="L29" i="42"/>
  <c r="L30" i="42"/>
  <c r="L27" i="42"/>
  <c r="G26" i="42"/>
  <c r="G25" i="42" s="1"/>
  <c r="L13" i="42"/>
  <c r="L14" i="42"/>
  <c r="L15" i="42"/>
  <c r="L16" i="42"/>
  <c r="L12" i="42"/>
  <c r="G20" i="42"/>
  <c r="G17" i="42" s="1"/>
  <c r="H68" i="40"/>
  <c r="I68" i="40"/>
  <c r="J68" i="40"/>
  <c r="K68" i="40"/>
  <c r="L68" i="40"/>
  <c r="M68" i="40"/>
  <c r="G68" i="40"/>
  <c r="H10" i="40"/>
  <c r="I10" i="40"/>
  <c r="J10" i="40"/>
  <c r="K10" i="40"/>
  <c r="L10" i="40"/>
  <c r="M10" i="40"/>
  <c r="G10" i="40"/>
  <c r="H31" i="40"/>
  <c r="I31" i="40"/>
  <c r="J31" i="40"/>
  <c r="K31" i="40"/>
  <c r="L31" i="40"/>
  <c r="M31" i="40"/>
  <c r="G31" i="40"/>
  <c r="H53" i="40"/>
  <c r="I53" i="40"/>
  <c r="J53" i="40"/>
  <c r="K53" i="40"/>
  <c r="L53" i="40"/>
  <c r="M53" i="40"/>
  <c r="H70" i="38"/>
  <c r="I70" i="38"/>
  <c r="J70" i="38"/>
  <c r="K70" i="38"/>
  <c r="L70" i="38"/>
  <c r="M70" i="38"/>
  <c r="G70" i="38"/>
  <c r="H10" i="38"/>
  <c r="I10" i="38"/>
  <c r="J10" i="38"/>
  <c r="K10" i="38"/>
  <c r="L10" i="38"/>
  <c r="M10" i="38"/>
  <c r="G10" i="38"/>
  <c r="H59" i="37"/>
  <c r="I59" i="37"/>
  <c r="J59" i="37"/>
  <c r="K59" i="37"/>
  <c r="L59" i="37"/>
  <c r="M59" i="37"/>
  <c r="M58" i="37" s="1"/>
  <c r="G59" i="37"/>
  <c r="G58" i="37" s="1"/>
  <c r="H112" i="37"/>
  <c r="I112" i="37"/>
  <c r="J112" i="37"/>
  <c r="K112" i="37"/>
  <c r="L112" i="37"/>
  <c r="M112" i="37"/>
  <c r="G112" i="37"/>
  <c r="H27" i="37"/>
  <c r="I27" i="37"/>
  <c r="J27" i="37"/>
  <c r="K27" i="37"/>
  <c r="L27" i="37"/>
  <c r="M27" i="37"/>
  <c r="H11" i="37"/>
  <c r="H10" i="37" s="1"/>
  <c r="I11" i="37"/>
  <c r="I10" i="37" s="1"/>
  <c r="J11" i="37"/>
  <c r="J10" i="37" s="1"/>
  <c r="K11" i="37"/>
  <c r="K10" i="37" s="1"/>
  <c r="L11" i="37"/>
  <c r="L10" i="37" s="1"/>
  <c r="M11" i="37"/>
  <c r="M10" i="37" s="1"/>
  <c r="G11" i="37"/>
  <c r="G10" i="37" s="1"/>
  <c r="H16" i="37"/>
  <c r="H15" i="37" s="1"/>
  <c r="I16" i="37"/>
  <c r="I15" i="37" s="1"/>
  <c r="J16" i="37"/>
  <c r="J15" i="37" s="1"/>
  <c r="K16" i="37"/>
  <c r="K15" i="37" s="1"/>
  <c r="L16" i="37"/>
  <c r="L15" i="37" s="1"/>
  <c r="M16" i="37"/>
  <c r="M15" i="37" s="1"/>
  <c r="G16" i="37"/>
  <c r="G15" i="37" s="1"/>
  <c r="G27" i="37"/>
  <c r="H48" i="37"/>
  <c r="I48" i="37"/>
  <c r="J48" i="37"/>
  <c r="K48" i="37"/>
  <c r="L48" i="37"/>
  <c r="M48" i="37"/>
  <c r="G48" i="37"/>
  <c r="M19" i="41"/>
  <c r="L19" i="41"/>
  <c r="K19" i="41"/>
  <c r="J19" i="41"/>
  <c r="I19" i="41"/>
  <c r="H19" i="41"/>
  <c r="G19" i="41"/>
  <c r="M16" i="41"/>
  <c r="L16" i="41"/>
  <c r="K16" i="41"/>
  <c r="J16" i="41"/>
  <c r="I16" i="41"/>
  <c r="H16" i="41"/>
  <c r="G16" i="41"/>
  <c r="M13" i="41"/>
  <c r="M9" i="41" s="1"/>
  <c r="L13" i="41"/>
  <c r="K13" i="41"/>
  <c r="J13" i="41"/>
  <c r="I13" i="41"/>
  <c r="I9" i="41" s="1"/>
  <c r="H13" i="41"/>
  <c r="G13" i="41"/>
  <c r="M10" i="41"/>
  <c r="L10" i="41"/>
  <c r="L9" i="41" s="1"/>
  <c r="K10" i="41"/>
  <c r="K9" i="41" s="1"/>
  <c r="J10" i="41"/>
  <c r="I10" i="41"/>
  <c r="H10" i="41"/>
  <c r="H9" i="41" s="1"/>
  <c r="G10" i="41"/>
  <c r="G9" i="41" s="1"/>
  <c r="J9" i="41"/>
  <c r="M19" i="39"/>
  <c r="L19" i="39"/>
  <c r="K19" i="39"/>
  <c r="J19" i="39"/>
  <c r="I19" i="39"/>
  <c r="H19" i="39"/>
  <c r="G19" i="39"/>
  <c r="M16" i="39"/>
  <c r="L16" i="39"/>
  <c r="K16" i="39"/>
  <c r="J16" i="39"/>
  <c r="I16" i="39"/>
  <c r="H16" i="39"/>
  <c r="G16" i="39"/>
  <c r="M13" i="39"/>
  <c r="L13" i="39"/>
  <c r="K13" i="39"/>
  <c r="J13" i="39"/>
  <c r="I13" i="39"/>
  <c r="H13" i="39"/>
  <c r="G13" i="39"/>
  <c r="M10" i="39"/>
  <c r="L10" i="39"/>
  <c r="K10" i="39"/>
  <c r="J10" i="39"/>
  <c r="I10" i="39"/>
  <c r="H10" i="39"/>
  <c r="G10" i="39"/>
  <c r="M45" i="38"/>
  <c r="L45" i="38"/>
  <c r="K45" i="38"/>
  <c r="J45" i="38"/>
  <c r="I45" i="38"/>
  <c r="H45" i="38"/>
  <c r="G45" i="38"/>
  <c r="I17" i="27"/>
  <c r="L26" i="42" l="1"/>
  <c r="L25" i="42" s="1"/>
  <c r="K58" i="37"/>
  <c r="L58" i="37"/>
  <c r="H58" i="37"/>
  <c r="I58" i="37"/>
  <c r="J58" i="37"/>
  <c r="K26" i="37"/>
  <c r="L11" i="42"/>
  <c r="L10" i="42" s="1"/>
  <c r="I9" i="42"/>
  <c r="I13" i="36" s="1"/>
  <c r="H9" i="42"/>
  <c r="H13" i="36" s="1"/>
  <c r="M9" i="42"/>
  <c r="M13" i="36" s="1"/>
  <c r="G9" i="42"/>
  <c r="G13" i="36" s="1"/>
  <c r="J9" i="42"/>
  <c r="J13" i="36" s="1"/>
  <c r="I9" i="39"/>
  <c r="I11" i="36" s="1"/>
  <c r="J9" i="39"/>
  <c r="J11" i="36" s="1"/>
  <c r="K9" i="39"/>
  <c r="K11" i="36" s="1"/>
  <c r="M9" i="39"/>
  <c r="M11" i="36" s="1"/>
  <c r="L9" i="39"/>
  <c r="L11" i="36" s="1"/>
  <c r="H9" i="39"/>
  <c r="H11" i="36" s="1"/>
  <c r="G9" i="39"/>
  <c r="G11" i="36" s="1"/>
  <c r="G9" i="40"/>
  <c r="G12" i="36" s="1"/>
  <c r="K9" i="40"/>
  <c r="K12" i="36" s="1"/>
  <c r="H9" i="40"/>
  <c r="H12" i="36" s="1"/>
  <c r="L9" i="40"/>
  <c r="L12" i="36" s="1"/>
  <c r="I9" i="40"/>
  <c r="I12" i="36" s="1"/>
  <c r="M9" i="40"/>
  <c r="M12" i="36" s="1"/>
  <c r="J9" i="40"/>
  <c r="J12" i="36" s="1"/>
  <c r="G9" i="38"/>
  <c r="G10" i="36" s="1"/>
  <c r="K9" i="38"/>
  <c r="K10" i="36" s="1"/>
  <c r="J9" i="38"/>
  <c r="J10" i="36" s="1"/>
  <c r="H9" i="38"/>
  <c r="H10" i="36" s="1"/>
  <c r="L9" i="38"/>
  <c r="L10" i="36" s="1"/>
  <c r="I9" i="38"/>
  <c r="I10" i="36" s="1"/>
  <c r="M9" i="38"/>
  <c r="M10" i="36" s="1"/>
  <c r="M26" i="37"/>
  <c r="I26" i="37"/>
  <c r="L26" i="37"/>
  <c r="H26" i="37"/>
  <c r="G26" i="37"/>
  <c r="J26" i="37"/>
  <c r="G11" i="27"/>
  <c r="H11" i="27"/>
  <c r="I11" i="27"/>
  <c r="J11" i="27"/>
  <c r="K11" i="27"/>
  <c r="L11" i="27"/>
  <c r="L10" i="27" s="1"/>
  <c r="V17" i="27"/>
  <c r="I15" i="27"/>
  <c r="I14" i="27"/>
  <c r="C13" i="13"/>
  <c r="C12" i="13"/>
  <c r="A3" i="30" l="1"/>
  <c r="A3" i="29"/>
  <c r="A4" i="27"/>
  <c r="C10" i="13" l="1"/>
  <c r="C16" i="29" l="1"/>
  <c r="C17" i="13"/>
  <c r="C11" i="13" l="1"/>
  <c r="H17" i="30" l="1"/>
  <c r="M14" i="30"/>
  <c r="M15" i="30" s="1"/>
  <c r="M17" i="30" s="1"/>
  <c r="K13" i="30"/>
  <c r="K12" i="30" s="1"/>
  <c r="K11" i="30" s="1"/>
  <c r="K10" i="30" s="1"/>
  <c r="K9" i="30" s="1"/>
  <c r="J13" i="30"/>
  <c r="J12" i="30" s="1"/>
  <c r="J11" i="30" s="1"/>
  <c r="J10" i="30" s="1"/>
  <c r="J9" i="30" s="1"/>
  <c r="L12" i="30"/>
  <c r="L11" i="30" s="1"/>
  <c r="L10" i="30" s="1"/>
  <c r="L9" i="30" s="1"/>
  <c r="I12" i="30"/>
  <c r="I11" i="30" s="1"/>
  <c r="I10" i="30" s="1"/>
  <c r="I9" i="30" s="1"/>
  <c r="H12" i="30"/>
  <c r="H11" i="30" s="1"/>
  <c r="H10" i="30" s="1"/>
  <c r="H9" i="30" s="1"/>
  <c r="G12" i="30"/>
  <c r="G11" i="30" s="1"/>
  <c r="G10" i="30" s="1"/>
  <c r="G9" i="30" s="1"/>
  <c r="W15" i="29"/>
  <c r="C15" i="29"/>
  <c r="C14" i="29" s="1"/>
  <c r="Y14" i="29"/>
  <c r="Y10" i="29" s="1"/>
  <c r="X14" i="29"/>
  <c r="V14" i="29"/>
  <c r="U14" i="29"/>
  <c r="T14" i="29"/>
  <c r="S14" i="29"/>
  <c r="R14" i="29"/>
  <c r="Q14" i="29"/>
  <c r="P14" i="29"/>
  <c r="O14" i="29"/>
  <c r="N14" i="29"/>
  <c r="M14" i="29"/>
  <c r="L14" i="29"/>
  <c r="K14" i="29"/>
  <c r="J14" i="29"/>
  <c r="I14" i="29"/>
  <c r="H14" i="29"/>
  <c r="G14" i="29"/>
  <c r="F14" i="29"/>
  <c r="E14" i="29"/>
  <c r="D14" i="29"/>
  <c r="M13" i="29"/>
  <c r="L13" i="29" s="1"/>
  <c r="K13" i="29" s="1"/>
  <c r="M12" i="29"/>
  <c r="L12" i="29" s="1"/>
  <c r="W11" i="29"/>
  <c r="V11" i="29"/>
  <c r="V10" i="29" s="1"/>
  <c r="U11" i="29"/>
  <c r="T11" i="29"/>
  <c r="S11" i="29"/>
  <c r="R11" i="29"/>
  <c r="Q11" i="29"/>
  <c r="P11" i="29"/>
  <c r="O11" i="29"/>
  <c r="N11" i="29"/>
  <c r="J11" i="29"/>
  <c r="I11" i="29"/>
  <c r="H11" i="29"/>
  <c r="G11" i="29"/>
  <c r="F11" i="29"/>
  <c r="E11" i="29"/>
  <c r="D11" i="29"/>
  <c r="C11" i="29"/>
  <c r="L22" i="27"/>
  <c r="I21" i="27"/>
  <c r="K20" i="27"/>
  <c r="K19" i="27" s="1"/>
  <c r="K18" i="27" s="1"/>
  <c r="J20" i="27"/>
  <c r="J19" i="27" s="1"/>
  <c r="J18" i="27" s="1"/>
  <c r="H20" i="27"/>
  <c r="H19" i="27" s="1"/>
  <c r="H18" i="27" s="1"/>
  <c r="G20" i="27"/>
  <c r="G19" i="27" s="1"/>
  <c r="G18" i="27" s="1"/>
  <c r="L16" i="27"/>
  <c r="K16" i="27"/>
  <c r="J16" i="27"/>
  <c r="I16" i="27"/>
  <c r="H16" i="27"/>
  <c r="G16" i="27"/>
  <c r="L13" i="27"/>
  <c r="L12" i="27" s="1"/>
  <c r="K13" i="27"/>
  <c r="J13" i="27"/>
  <c r="I13" i="27"/>
  <c r="H13" i="27"/>
  <c r="G13" i="27"/>
  <c r="H12" i="27" l="1"/>
  <c r="J12" i="27"/>
  <c r="G12" i="27"/>
  <c r="I12" i="27"/>
  <c r="K12" i="27"/>
  <c r="N10" i="29"/>
  <c r="J10" i="29"/>
  <c r="D10" i="29"/>
  <c r="T10" i="29"/>
  <c r="G10" i="29"/>
  <c r="H10" i="29"/>
  <c r="S10" i="29"/>
  <c r="P10" i="29"/>
  <c r="C10" i="29"/>
  <c r="C9" i="29" s="1"/>
  <c r="I10" i="29"/>
  <c r="O10" i="29"/>
  <c r="U10" i="29"/>
  <c r="Q10" i="29"/>
  <c r="E10" i="29"/>
  <c r="W14" i="29"/>
  <c r="F10" i="29"/>
  <c r="R10" i="29"/>
  <c r="P12" i="27"/>
  <c r="P18" i="27"/>
  <c r="I20" i="27"/>
  <c r="I19" i="27" s="1"/>
  <c r="I18" i="27" s="1"/>
  <c r="L21" i="27"/>
  <c r="W10" i="29"/>
  <c r="K12" i="29"/>
  <c r="K11" i="29" s="1"/>
  <c r="K10" i="29" s="1"/>
  <c r="L11" i="29"/>
  <c r="L10" i="29" s="1"/>
  <c r="X10" i="29"/>
  <c r="M11" i="29"/>
  <c r="M10" i="29" s="1"/>
  <c r="P11" i="27" l="1"/>
  <c r="L20" i="27"/>
  <c r="L19" i="27" l="1"/>
  <c r="L18" i="27" l="1"/>
  <c r="C8" i="13" l="1"/>
  <c r="C18" i="13" l="1"/>
  <c r="C15" i="13" l="1"/>
  <c r="C14" i="13" s="1"/>
  <c r="C7" i="13" l="1"/>
  <c r="G9" i="37" l="1"/>
  <c r="G9" i="36" s="1"/>
  <c r="G8" i="36" s="1"/>
  <c r="K9" i="37"/>
  <c r="K9" i="36" s="1"/>
  <c r="J9" i="37"/>
  <c r="J9" i="36" s="1"/>
  <c r="J8" i="36" s="1"/>
  <c r="I9" i="37"/>
  <c r="I9" i="36" s="1"/>
  <c r="I8" i="36" s="1"/>
  <c r="M9" i="37"/>
  <c r="M9" i="36" s="1"/>
  <c r="M8" i="36" s="1"/>
  <c r="L9" i="37"/>
  <c r="L9" i="36" s="1"/>
  <c r="H9" i="37"/>
  <c r="H9" i="36" s="1"/>
  <c r="H8" i="36" s="1"/>
  <c r="L9" i="42" l="1"/>
  <c r="L13" i="36" s="1"/>
  <c r="L8" i="36" s="1"/>
  <c r="K9" i="42" l="1"/>
  <c r="K13" i="36" s="1"/>
  <c r="K8" i="36" s="1"/>
</calcChain>
</file>

<file path=xl/sharedStrings.xml><?xml version="1.0" encoding="utf-8"?>
<sst xmlns="http://schemas.openxmlformats.org/spreadsheetml/2006/main" count="1853" uniqueCount="585">
  <si>
    <t>Đơn vị tính: Triệu đồng</t>
  </si>
  <si>
    <t>NỘI DUNG</t>
  </si>
  <si>
    <t>Chủ đầu tư</t>
  </si>
  <si>
    <t xml:space="preserve">Địa điểm xây dựng </t>
  </si>
  <si>
    <t>Thời gian KC-HT</t>
  </si>
  <si>
    <t>Lũy kế vốn đã bố trí hết 2020</t>
  </si>
  <si>
    <t>Kế hoạch đầu tư công trung hạn giai đoạn 2021-2025</t>
  </si>
  <si>
    <t>Ghi chú</t>
  </si>
  <si>
    <t>Số, ngày, tháng, năm</t>
  </si>
  <si>
    <t>Tổng mức đầu tư</t>
  </si>
  <si>
    <t>Tổng số</t>
  </si>
  <si>
    <t>*</t>
  </si>
  <si>
    <t>A</t>
  </si>
  <si>
    <t>I</t>
  </si>
  <si>
    <t>TP Lào Cai</t>
  </si>
  <si>
    <t>Dự án hoàn thành chờ quyết toán</t>
  </si>
  <si>
    <t>Dự án chuyển tiếp</t>
  </si>
  <si>
    <t>II</t>
  </si>
  <si>
    <t>Thị xã Sa Pa</t>
  </si>
  <si>
    <t>III</t>
  </si>
  <si>
    <t>IV</t>
  </si>
  <si>
    <t>Tỉnh Lào Cai</t>
  </si>
  <si>
    <t>Bát Xát</t>
  </si>
  <si>
    <t>B</t>
  </si>
  <si>
    <t>2023-2025</t>
  </si>
  <si>
    <t>2023-2024</t>
  </si>
  <si>
    <t>Quyết định đầu tư/Quyết toán</t>
  </si>
  <si>
    <t>TT</t>
  </si>
  <si>
    <t>TỔNG CỘNG</t>
  </si>
  <si>
    <t>STT</t>
  </si>
  <si>
    <t>Nguồn vốn</t>
  </si>
  <si>
    <t>Tổng cộng</t>
  </si>
  <si>
    <t>VỐN NGÂN SÁCH ĐỊA PHƯƠNG</t>
  </si>
  <si>
    <t>VỐN NGÂN SÁCH TRUNG ƯƠNG</t>
  </si>
  <si>
    <t>VỐN TRONG NƯỚC</t>
  </si>
  <si>
    <t>VỐN NƯỚC NGOÀI</t>
  </si>
  <si>
    <t>BIỂU TỔNG HỢP KẾ HOẠCH ĐẦU TƯ CÔNG NĂM 2025 - TỈNH LÀO CAI</t>
  </si>
  <si>
    <t>Kế hoạch vốn năm 2025</t>
  </si>
  <si>
    <t>Đã bố trí đến nay</t>
  </si>
  <si>
    <t>Trường Cao đẳng Lào Cai</t>
  </si>
  <si>
    <t>Công trình chuyển tiếp</t>
  </si>
  <si>
    <t>Sở Lao động - Thương binh và Xã hội</t>
  </si>
  <si>
    <t>Sở Du lịch</t>
  </si>
  <si>
    <t>Các cơ quan, đơn vị ở cấp tỉnh</t>
  </si>
  <si>
    <t>Cộng</t>
  </si>
  <si>
    <t>Bắc Hà</t>
  </si>
  <si>
    <t>Mường Khương</t>
  </si>
  <si>
    <t>Sa Pa</t>
  </si>
  <si>
    <t>Văn Bàn</t>
  </si>
  <si>
    <t>Bảo Yên</t>
  </si>
  <si>
    <t>Bảo Thắng</t>
  </si>
  <si>
    <t>ND3</t>
  </si>
  <si>
    <t>Tên dự án (công trình)</t>
  </si>
  <si>
    <t>Quy mô đầu tư</t>
  </si>
  <si>
    <t>Quyết định đầu tư, quyết toán được duyệt</t>
  </si>
  <si>
    <t>Lũy kế vốn NSNN đã bố trí đến  hết năm 2024</t>
  </si>
  <si>
    <t>Kế hoạch vốn đầu tư giai đoạn 2021-2025</t>
  </si>
  <si>
    <t xml:space="preserve">Trong đó:  nguồn vốn NSTW </t>
  </si>
  <si>
    <t xml:space="preserve">Trong đó: nguồn vốn NSTW </t>
  </si>
  <si>
    <t>Dự án 5. Phát triển giáo dục đào tạo nâng cao chất lượng nguồn nhân lực</t>
  </si>
  <si>
    <t>Trường PTDT nội trú THCS &amp; THPT huyện Mường Khương, hạng mục: Xây mới 01 nhà công vụ 03 tầng 06 phòng</t>
  </si>
  <si>
    <t>Thị trấn Mường Khương, huyện Mường Khương</t>
  </si>
  <si>
    <t>Xây mới 01 nhà công vụ 03 tầng 06 phòng ghép vào nhà ký túc xá học sinh</t>
  </si>
  <si>
    <t>1795 ngày 18/8/2022</t>
  </si>
  <si>
    <t xml:space="preserve">Ban QLDA Đầu tư xây dựng tỉnh Lào Cai  </t>
  </si>
  <si>
    <t>Trường PTDT nội trú THCS &amp; THPT thị xã Sa Pa, hạng mục: Xây mới nhà sinh hoạt văn hóa dân tộc</t>
  </si>
  <si>
    <t>Xây mới 01 nhà sinh hoạt văn hóa dân tộc, 01 nhà vệ sinh chung</t>
  </si>
  <si>
    <t>1723 ngày 09/8/2022</t>
  </si>
  <si>
    <t>Trường PTDT Nội trú THCS &amp;THPT huyện Bắc Hà</t>
  </si>
  <si>
    <t>Thị trấn Bắc Hà, huyện Bắc Hà</t>
  </si>
  <si>
    <t>Xây 01 nhà 4-5 tầng  (9 phòng bộ môn + khu hiệu bộ); hoàn thiện ngoại thất, sân vườn, cổng</t>
  </si>
  <si>
    <t>272 ngày 8/02/2023</t>
  </si>
  <si>
    <t>Chưa phân bổ</t>
  </si>
  <si>
    <t>Dự án 6. Bảo tồn, phát huy giá trị văn hóa truyền thống tốt đẹp của các dân tộc thiểu số gắn với phát triển du lịch</t>
  </si>
  <si>
    <t xml:space="preserve">Nội dung 3: Hỗ trợ tu bổ, tôn tạo cho mỗi di tích quốc gia đặc biệt, di tích quốc gia có giá trị tiêu biểu của các dân tộc thiểu số </t>
  </si>
  <si>
    <t>Tu bổ, tôn tạo di tích kiến trúc nghệ thuật Dinh Hoàng A Tưởng, huyện Bắc Hà</t>
  </si>
  <si>
    <t>Thay thế, bổ sung ngói máng, cầu phong ly tô, xử lý hệ thống thoát nước mái; làm lại nền, trần; Phục hồi các hoa văn và họa tiết, màu sơn tường; hệ thống chiếu sáng, PCCC; xây mới  nhà vệ sinh. Phá dỡ dãy nhà tạm sau Dinh, sửa chữa cục bộ nhà thờ họ Hoàng; nhà bảo vệ; Cải tạo đường hầm và ngoại thất sân vườn cây xanh, hàng rào, ...</t>
  </si>
  <si>
    <t>1141 ngày 12/5/2023</t>
  </si>
  <si>
    <t>Vốn chưa phân bổ</t>
  </si>
  <si>
    <t>Danh mục, dự án,
 tiểu dự án, nội dung</t>
  </si>
  <si>
    <t>KH vốn đầu tư NSTW giai đoạn 2021-2025</t>
  </si>
  <si>
    <t>Tỷ trọng vốn đầu tư Trung hạn từng dự án so tổng vốn CT</t>
  </si>
  <si>
    <r>
      <t xml:space="preserve">Số vốn KH 2022 từng dự án tính </t>
    </r>
    <r>
      <rPr>
        <sz val="14"/>
        <rFont val="Times New Roman"/>
        <family val="1"/>
      </rPr>
      <t>theo tỷ trọng</t>
    </r>
  </si>
  <si>
    <t>Số vốn KH năm 2022 lựa chọn phân bổ cho từng dự án</t>
  </si>
  <si>
    <t>Kế hoạch vốn giao năm 2022</t>
  </si>
  <si>
    <t>Số vốn cấp huyện điều chỉnh</t>
  </si>
  <si>
    <r>
      <t xml:space="preserve">Số vốn KH 2023 từng dự án tính </t>
    </r>
    <r>
      <rPr>
        <sz val="14"/>
        <rFont val="Times New Roman"/>
        <family val="1"/>
      </rPr>
      <t>theo tỷ trọng</t>
    </r>
  </si>
  <si>
    <t>Số vốn KH năm 2023 lựa chọn phân bổ cho từng dự án</t>
  </si>
  <si>
    <t>KH vốn đầu tư NSTW giao năm 2025</t>
  </si>
  <si>
    <t>Kế hoạch vốn NSTW phân bổ năm 2025</t>
  </si>
  <si>
    <t>Các huyện</t>
  </si>
  <si>
    <t>Si ma Cai</t>
  </si>
  <si>
    <t>Vốn Đầu tư theo Thông báo tại văn bản số 517/QH; QĐ 653/QĐ-TTg</t>
  </si>
  <si>
    <t>DỰ ÁN 1: Hỗ trợ đầu tư phát triển hạ tầng kinh tế - xã hội các huyện nghèo</t>
  </si>
  <si>
    <t>TIỂU DỰ ÁN 1: Hỗ trợ đầu tư phát triển hạ tầng kinh tế - xã hội các huyện nghèo</t>
  </si>
  <si>
    <t>TIỂU DỰ ÁN 2: Triển khai Đề án hỗ trợ một số huyện nghèo thoát khỏi tình trạng nghèo, đặc biệt khó khăn giai đoạn 2022 - 2025</t>
  </si>
  <si>
    <t>DỰ ÁN 4: Phát triển giáo dục nghề nghiệp, việc làm bền vững</t>
  </si>
  <si>
    <t>TIỂU DỰ ÁN 1: Phát triển giáo dục nghề nghiệp vùng nghèo, vùng khó khăn</t>
  </si>
  <si>
    <t>TIỂU DỰ ÁN 3: Hỗ trợ việc làm bền vững</t>
  </si>
  <si>
    <t>QĐ đầu tư, quyết toán được duyệt</t>
  </si>
  <si>
    <t>Lũy kế vốn NSNN đã bố trí đến  hết năm 2023</t>
  </si>
  <si>
    <t>TRƯỜNG CAO ĐẲNG LÀO CAI</t>
  </si>
  <si>
    <t xml:space="preserve">Tiểu dự án 1 - Dự án 4: Phát triển giáo dục nghề nghiệp vùng nghèo, vùng khó khăn </t>
  </si>
  <si>
    <t>Dự án hoàn thành, chuyển tiếp</t>
  </si>
  <si>
    <t>Cải tạo, sửa chữa hạng mục nhà xưởng thực hành xây dựng, ngoại thất tai trụ sở Bắc Cường.</t>
  </si>
  <si>
    <t>22-25</t>
  </si>
  <si>
    <t>- Cải tạo mở rộng nhà xưởng thực hành nghề: DT khoảng 370m2,  khung thép chịu lực, cao 11m, tường bao xây gạch 3m, phía trên quây tôn. Nền bê tông. Mái tôn chống nóng, hệ xà gồ thép. Cột chịu lực, vì kèo tổ hợp thép V. Toàn bộ thép sơn chống gỉ, hệ thống điện, cấp nước, PCCC.
- Cải tạo hệ thống thoát nước quanh sân và giảng đường, bổ sung hệ thống chiếu sáng; hàng rào hoa sắt; lát vỉa hè; cây xanh, tiểu cảnh, vườn hoa</t>
  </si>
  <si>
    <t>2175/QĐ-UBND ngày 29/9/2022</t>
  </si>
  <si>
    <t>Đầu tư thiết bị phục vụ đào tạo cho 07 nghề trọng điểm của Trường Cao đẳng Lào Cai</t>
  </si>
  <si>
    <t>07 nghề trọng điểm:  Điện công nghiệp cấp độ Quốc tế; Nghiệp vụ nhà hàng khách sạn cấp độ Quốc tế; Công nghệ ô tô cấp độ ASEAN;  Hướng dẫn du lịch cấp độ Asean;  Hàn cấp Quốc gia; Thú y cấp độ Quốc gia; Quản trị du lịch và lữ hành cấp quốc gia.</t>
  </si>
  <si>
    <t xml:space="preserve">2176/QĐ-UBND ngày 29/9/2022 </t>
  </si>
  <si>
    <t>Xây dựng mới nhà xưởng thực hành sửa chữa ô tô, xưởng cơ khí, điện tử, điện lạnh</t>
  </si>
  <si>
    <t>23-25</t>
  </si>
  <si>
    <t>Công trình cấp III  3 tầng…</t>
  </si>
  <si>
    <t>833/QĐ-UBND ngày 14/4/2023</t>
  </si>
  <si>
    <t>Vốn chưa phân bổ chi tiết</t>
  </si>
  <si>
    <t>(1) Quy mô xây dựng Cấp III 2 tầng; (2) Cải tạo 'Nội, ngoại thất khoa Du lịch; (3) San gạt mặt bằng.</t>
  </si>
  <si>
    <t>Đang trình bổ sung kế hoạch đầu tư công năm 2023</t>
  </si>
  <si>
    <t>SỞ LAO ĐỘNG - THƯƠNG BINH VÀ XÃ HỘI</t>
  </si>
  <si>
    <t>Tiểu dự án 3 - Dự án 4: Hỗ trợ việc làm bền vững (vốn đầu tư)</t>
  </si>
  <si>
    <t>Đầu tư cơ sở vật chất, trang thiết bị phục vụ cho hoạt động giao dịch việc làm và Xây dựng phần mềm hệ thống thông tin quản lý nghiệp vụ việc làm tỉnh Lào Cai</t>
  </si>
  <si>
    <t xml:space="preserve">(1) Đầu tư mua sắm thiết bị và sửa chữa cơ sở vật chất: Trang bị máy tính, tai nghe, mic, bàn ghế, máy in, hệ thống âm thanh, hệ thống hạ tầng mạng từ trung tâm về các huyện, phòng họp trực tuyến, ca bin phỏng vấn, màn hình hiển thị (Tivi), màn Led trong sàn giao dịch, màn Led thông báo thông tin tuyển dụng ngoài cổng cơ quan cho Trung tâm Dịch vụ việc làm tỉnh Lào cai, Phòng Studio tại trung tâm, Phòng giao dịch việc làm tuyến huyện.                   </t>
  </si>
  <si>
    <t xml:space="preserve"> '(2) Xây dựng phần mềm hệ thống thông tin quản lý nghiệp vụ việc làm tỉnh Lào Cai bao gồm các nhóm chức năng chủ yếu sau đây:  Quản lý, dự báo thông tin thị trường lao động; Cung ứng lao động, việc làm; Cổng thông tin điện tử việc làm; Tư vấn giới thiệu việc làm; Tư vấn và giải đáp về chính sách pháp luật việc làm; Nhóm chức năng phục vụ các nghiệp vụ khác.</t>
  </si>
  <si>
    <t>Chi tiết tại biểu 05</t>
  </si>
  <si>
    <t>Chi tiết tại biểu 06</t>
  </si>
  <si>
    <t>Chi tiết tại biểu 08</t>
  </si>
  <si>
    <t>Chi tiết tại biểu 12, 13</t>
  </si>
  <si>
    <t>Chi tiết tại biểu 09, 10</t>
  </si>
  <si>
    <t>Chi tiết tại biểu 14</t>
  </si>
  <si>
    <t>Chi tiết tại biểu 15, 16</t>
  </si>
  <si>
    <t>Kế hoạch đầu tư công 
năm 2025</t>
  </si>
  <si>
    <t>Dự án khởi công mới</t>
  </si>
  <si>
    <t xml:space="preserve">Kế hoạch  vốn NSTW năm 2025 </t>
  </si>
  <si>
    <t>BIỂU SỐ 12</t>
  </si>
  <si>
    <t xml:space="preserve"> -</t>
  </si>
  <si>
    <t xml:space="preserve"> BIỂU PHÂN BỔ CHI TIẾT KẾ HOẠCH VỐN NĂM 2025 - NGUỒN NGÂN SÁCH TRUNG ƯƠNG THỰC  HIỆN CHƯƠNG TRÌNH MỤC TIÊU QUỐC GIA GIẢM NGHÈO BỀN VỮNG</t>
  </si>
  <si>
    <t>Kế hoạch vốn</t>
  </si>
  <si>
    <t>BIỂU SỐ 15</t>
  </si>
  <si>
    <t>BIỂU PHÂN BỔ CHI TIẾT KẾ HOẠCH VỐN NĂM 2025 - NGUỒN NGÂN SÁCH TRUNG ƯƠNG THỰC  HIỆN CHƯƠNG TRÌNH MỤC TIÊU QUỐC GIA GIẢM NGHÈO BỀN VỮNG
 (CƠ QUAN, ĐƠN VỊ CẤP TỈNH THỰC HIỆN)</t>
  </si>
  <si>
    <t>Kế hoạch vốn NSTW năm 2025</t>
  </si>
  <si>
    <t>BIỂU SỐ 16</t>
  </si>
  <si>
    <t>BIỂU SỐ 01</t>
  </si>
  <si>
    <t>Chi tiết tại biểu số 02, 03</t>
  </si>
  <si>
    <t>Chi tiết tại biểu 07</t>
  </si>
  <si>
    <t>Chi tiết tại biểu 11</t>
  </si>
  <si>
    <t>Chi tiết tại biểu số 16</t>
  </si>
  <si>
    <t xml:space="preserve"> *</t>
  </si>
  <si>
    <t>Nguồn ngân sách trung ương bổ sung có mục tiêu cho ngân sách tỉnh (vốn dự bị động viên)</t>
  </si>
  <si>
    <t>Kèm theo Nghị quyết số:            /NQ-HĐND ngày              /12/2024 của Hội đồng nhân dân tỉnh Lào Cai</t>
  </si>
  <si>
    <t>(Kèm theo Quyết định số: 3268/QĐ-UBND ngày 10/12/2024 của Uỷ ban nhân dân tỉnh Lào Cai)</t>
  </si>
  <si>
    <t>Nguồn vốn ngân sách tập trung</t>
  </si>
  <si>
    <t>Nguồn vốn thu sử dụng đất</t>
  </si>
  <si>
    <t xml:space="preserve">Nguồn vốn tăng thu thuế phí, thu khác, tiết kiệm chi ngân sách tỉnh và các nguồn vốn hợp pháp khác </t>
  </si>
  <si>
    <t>Nguồn vốn thu xổ số kiến thiết</t>
  </si>
  <si>
    <t>Nguồn vốn thu đóng góp từ khai thác khoảng sản để đầu tư hạ tầng giao thông và khắc phục môi trường</t>
  </si>
  <si>
    <t>Nguồn vốn ngân sách trung ương bổ sung có mục tiêu cho ngân sách tỉnh (vốn dự bị động viên)</t>
  </si>
  <si>
    <t>Nguồn vốn ngân sách trung ương đầu tư theo ngành, lĩnh vực</t>
  </si>
  <si>
    <t>Nguồn vốn thực hiện Chương trình mục tiêu quốc gia</t>
  </si>
  <si>
    <t>Nguồn vốn thực hiện Chương trình mục tiêu quốc gia phát triển kinh tế xã hội vùng đồng bào dân tộc thiểu số và miền núi</t>
  </si>
  <si>
    <t>Nguồn vốn thực hiện Chương trình mục tiêu quốc gia nông thôn mới</t>
  </si>
  <si>
    <t>Nguồn vốn thực hiện Chương trình mục tiêu quốc gia giảm nghèo bền vững</t>
  </si>
  <si>
    <t>Chương trình mục tiêu quốc gia</t>
  </si>
  <si>
    <t>Chi tiết tại biểu 04, 4.1</t>
  </si>
  <si>
    <t xml:space="preserve"> BIỂU PHÂN BỔ CHI TIẾT KẾ HOẠCH VỐN NĂM 2025 - NGUỒN NGÂN SÁCH TRUNG ƯƠNG THỰC  HIỆN CHƯƠNG TRÌNH MỤC TIÊU QUỐC GIA 
PHÁT TRIỂN KINH TẾ XÃ HỘI VÙNG ĐỒNG BÀO DTTS VÀ MIỀN NÚI (CƠ QUAN ĐƠN VỊ CẤP TỈNH THỰC HIỆN)</t>
  </si>
  <si>
    <t>Công trình hoàn thành, quyết toán</t>
  </si>
  <si>
    <t>Vốn phân bổ chi tiết này</t>
  </si>
  <si>
    <t>TỔNG CỘNG (A+B)</t>
  </si>
  <si>
    <t>(Kèm theo Văn bản số:                      /STC-THQH ngày                  tháng 06 năm 2025 của Sở Tài chính tỉnh Lào Cai)</t>
  </si>
  <si>
    <t>Dự án…</t>
  </si>
  <si>
    <t>Luỹ kế vốn đã bố trí đến hết năm 2024</t>
  </si>
  <si>
    <t>Nguồn vốn ngân sách tỉnh bổ sung cho ngân sách cấp huyện</t>
  </si>
  <si>
    <t>Trong đó: Vốn ngân sách xã</t>
  </si>
  <si>
    <t>Dự án quyết toán</t>
  </si>
  <si>
    <t>Lũy kế vốn đã bố trí hết năm 2020</t>
  </si>
  <si>
    <t>Nguồn thu tiền sử dụng đất ngân sách cấp huyện</t>
  </si>
  <si>
    <t>BIỂU 03: PHÂN BỔ CHI TIẾT KẾ HOẠCH VỐN NĂM 2025 - NGUỒN THU TIỀN SỬ DỤNG ĐẤT NGÂN SÁCH CẤP HUYỆN</t>
  </si>
  <si>
    <t>Nguồn tăng thu thuế phí ngân sách cấp huyện và nguồn vốn hợp pháp khác</t>
  </si>
  <si>
    <t>BIỂU 04: PHÂN BỔ CHI TIẾT KẾ HOẠCH VỐN NĂM 2025 - NGUỒN TĂNG THU THUẾ PHÍ NGÂN SÁCH CẤP HUYỆN VÀ NGUỒN VỐN HỢP PHÁP KHÁC</t>
  </si>
  <si>
    <t>BIỂU 06: PHÂN BỔ CHI TIẾT KẾ HOẠCH VỐN NĂM 2025 - NGUỒN VỐN NGÂN SÁCH CẤP HUYỆN KHÁC</t>
  </si>
  <si>
    <t>BIỂU 05: PHÂN BỔ CHI TIẾT KẾ HOẠCH VỐN NĂM 2025 - CHƯƠNG TRÌNH MỤC TIÊU QUỐC GIA</t>
  </si>
  <si>
    <t>Chợ xã Bản Liền huyện Bắc Hà tỉnh Lào Cai</t>
  </si>
  <si>
    <t>Trường mầm non Cốc Lầu, xã Cốc Lầu, huyện Bắc Hà, tỉnh Lào Cai</t>
  </si>
  <si>
    <t>Trường PTDTBT TH Cốc Ly 1, xã Cốc Ly, huyện Bắc Hà</t>
  </si>
  <si>
    <t>Đường Thôn Chỉu Cái (đoạn Ly Chư Phìn), xã Na Hối</t>
  </si>
  <si>
    <t>Đường thôn Nhìu Lùng (điểm đầu từ đường TL.153 đến nhà ông Ngân), xã Na Hối</t>
  </si>
  <si>
    <t>Đường trung tâm thôn bản Ngồ Thượng đi khu dân cư, xã Nậm Mòn</t>
  </si>
  <si>
    <t>Đường Cồ Dề Chải đi khu sản xuất, xã Nậm Mòn</t>
  </si>
  <si>
    <t>Đường Vào thôn Sán Sả Hồ, xã Thải Giàng Phố</t>
  </si>
  <si>
    <t>Đường Ngài Ma- Túng Pí Lùng, xã Thải Giàng Phố</t>
  </si>
  <si>
    <t>Đường thôn Sỉn Giáo Ngài vào khu sản xuất, xã Hoàng Thu Phố</t>
  </si>
  <si>
    <t>Đường Tả Thồ 2 - Tả Thồ 1, xã Hoàng Thu Phố</t>
  </si>
  <si>
    <t>Đường Lao Phú Sáng - Khu nuôi cá lồng, xã Hoàng Thu Phố</t>
  </si>
  <si>
    <t>Nâng cấp tuyến đường liên xã từ xã Bảo Nhai đến xã Nậm Đét</t>
  </si>
  <si>
    <t>Nâng cấp tuyến đường từ ngã ba Nậm Thảng TL 159 xã Bản Liền đến Trung tâm xã Nậm Khánh</t>
  </si>
  <si>
    <t>Nâng cấp tuyến liên xã từ xã Bảo Nhai đến xã Cốc Ly</t>
  </si>
  <si>
    <t>Nâng cấp tuyến đường liên xã từ xã Cốc Lầu, huyện Bắc Hà đi xã Xuân Quang, huyện Bảo Thắng</t>
  </si>
  <si>
    <t>Xây mới chợ Tả Củ Tỷ, huyện Bắc Hà</t>
  </si>
  <si>
    <t>Sắp xêp dân cư tập trung thôn Kho vàng xã Cốc Lầu, huyện Bắc Hà</t>
  </si>
  <si>
    <t>Sắp xêp dân cư tập trung thôn Nậm Tông, xã Nậm Lúc, huyện Bắc Hà</t>
  </si>
  <si>
    <t>Đường Ngải Thầu (đoạn gần nhà ông De đến rừng cấm), xã Na Hối</t>
  </si>
  <si>
    <t>Đường Chồ Chải nối với đường Sử Mần Khang (Tả Văn Chư), xã Hoàng Thu Phố</t>
  </si>
  <si>
    <t>Đường Tả Thồ 2 - Khu sản xuất, xã Hoàng Thu Phố</t>
  </si>
  <si>
    <t>Đường Tả Thồ 1 - Cụm dân cư, xã Hoàng Thu Phố</t>
  </si>
  <si>
    <t>Trường MN Thải Giàng Phố</t>
  </si>
  <si>
    <t xml:space="preserve">Đường nội đồng thôn Háng Dù đi khu sản xuất, xã Bản Phố </t>
  </si>
  <si>
    <t>Đường thôn Trung La- Hấu Dào -Bản Phố 1 đi khu sản xuất, xã Bản Phố</t>
  </si>
  <si>
    <t>Đường Khu dân cư Sử Chù Chải đi cầu trung đô xã Bảo Nhai, xã Nậm Mòn</t>
  </si>
  <si>
    <t>Đường Ngải Số đi trường học, xã Nậm Mòn</t>
  </si>
  <si>
    <t>Đường Lao Phú Sáng - Làng Mới (Cốc Ly), xã Hoàng Thu Phố</t>
  </si>
  <si>
    <t xml:space="preserve">Đường vào khu sản xuất 2a,2b, xã Bản Phố </t>
  </si>
  <si>
    <t xml:space="preserve">Đường Kháo Sáo - thôn Lả Dì Thàng (xã Tả Văn Chư), xã Bản Phố </t>
  </si>
  <si>
    <t>Đường liên xã từ thôn Nậm Đét, xã Nậm Đét đến thôn Cốc Đầm, xã Nậm Lúc, huyện Bắc Hà, tỉnh Lào Cai (Km0+00 đến Km2+600)</t>
  </si>
  <si>
    <t>Trường PTDTBT THCS Nậm Đét, xã Nậm Đét</t>
  </si>
  <si>
    <t>Cải tạo sửa chữa Điểm trường Na Khèo, Trường tiểu học Tà Chải để bố trí chỗ ở học sinh bán trú Trường Trung học phổ thông số1 Bắc Hà, huyện Bắc Hà</t>
  </si>
  <si>
    <t>Nhà bán trú, nhà ăn trường THCS&amp;THPT Bắc Hà, huyện Bắc Hà</t>
  </si>
  <si>
    <t>Sửa chữa  thủy lợi thôn Sông Lẫm, xã Tả Củ Tỷ, huyện Bắc Hà:</t>
  </si>
  <si>
    <t>Sửa chữa thủy lợi Pờ Chồ và thủy lợi Pả Chư Tỷ (Quán Hóa) xã Lùng Phình, huyện Bắc Hà</t>
  </si>
  <si>
    <t>Sửa chữa  thủy lợi Nậm Tý  thôn Pắc Kẹ xã Bản Liền, huyện Bắc Hà</t>
  </si>
  <si>
    <t>Sửa chữa thủy lợi thôn Thèn Phùng - Nậm Giá, xã Cốc Ly, huyện Bắc Hà:</t>
  </si>
  <si>
    <t>Sửa chữa thủy lợi thôn Sả Mào Phố, xã Tả Củ Tỷ, huyện Bắc Hà:</t>
  </si>
  <si>
    <t>Sửa chữa thủy lợi Nậm Hán, xã Cốc Ly, huyện Bắc Hà</t>
  </si>
  <si>
    <t>Sửa chữa  Thủy lợi Cờ Cải xã Lùng Cải, huyện Bắc Hà:</t>
  </si>
  <si>
    <t>Sửa chữa thủy lợi Lèng Phàng làng mương; Thủy lợi Bản Ngồ Hạ, xã Nậm Mòn</t>
  </si>
  <si>
    <t>Sửa chữa  thủy lợi San Sả Hồ Nậm Thố xã Thải Giàng Phố, huyện Bắc Hà:</t>
  </si>
  <si>
    <t>Sửa chữa  thủy lợi Lao Thìn xã Tả Củ Tỷ, huyện Bắc Hà</t>
  </si>
  <si>
    <t>Đường TL153 từ xã Na Hối đến trung tâm xã Bản Liền</t>
  </si>
  <si>
    <t>Cầu Sả Mào Phố, xã Tả Củ Tỷ</t>
  </si>
  <si>
    <t>Nhà bán trú kết hợp nhà ăn trường  phổ thông dân tộc bán trú THCS Hoàng Thu Phố</t>
  </si>
  <si>
    <t>Đường từ TL160 xã Cốc Lầu đi xã Điện Quan, Bảo Yên, xã Cốc Lầu, huyện Bắc Hà</t>
  </si>
  <si>
    <t>Đường từ thôn Nậm Tông, xã Nậm Lúc đi xóm Bản Cái, xã Bản Cái, xã Nậm Lúc</t>
  </si>
  <si>
    <t>Đường từ thôn Cô Tông đi TL160, xã Bản Cái, huyện Bắc Hà</t>
  </si>
  <si>
    <t>Đường UBND xã Nậm Khánh đi thôn Thải Giàng, xã Nậm Lúc, xã Nậm Khánh, huyện Bắc Hà</t>
  </si>
  <si>
    <t>Đường từ thôn Thải Giàng đi thôn Nậm Kha 2, xã Nậm Lúc, huyện Bắc Hà</t>
  </si>
  <si>
    <t>Đường Chỉu Cái xã Na Hối đến thôn Tống Thượng, xã Nậm Đét, xã Na Hối, huyện Bắc Hà</t>
  </si>
  <si>
    <t>Đường từ thôn Tống Thượng đến thôn Cốc Đào, xã Nậm Đét, huyện Bắc Hà</t>
  </si>
  <si>
    <t>Đường từ thôn Ngải Thầu Sín Chải, xã Thải Giàng Phố đến thôn Lù Sui Tủng, xã Tả Củ Tỷ, xã Thải Giàng Phố, huyện Bắc Hà</t>
  </si>
  <si>
    <t>Đường từ thôn Tả Củ Tỷ đi thôn Lù Sui Tủng, xã Tả Củ Tỷ, huyện Bắc Hà</t>
  </si>
  <si>
    <t>Đường từ UBND xã Lùng Cải đi Nàn Ma huyện Xí Mần, xã Lùng Cải, huyện Bắc Hà</t>
  </si>
  <si>
    <t>Đường từ ĐT QL4E đi thôn Ngải Thầu Sín Chải, xã Thải Giàng Phố, huyện Bắc Hà</t>
  </si>
  <si>
    <t>Đường từ thôn Chồ Chải đến thôn Bản Pấy, xã Hoàng Thu Phố, huyện Bắc Hà</t>
  </si>
  <si>
    <t>Đường từ thôn Nhiều Cù Ván A đến thôn Tẩn Chư, xã Tả Van Chư, huyện Bắc Hà</t>
  </si>
  <si>
    <t>Đường UBND xã Hoàng Thu Phố đi UBND xã Cốc Ly</t>
  </si>
  <si>
    <t>Đường từ thôn Nậm Hu đi thôn Làng Mới, xã Cốc Ly, huyện Bắc Hà</t>
  </si>
  <si>
    <t>Sửa chữa công trình Thủy lợi Nậm Tý  thôn Pắc Kẹ, thủy lợi Sà Phìn xã Bản Liền, huyện Bắc Hà</t>
  </si>
  <si>
    <t>Sửa chữa công trình Thủy lợi thôn Thèn Phùng - Nậm Giá, xã Cốc Ly, huyện Bắc Hà</t>
  </si>
  <si>
    <t>Thủy lợi thôn Lử Chồ, thủy lợi Quán Hóa,  thủy  Pả Chư Tỷ 2 ; thủy lợi Túng Súng xã Lùng Phình</t>
  </si>
  <si>
    <t>Sửa chữa công trình Thủy lợi thôn Sảng Mào Phố xã Tả Củ Tỷ</t>
  </si>
  <si>
    <t>Sửa chữa công trình Thủy lợi thôn Sả Mào Phố xã Tả Củ Tỷ</t>
  </si>
  <si>
    <t xml:space="preserve">Thủy lợi Nậm Bó - Nậm Đét, xã Nậm Đét </t>
  </si>
  <si>
    <t xml:space="preserve">Thủy lợi Nậm Phúc - Nậm Đét, xã Nậm Đét </t>
  </si>
  <si>
    <t>Thủy lợi thôn Pờ Chồ xã Lùng Phình</t>
  </si>
  <si>
    <t>Thủy lợi thôn Sông Lẫm xã Tả Củ Tỷ</t>
  </si>
  <si>
    <t>Thủy lợi thôn Xín Chải xã Tả Củ Tỷ</t>
  </si>
  <si>
    <t>Thuỷ lợi Khu Chư Tủng xã Bản Liền</t>
  </si>
  <si>
    <t>Thủy lợi thôn Ngải phóng Chồ- Nậm Thố xã Thải Giàng Phố</t>
  </si>
  <si>
    <t>Thủy lợi thôn Nậm Cài (Tuyến kênh Nậm Bó; Tuyến kênh Nậm Bó -Nậm Tống; Tuyến Kênh Nậm Bó- Nậm Cài) xã Nậm Đét</t>
  </si>
  <si>
    <t>Kè trường MN Cốc Lầu và trường PTDTBT Tiểu học Cốc Lầu</t>
  </si>
  <si>
    <t>Trường Mầm non xã Thải Giàng Phố</t>
  </si>
  <si>
    <t>Trường MN xã Nậm Khánh</t>
  </si>
  <si>
    <t>Trường MN xã Nậm Khánh (PH Nậm Tồn)</t>
  </si>
  <si>
    <t>Trường PTDTBT TH Hoàng Thu Phố 1</t>
  </si>
  <si>
    <t>Trường PTDTBT THCS Cốc Lầu</t>
  </si>
  <si>
    <t>CNSH trung tâm xã Bảo Nhai</t>
  </si>
  <si>
    <t>Khảo sát đánh giá nguyên nhân và phân tích ảnh hưởng của trượt lở đất đến khu vực trường PTDTBT THCS Nậm Lúc, huyện Bắc Hà</t>
  </si>
  <si>
    <t>Đường vào TT xã Lùng Cải, huyện Bắc Hà</t>
  </si>
  <si>
    <t>Đường vào trung tâm xã Nậm Lúc, huyện Bắc Hà</t>
  </si>
  <si>
    <t>Đường vảo TT xã Tả Van Chư, huyện Bắc Hà</t>
  </si>
  <si>
    <t>Đường vào trung tâm xã Nậm Mòn và TT xã Cốc Ly, huyện Bắc Hà</t>
  </si>
  <si>
    <t>Nâng cấp tuyến đường từ trung tâm xã Nậm Mòn đến Trung tâm xã Cốc Ly</t>
  </si>
  <si>
    <t>Nâng cấp tuyến đường từ ngã ba Nậm Thảng TL 153 xã Bản Liền đến Trung tâm xã Nậm Khánh</t>
  </si>
  <si>
    <t>Sửa chữa công trình Thủy lợi thôn Thèn Phùng - Nậm Giá, xã Cốc Ly, huyện Bắc Hà:</t>
  </si>
  <si>
    <t>2021-2022</t>
  </si>
  <si>
    <t>02 ngày 11/01/2024</t>
  </si>
  <si>
    <t>2022-2024</t>
  </si>
  <si>
    <t>426 ngày 14/9/2022</t>
  </si>
  <si>
    <t>425 ngày 14/9/2022</t>
  </si>
  <si>
    <t>2022-2025</t>
  </si>
  <si>
    <t>73 ngày 29/9/2022</t>
  </si>
  <si>
    <t>72 ngày 29/9/2022</t>
  </si>
  <si>
    <t>169 ngày 31/20/2022</t>
  </si>
  <si>
    <t>165 ngày 28/9/2022</t>
  </si>
  <si>
    <t>347 ngày 09/5/2024</t>
  </si>
  <si>
    <t>348 ngày 09/5/2024</t>
  </si>
  <si>
    <t>45b ngày 06/5/2024</t>
  </si>
  <si>
    <t>45c ngày 06/5/2024</t>
  </si>
  <si>
    <t>45a ngày 06/5/2024</t>
  </si>
  <si>
    <t>587a ngày 20/10/2022</t>
  </si>
  <si>
    <t>563 ngày 20/10/2022</t>
  </si>
  <si>
    <t>786 ngày 23/12/2023</t>
  </si>
  <si>
    <t>564 ngày 20/10/2022</t>
  </si>
  <si>
    <t>09 ngày 8/2/2023</t>
  </si>
  <si>
    <t>2024</t>
  </si>
  <si>
    <t>59/15/5/2024</t>
  </si>
  <si>
    <t>23-24</t>
  </si>
  <si>
    <t>45g ngày 06/5/2024</t>
  </si>
  <si>
    <t>45e ngày 06/5/2024</t>
  </si>
  <si>
    <t>45d ngày 06/5/2024</t>
  </si>
  <si>
    <t>2024-2025</t>
  </si>
  <si>
    <t>148 ngày 12/7/2024</t>
  </si>
  <si>
    <t>50 ngày 24/5/2024</t>
  </si>
  <si>
    <t>48 ngày 15/5/2024</t>
  </si>
  <si>
    <t>30 ngày 17/5/2024</t>
  </si>
  <si>
    <t>29 ngày 17/5/2024</t>
  </si>
  <si>
    <t>46 ngày 15/5/2024</t>
  </si>
  <si>
    <t>86 ngày 31/10/2023</t>
  </si>
  <si>
    <t>2021-2023</t>
  </si>
  <si>
    <t>373 ngày 01/8/2022</t>
  </si>
  <si>
    <t>228 ngày 08/11/2024</t>
  </si>
  <si>
    <t>219 ngày 25/10/2024</t>
  </si>
  <si>
    <t>2024-2026</t>
  </si>
  <si>
    <t>229 ngày 08/11/2024</t>
  </si>
  <si>
    <t>2025-2026</t>
  </si>
  <si>
    <t>315 ngày 22/11/2024</t>
  </si>
  <si>
    <t>316 ngày 22/11/2024</t>
  </si>
  <si>
    <t>317 ngày 22/11/2024</t>
  </si>
  <si>
    <t>318 ngày 22/11/2024</t>
  </si>
  <si>
    <t>319 ngày 22/11/2024</t>
  </si>
  <si>
    <t>320 ngày 22/11/2024</t>
  </si>
  <si>
    <t>321 ngày 22/11/2024</t>
  </si>
  <si>
    <t>322 ngày 22/11/2024</t>
  </si>
  <si>
    <t>323 ngày 22/11/2024</t>
  </si>
  <si>
    <t>324 ngày 22/11/2024</t>
  </si>
  <si>
    <t>95 ngày
28/3/2025</t>
  </si>
  <si>
    <t>105 ngày 28/03/2025</t>
  </si>
  <si>
    <t>104 ngày 28/03/2025</t>
  </si>
  <si>
    <t>25-26</t>
  </si>
  <si>
    <t>165/20/5/2025</t>
  </si>
  <si>
    <t>166/20/5/2025</t>
  </si>
  <si>
    <t>167/20/5/2025</t>
  </si>
  <si>
    <t>168/20/5/2025</t>
  </si>
  <si>
    <t>169/20/5/2025</t>
  </si>
  <si>
    <t>170/20/5/2025</t>
  </si>
  <si>
    <t>171/20/5/2025</t>
  </si>
  <si>
    <t>172/20/5/2025</t>
  </si>
  <si>
    <t>173/20/5/2025</t>
  </si>
  <si>
    <t>174/20/5/2025</t>
  </si>
  <si>
    <t>175/20/5/2025</t>
  </si>
  <si>
    <t>176/20/5/2025</t>
  </si>
  <si>
    <t>177/20/5/2025</t>
  </si>
  <si>
    <t>178/20/5/2025</t>
  </si>
  <si>
    <t>179/20/5/2025</t>
  </si>
  <si>
    <t>16,10/01/2025</t>
  </si>
  <si>
    <t>196,27/05/2025</t>
  </si>
  <si>
    <t>QT</t>
  </si>
  <si>
    <t>HT</t>
  </si>
  <si>
    <t>CT</t>
  </si>
  <si>
    <t>KCM</t>
  </si>
  <si>
    <t>III.1</t>
  </si>
  <si>
    <t>Ngân sách tỉnh bổ sung có MT</t>
  </si>
  <si>
    <t>Ngân sách TW bổ sung có MT</t>
  </si>
  <si>
    <t>I.1</t>
  </si>
  <si>
    <t>IV.1</t>
  </si>
  <si>
    <t>IV.2</t>
  </si>
  <si>
    <t>xã Bản Liền</t>
  </si>
  <si>
    <t>xã Cốc Lầu</t>
  </si>
  <si>
    <t>xã Bảo Nhai</t>
  </si>
  <si>
    <t>xã Bắc Hà</t>
  </si>
  <si>
    <t>UBND xã Bắc Hà</t>
  </si>
  <si>
    <t>xã Tả Củ Tỷ</t>
  </si>
  <si>
    <t>xã Lùng Phình</t>
  </si>
  <si>
    <t>xã Lùng Cải</t>
  </si>
  <si>
    <t>Đường vành đai 2 (Đoạn ĐT 153 đi UBND xã Na Hối - Na Kim Tà Chải)</t>
  </si>
  <si>
    <t>Hạ tầng kỹ thuật khu vực cây xăng - Tả Hồ, thị trấn Bắc Hà</t>
  </si>
  <si>
    <t>Nhà công vụ giáo viên trường MN xã Lùng Cải</t>
  </si>
  <si>
    <t>Kế hoach sử dụng đất 2023</t>
  </si>
  <si>
    <t>Sắp xếp dân cư trung tâm xã Bản Phố, huyện Bắc Hà</t>
  </si>
  <si>
    <t>Biển quảng bá bằng khung sắt "Bắc Hà kính chào quý khách" và các hình ảnh quảng bá du lịch Bắc Hà</t>
  </si>
  <si>
    <t>Sắp xếp dân cư trung tâm xã Cốc Lầu,  huyện Bắc Hà</t>
  </si>
  <si>
    <t>Trồng cây xanh đô thị thị trấn Bắc Hà, huyện Bắc Hà</t>
  </si>
  <si>
    <t>Kè chống sạt lở đường Pạc Kha, thị trấn Bắc Hà, huyện Bắc Hà</t>
  </si>
  <si>
    <t>Nâng cấp, sửa chữa cung thiếu nhi huyện Bắc Hà</t>
  </si>
  <si>
    <t>Hệ thống đèn Led trang trí dường phố trên địa bàn thị trấn</t>
  </si>
  <si>
    <t>Sửa chữa trụ sở các xã trên địa bàn huyện Bắc Hà</t>
  </si>
  <si>
    <t>Sửa chữa nhà chợ chính, nhà trưng bày và đường vào khu bán hàng tươi sống Chợ Văn hoá Bắc Hà, huyện Bắc Hà</t>
  </si>
  <si>
    <t>Tư vấn xây dựng Đề án phát triển huyện Bắc Hà trở thành điểm đến đặc sắc của tỉnh Lào Cai và khu vực Tây Bắc giai đoạn 2023-2030, tầm nhìn đến năm 2050 trở thành khu du lịch Quốc Gia</t>
  </si>
  <si>
    <t>Lập Điều chỉnh quy hoạch sử dụng đất đến năm 2030 huyện Bắc Hà</t>
  </si>
  <si>
    <t>Hạ tầng kỹ thuật Khu dân cư thôn Nậm Kha, xã Nậm Lúc</t>
  </si>
  <si>
    <t>Hạ tầng kỹ thuật khu dân cư và tái định cư thôn Cốc Môi, xã Na Hối, huyện Bắc Hà</t>
  </si>
  <si>
    <t>Khu dân cư thôn Na Áng B (mặt bằng 1), xã Na Hối, huyện Bắc Hà</t>
  </si>
  <si>
    <t>Khu dân cư thôn Na Áng B (mặt bằng 2), xã Na Hối, huyện Bắc Hà</t>
  </si>
  <si>
    <t>Các danh mục quy hoạch đô thị, quy hoạch nông thôn trên địa bàn huyện Bắc Hà</t>
  </si>
  <si>
    <t>Hạ tầng kỹ thuật khu dân cư và tái định cư thôn Nậm Châu, xã Tà Chải, huyện Bắc Hà, tỉnh Lào Cai</t>
  </si>
  <si>
    <t>Hạ tầng kỹ thuật khu dân cư, chỉnh trang đô thị đường Pạc Kha (LK1, LK2, LK3), xã Tà Chải, huyện Bắc Hà</t>
  </si>
  <si>
    <t>Đường vào bệnh viện đa khoa mới huyện Bắc Hà</t>
  </si>
  <si>
    <t>Hạ tầng kỹ thuật khu dân cư xã Bản Cái, huyện Bắc Hà</t>
  </si>
  <si>
    <t>Hạ tầng kỹ thuật khu dân cư thôn Nậm Đét, xã Nậm Đét, huyện Bắc Hà</t>
  </si>
  <si>
    <t>Khu dân cư thôn Nậm Khắp Ngoài xã Bảo Nhai, huyện Bắc Hà</t>
  </si>
  <si>
    <t>Mở rộng sân Quảng trường cổng đền Bắc Hà</t>
  </si>
  <si>
    <t>Nhà khách Ban CHQS huyện</t>
  </si>
  <si>
    <t>Xây dựng 02 trận địa Súng Đại liên trong thế trận phòng thủ</t>
  </si>
  <si>
    <t>Sửa chữa nhà làm việc tạm thời của Huyện ủy, Khối dân và Trung tâm chính trị huyện Bắc Hà</t>
  </si>
  <si>
    <t>Đường tuần tra kết hợp du lịch trải nghiệm rừng cây gỗ nghiến xã Cốc Ly, huyện Bắc Hà</t>
  </si>
  <si>
    <t>Kế hoach sử dụng đất 2025</t>
  </si>
  <si>
    <t>Trụ sở hành chính huyện Bắc Hà</t>
  </si>
  <si>
    <t>Khu dân cư, tái định cư thôn Cốc Môi, xã Na Hối thuộc quy hoạch đường vành đai 2 (đoạn DT 153 đi UBND xã Na Hối - Na Kim xã Tà Chải) huyện Bắc Hà, tỉnh Lào Cai</t>
  </si>
  <si>
    <t>Hệ thống điện chiếu sáng công cộng khu vực thị trấn Bắc Hà và tuyến đường ĐT153 điểm đầu tại ngã rẽ đường vào xã Bản Liền đến trung tâm quảng bá du lịch Km8, huyện Bắc Hà</t>
  </si>
  <si>
    <t>Hệ thống điện chiếu sáng công cộng từ cổng chào Bảo Nhai vào Đền Trung đô, xã Bảo Nhai, huyện Bắc Hà</t>
  </si>
  <si>
    <t>Trường THCS Bảo Nhai</t>
  </si>
  <si>
    <t>Nhà lớp học, phòng chức năng trường tiểu học Na Hối, trường chính</t>
  </si>
  <si>
    <t>Trường Mầm non Nậm Mòn</t>
  </si>
  <si>
    <t>Trường PTDTBT TH Cốc Lầu</t>
  </si>
  <si>
    <t>Đường lên đỉnh núi Sương Mù, xã Bản Phố</t>
  </si>
  <si>
    <t>Đường Nậm Mòn-Nậm Làn , xã Nậm Mòn</t>
  </si>
  <si>
    <t>Nâng cấp sửa chữa chợ Lùng Phình, huyện Bắc hà</t>
  </si>
  <si>
    <t>Đường thôn Trung La - Hấu Dào - Bản Phố 1 đi khu sản xuất xã Bản Phố</t>
  </si>
  <si>
    <t>Trường PTDT Nội trú THCS&amp;THPT huyện Bắc Hà</t>
  </si>
  <si>
    <t>19-25</t>
  </si>
  <si>
    <t>22-23</t>
  </si>
  <si>
    <t>2022-2023</t>
  </si>
  <si>
    <t>2020-2023</t>
  </si>
  <si>
    <t>21-23</t>
  </si>
  <si>
    <t>2021-2024</t>
  </si>
  <si>
    <t>21-22</t>
  </si>
  <si>
    <t>21-25</t>
  </si>
  <si>
    <t>24-25</t>
  </si>
  <si>
    <t>2020-2025</t>
  </si>
  <si>
    <t>22-24</t>
  </si>
  <si>
    <t>3478/31/10/2018</t>
  </si>
  <si>
    <t>232/08/11/2024</t>
  </si>
  <si>
    <t>2795/17/10/2022</t>
  </si>
  <si>
    <t>517/31/12/2024</t>
  </si>
  <si>
    <t>506/23/11/2021</t>
  </si>
  <si>
    <t>135/5/6/2023</t>
  </si>
  <si>
    <t>595/25/10/2022</t>
  </si>
  <si>
    <t>207/25/9/2024</t>
  </si>
  <si>
    <t>598/25/10/2022</t>
  </si>
  <si>
    <t>2316/21/12/2023</t>
  </si>
  <si>
    <t>19/29/2/2024</t>
  </si>
  <si>
    <t>200/19/4/2022</t>
  </si>
  <si>
    <t>378/23/9/2021</t>
  </si>
  <si>
    <t>379/23/9/2021</t>
  </si>
  <si>
    <t>377/23/9/2021</t>
  </si>
  <si>
    <t>498/24/2/2022</t>
  </si>
  <si>
    <t>387/18/8/2022</t>
  </si>
  <si>
    <t>378/10/8/2022</t>
  </si>
  <si>
    <t>436/18/9/2023</t>
  </si>
  <si>
    <t>408/23/8/2023</t>
  </si>
  <si>
    <t>135a/03/7/2024</t>
  </si>
  <si>
    <t>132a/02/7/2024</t>
  </si>
  <si>
    <t>101/30/5/2024</t>
  </si>
  <si>
    <t>62/04/4/2024</t>
  </si>
  <si>
    <t>1580/11/10/2024</t>
  </si>
  <si>
    <t>3065; ngày 01/12/2023</t>
  </si>
  <si>
    <t>495/29/10/2019</t>
  </si>
  <si>
    <t>137/05/7/2024</t>
  </si>
  <si>
    <t>138/05/7/2024</t>
  </si>
  <si>
    <t>123/26/6/2024</t>
  </si>
  <si>
    <t>128/28/6/2024</t>
  </si>
  <si>
    <t>126/28/6/24</t>
  </si>
  <si>
    <t>129/28/6/2024</t>
  </si>
  <si>
    <t>219/25/10/2022</t>
  </si>
  <si>
    <t>130a/01/7/2024</t>
  </si>
  <si>
    <t>164/28/9/2022</t>
  </si>
  <si>
    <t>37/15/5/2024</t>
  </si>
  <si>
    <t>570/20/10/2022</t>
  </si>
  <si>
    <t>526/10/10/2022</t>
  </si>
  <si>
    <t>527/10/10/2022</t>
  </si>
  <si>
    <t>528/10/10/2022</t>
  </si>
  <si>
    <t>09/8/2/2023</t>
  </si>
  <si>
    <t>166/31/7/2024</t>
  </si>
  <si>
    <t>169/30/10/2022</t>
  </si>
  <si>
    <t>73/29/9/2022</t>
  </si>
  <si>
    <t>48/15/5/2024</t>
  </si>
  <si>
    <t xml:space="preserve"> 494/30/9/2022</t>
  </si>
  <si>
    <t>Trạm y tế xã Lùng Phình, huyện Bắc Hà</t>
  </si>
  <si>
    <t>Nâng cấp sửa chữa chợ Cốc Ly, huyện Bắc hà</t>
  </si>
  <si>
    <t>Trường PTDTBT THCS Bản Liền, huyện Băc Hà</t>
  </si>
  <si>
    <t>Trường PTDTBT TH&amp;THCS Lùng Cải, huyện Bắc Hà</t>
  </si>
  <si>
    <t>Trường PTDTBT TH Nậm Lúc, huyện Băc Hà</t>
  </si>
  <si>
    <t>Trường PTDTBT TH&amp;THCS Tả Củ Tỷ 1, huyện Băc Hà</t>
  </si>
  <si>
    <t>Trường PTDTBT TH&amp;THCS Bản Cái, huyện Bắc Hà</t>
  </si>
  <si>
    <t>Trường PTDTBT THCS Thải Giàng Phố, huyện Bắc Hà</t>
  </si>
  <si>
    <t>Trường PTDTBT TH Hoàng Thu Phố 1, huyện Bắc Hà</t>
  </si>
  <si>
    <t>Trường PTDTBT TH Lùng Phình 1, huyện Bắc Hà</t>
  </si>
  <si>
    <t>Trường PTDTBT TH Cốc Ly 2, huyện Bắc Hà</t>
  </si>
  <si>
    <t>Trường PTDTBT THCS Thải Giàng Phố, huyện Bắc Hà. Hạng mục: Nhà lớp học</t>
  </si>
  <si>
    <t>Trường mầm non Lùng Phình, điểm trường Lử Chồ, xã Lùng Phình, huyện Bắc Hà</t>
  </si>
  <si>
    <t>Trường MN Nậm Khánh, xã Nậm Khánh</t>
  </si>
  <si>
    <t>Hỗ trợ đầu tư bảo tồn làng văn hóa dân tộc Mông thôn Bản Phố 2, xã Bản Phố, huyện Bắc Hà</t>
  </si>
  <si>
    <t>Cấp nước sinh hoạt thôn Bản Pấy, xã Hoàng Thu Phố</t>
  </si>
  <si>
    <t>Cấp nước sinh hoạt thôn Ngải Phóng Chồ, xã Thải Giàng Phố</t>
  </si>
  <si>
    <t>Đường thôn Na Thá, xã Tà Chải</t>
  </si>
  <si>
    <t>Đường Khu dân cư Sử Chù Chải đi Cầu Trung Đô xã Bảo Nhai, xã Nậm Mòn</t>
  </si>
  <si>
    <t>Đường Làng Giá - Tống Thượng, xã Thải Giàng Phố</t>
  </si>
  <si>
    <t>Đường phân hiệu Mầm non Nậm Thố - Túng Phí Lùng</t>
  </si>
  <si>
    <t>Đường từ thôn Bản Pấy -khu sản xuất, xã Hoàng Thu Phố</t>
  </si>
  <si>
    <t>Cầu từ thôn Nậm Đét xã Nậm Đét đến thôn Cốc Đầm xã Nậm Lúc</t>
  </si>
  <si>
    <t>Trường Mầm non Bản Phố</t>
  </si>
  <si>
    <t>Trường THCS Tà Chải</t>
  </si>
  <si>
    <t xml:space="preserve">Đường từ cầu Phéc Bủng đến nhà Ông Giàng Seo Páo, xã Bản Phố </t>
  </si>
  <si>
    <t>183/20/5/2025</t>
  </si>
  <si>
    <t xml:space="preserve"> 478/29/9/2022</t>
  </si>
  <si>
    <t>482/29/9/2022</t>
  </si>
  <si>
    <t>481/29/9/2022</t>
  </si>
  <si>
    <t>480/29/9/2022</t>
  </si>
  <si>
    <t>483/29/9/2022</t>
  </si>
  <si>
    <t>479/29/9/2022</t>
  </si>
  <si>
    <t>477/29/9/2022</t>
  </si>
  <si>
    <t>476/29/9/2022</t>
  </si>
  <si>
    <t>484/29/9/2022</t>
  </si>
  <si>
    <t>490/30/9/2022</t>
  </si>
  <si>
    <t>180/20/5/2025</t>
  </si>
  <si>
    <t>488/30/9/2022</t>
  </si>
  <si>
    <t>492/30/9/2022</t>
  </si>
  <si>
    <t>173/25/10/2022</t>
  </si>
  <si>
    <t>754/2/12/2022</t>
  </si>
  <si>
    <t>208/29/9/2022</t>
  </si>
  <si>
    <t>207/29/9/2022</t>
  </si>
  <si>
    <t>72/29/9/2022</t>
  </si>
  <si>
    <t>166/28/9/2022</t>
  </si>
  <si>
    <t>165/28/9/2022</t>
  </si>
  <si>
    <t>30/17/5/2024</t>
  </si>
  <si>
    <t>29/17/5/2024</t>
  </si>
  <si>
    <t>627/29/9/2022</t>
  </si>
  <si>
    <t>612/29/9/2022</t>
  </si>
  <si>
    <t>539/30/10/2024</t>
  </si>
  <si>
    <t>163/29/9/2022</t>
  </si>
  <si>
    <t>164/29/9/2022</t>
  </si>
  <si>
    <t>162/29/9/2022</t>
  </si>
  <si>
    <t>46/15/5/2024</t>
  </si>
  <si>
    <t>561/20/10/2022</t>
  </si>
  <si>
    <t>562/20/10/2022</t>
  </si>
  <si>
    <t>563/20/10/2022</t>
  </si>
  <si>
    <t>600/25/10/2022</t>
  </si>
  <si>
    <t>564/20/10/2022</t>
  </si>
  <si>
    <t>393/22/8/2022</t>
  </si>
  <si>
    <t>487/30/9/2022</t>
  </si>
  <si>
    <t>382/12/8/2022</t>
  </si>
  <si>
    <t>489/30/9/2022</t>
  </si>
  <si>
    <t>392/22/8/2022</t>
  </si>
  <si>
    <t>390/22/8/2022</t>
  </si>
  <si>
    <t>209/29/9/2022</t>
  </si>
  <si>
    <t>Trang trí ánh sáng, sân khấu, chỉnh trang Chợ Văn hóa Bắc Hà, huyện Bắc Hà</t>
  </si>
  <si>
    <t>Cải tạo, sửa chữa cơ sở vật chất Trung tâm GDNN-GDTX huyện Bắc Hà, tỉnh Lào Cai</t>
  </si>
  <si>
    <t>25/11/3/2024</t>
  </si>
  <si>
    <t>181/20/5/2025</t>
  </si>
  <si>
    <t>ĐƠN VỊ THỰC HIỆN: UBND XÃ BẮC HÀ</t>
  </si>
  <si>
    <t>QĐ 21 ngày 13/01/2025 của UBND huyện Bắc Hà</t>
  </si>
  <si>
    <t>QĐ 19 ngày 13/01/2025 của UBND huyện Bắc Hà</t>
  </si>
  <si>
    <t>QĐ 25 ngày 13/01/2025 của UBND huyện Bắc Hà</t>
  </si>
  <si>
    <t>QĐ 23 ngày 13/01/2025 của UBND huyện Bắc Hà</t>
  </si>
  <si>
    <t>QĐ 22 ngày 13/01/2025 của UBND huyện Bắc Hà</t>
  </si>
  <si>
    <t>QĐ 24 ngày 13/01/2025 của UBND huyện Bắc Hà</t>
  </si>
  <si>
    <t>QĐ 17 ngày 13/01/2025 của UBND huyện Bắc Hà</t>
  </si>
  <si>
    <t>QĐ 20 ngày 13/01/2025 của UBND huyện Bắc Hà</t>
  </si>
  <si>
    <t>QĐ 18 ngày 13/01/2025 của UBND huyện Bắc Hà</t>
  </si>
  <si>
    <t>Chờ phân bổ</t>
  </si>
  <si>
    <t>Cốc Lầu</t>
  </si>
  <si>
    <t>Bảo Nhai</t>
  </si>
  <si>
    <t>Tả Củ Tỷ</t>
  </si>
  <si>
    <t>Lùng Phình</t>
  </si>
  <si>
    <t>Ban QLDA-ĐTXD Khu vực Bắc Hà</t>
  </si>
  <si>
    <t>Ngân sách xã Na Hối (cũ) chuyển về</t>
  </si>
  <si>
    <t>Sửa chữa cải tạo trường THCS</t>
  </si>
  <si>
    <t>Nâng cấp cải tạo nhà văn hóa Sín Chải</t>
  </si>
  <si>
    <t>Nâng cấp cải tạo nhà văn hóa NA Áng B</t>
  </si>
  <si>
    <t>Cải tạo chỉnh trang trường TH + THCS xã Na Hối</t>
  </si>
  <si>
    <t>Cải tạo, nâng cấp đường trục thôn Dì Thàng</t>
  </si>
  <si>
    <t>II.1</t>
  </si>
  <si>
    <t>Ngân sách Thị trấn Bắc Hà (cũ) chuyển về</t>
  </si>
  <si>
    <t>Nâng cấp mở rộng đường du lịch Na Lo</t>
  </si>
  <si>
    <t>Nâng cấp sửa chữa Nhà văn hóa Na Khèo</t>
  </si>
  <si>
    <t>Nâng cấp sửa chữa Nhà văn hóa Na Lang</t>
  </si>
  <si>
    <t>Đầu tư ngoại thất, nâng cấp nhà văn hóa Na Lo</t>
  </si>
  <si>
    <t>Đầu tư ngoại thất, nâng cấp nhà văn hóa Na Pắc Ngam</t>
  </si>
  <si>
    <t>Ngân sách Thị trấn Bắc Hà  (cũ) chuyển về</t>
  </si>
  <si>
    <t>XD Nhà giới thiệu sản phẩm địa phương</t>
  </si>
  <si>
    <t>Nhà chức năng trường tiểu học</t>
  </si>
  <si>
    <t>XD nhà văn hóa TDP Nậm cáy</t>
  </si>
  <si>
    <t>XD nhà văn hóa TDP Na Quang 1</t>
  </si>
  <si>
    <t>Nâng cấp mở rộng đường, cống thoát nước khu dân cư TDP Na Quang</t>
  </si>
  <si>
    <t>Sửa chữa ngoại thất nhà văn hóa TDP Na Quang 1</t>
  </si>
  <si>
    <t>(Kèm theo Tờ trình số:         /TTr-UBND ngày         tháng 07 năm 2025 của UBND xã Bắc Hà)</t>
  </si>
  <si>
    <t>BIỂU 01: BIỂU TỔNG HỢP KẾ HOẠCH ĐẦU TƯ CÔNG NĂM 2025 XÃ BẮC HÀ</t>
  </si>
  <si>
    <t>BIỂU 02: CHI TIẾT KẾ HOẠCH VỐN NĂM 2025 - NGUỒN VỐN NGÂN SÁCH TỈNH BỔ SUNG CÓ MỤC TIÊU CHO NGÂN SÁCH CẤP HUYỆN</t>
  </si>
  <si>
    <t>BIỂU 06: PHÂN BỔ CHI TIẾT KẾ HOẠCH VỐN NĂM 2025 - NGÂN SÁCH CẤP XÃ</t>
  </si>
  <si>
    <t>Nguồn vốn ngân sách cấp xã chuyển về xã Bắc Hà</t>
  </si>
  <si>
    <t>Cải tạo, nâng cấp đường trục thôn La Lú Ván</t>
  </si>
  <si>
    <t>59/9/5/2025</t>
  </si>
  <si>
    <t>42/15/4/2025</t>
  </si>
  <si>
    <t>II.2</t>
  </si>
  <si>
    <t>Ngân sách xã Thải Giàng Phố (cũ) chuyển về</t>
  </si>
  <si>
    <t>Sửa chữa, nâng cấp đường giao thông phục vụ xây dựng mới khu dân cư sau bão số 3 tại thôn Sản Chư Ván, xã Thải Giàng Phố</t>
  </si>
  <si>
    <t xml:space="preserve">Kinh phí xây dựng đường điện, cấp nước sinh hoạt phục vụ nhân dân khu dân cư sau bão số 3 tại thôn Sản Chư Ván, xã Thải Giàng Phố, huyện Bắc Hà </t>
  </si>
  <si>
    <t>IV.3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</si>
</sst>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_-;\-* #,##0_-;_-* &quot;-&quot;_-;_-@_-"/>
    <numFmt numFmtId="165" formatCode="_-* #,##0.00\ &quot;₫&quot;_-;\-* #,##0.00\ &quot;₫&quot;_-;_-* &quot;-&quot;??\ &quot;₫&quot;_-;_-@_-"/>
    <numFmt numFmtId="166" formatCode="_-* #,##0.00_-;\-* #,##0.00_-;_-* &quot;-&quot;??_-;_-@_-"/>
    <numFmt numFmtId="167" formatCode="_-* #,##0\ _₫_-;\-* #,##0\ _₫_-;_-* \-??\ _₫_-;_-@_-"/>
    <numFmt numFmtId="168" formatCode="_-* #,##0.00\ _₫_-;\-* #,##0.00\ _₫_-;_-* &quot;-&quot;??\ _₫_-;_-@_-"/>
    <numFmt numFmtId="169" formatCode="_(* #,##0_);_(* \(#,##0\);_(* &quot;-&quot;??_);_(@_)"/>
    <numFmt numFmtId="170" formatCode="_-* #,##0.00\ _₫_-;\-* #,##0.00\ _₫_-;_-* \-??\ _₫_-;_-@_-"/>
    <numFmt numFmtId="171" formatCode="&quot;?&quot;#,##0;&quot;?&quot;\-#,##0"/>
    <numFmt numFmtId="172" formatCode="_(* #,##0.0_);_(* \(#,##0.0\);_(* &quot;-&quot;??_);_(@_)"/>
  </numFmts>
  <fonts count="67">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charset val="163"/>
      <scheme val="minor"/>
    </font>
    <font>
      <sz val="12"/>
      <name val="Times New Roman"/>
      <family val="1"/>
    </font>
    <font>
      <b/>
      <sz val="12"/>
      <name val="Times New Roman"/>
      <family val="1"/>
      <charset val="163"/>
    </font>
    <font>
      <sz val="12"/>
      <name val="Times New Roman"/>
      <family val="1"/>
      <charset val="163"/>
    </font>
    <font>
      <sz val="10"/>
      <name val="Arial"/>
      <family val="2"/>
    </font>
    <font>
      <sz val="10"/>
      <name val="MS Sans Serif"/>
      <family val="2"/>
    </font>
    <font>
      <sz val="11"/>
      <color theme="1"/>
      <name val=".VnTime"/>
      <family val="2"/>
    </font>
    <font>
      <sz val="11"/>
      <color theme="1"/>
      <name val="Calibri"/>
      <family val="2"/>
      <scheme val="minor"/>
    </font>
    <font>
      <sz val="11"/>
      <color indexed="8"/>
      <name val="Calibri"/>
      <family val="2"/>
    </font>
    <font>
      <sz val="12"/>
      <color indexed="8"/>
      <name val="Calibri"/>
      <family val="2"/>
      <charset val="163"/>
    </font>
    <font>
      <sz val="14"/>
      <name val=".VnTime"/>
      <family val="2"/>
    </font>
    <font>
      <b/>
      <sz val="12"/>
      <name val="Times New Roman"/>
      <family val="1"/>
    </font>
    <font>
      <sz val="10"/>
      <name val="Arial"/>
      <family val="2"/>
      <charset val="163"/>
    </font>
    <font>
      <sz val="10"/>
      <name val="Helv"/>
      <family val="2"/>
    </font>
    <font>
      <sz val="14"/>
      <name val="Times New Roman"/>
      <family val="1"/>
    </font>
    <font>
      <sz val="11"/>
      <color indexed="8"/>
      <name val=".VnTime"/>
      <family val="2"/>
    </font>
    <font>
      <sz val="11"/>
      <color theme="1"/>
      <name val="Arial"/>
      <family val="2"/>
    </font>
    <font>
      <sz val="11"/>
      <color rgb="FF000000"/>
      <name val="Calibri"/>
      <family val="2"/>
    </font>
    <font>
      <sz val="12"/>
      <color rgb="FF000000"/>
      <name val="Calibri"/>
      <family val="2"/>
      <scheme val="minor"/>
    </font>
    <font>
      <i/>
      <sz val="13"/>
      <name val="Times New Roman"/>
      <family val="1"/>
    </font>
    <font>
      <b/>
      <sz val="13"/>
      <name val="Times New Roman"/>
      <family val="1"/>
    </font>
    <font>
      <sz val="10"/>
      <color rgb="FF000000"/>
      <name val="Calibri"/>
      <family val="2"/>
      <scheme val="minor"/>
    </font>
    <font>
      <b/>
      <sz val="8"/>
      <name val="Times New Roman"/>
      <family val="1"/>
    </font>
    <font>
      <b/>
      <sz val="14"/>
      <name val="Times New Roman"/>
      <family val="1"/>
    </font>
    <font>
      <sz val="14"/>
      <color indexed="8"/>
      <name val="Times New Roman"/>
      <family val="2"/>
      <charset val="163"/>
    </font>
    <font>
      <b/>
      <i/>
      <sz val="12"/>
      <name val="Times New Roman"/>
      <family val="1"/>
    </font>
    <font>
      <sz val="14"/>
      <color theme="1"/>
      <name val="Times New Roman"/>
      <family val="2"/>
      <charset val="163"/>
    </font>
    <font>
      <i/>
      <sz val="14"/>
      <name val="Times New Roman"/>
      <family val="1"/>
    </font>
    <font>
      <sz val="13"/>
      <name val="Times New Roman"/>
      <family val="1"/>
    </font>
    <font>
      <sz val="11"/>
      <color theme="1"/>
      <name val="Calibri"/>
      <family val="2"/>
    </font>
    <font>
      <sz val="10"/>
      <name val=".VnTime"/>
      <family val="2"/>
    </font>
    <font>
      <i/>
      <sz val="12"/>
      <name val="Times New Roman"/>
      <family val="1"/>
    </font>
    <font>
      <sz val="15"/>
      <name val="Times New Roman"/>
      <family val="1"/>
    </font>
    <font>
      <i/>
      <sz val="15"/>
      <name val="Times New Roman"/>
      <family val="1"/>
    </font>
    <font>
      <sz val="8"/>
      <name val="Calibri"/>
      <family val="2"/>
      <charset val="163"/>
      <scheme val="minor"/>
    </font>
    <font>
      <sz val="12"/>
      <name val=".VnTime"/>
      <family val="2"/>
    </font>
    <font>
      <sz val="12"/>
      <name val="Arial"/>
      <family val="2"/>
    </font>
    <font>
      <sz val="11"/>
      <color indexed="8"/>
      <name val="Arial"/>
      <family val="2"/>
    </font>
    <font>
      <sz val="12"/>
      <color rgb="FFFF0000"/>
      <name val="Times New Roman"/>
      <family val="1"/>
    </font>
    <font>
      <sz val="11"/>
      <color rgb="FF000000"/>
      <name val="Calibri"/>
      <family val="2"/>
      <scheme val="minor"/>
    </font>
    <font>
      <sz val="14"/>
      <color theme="1"/>
      <name val="Times New Roman"/>
      <family val="2"/>
    </font>
    <font>
      <sz val="11"/>
      <color theme="1"/>
      <name val="Times New Roman"/>
      <family val="2"/>
    </font>
    <font>
      <b/>
      <sz val="12"/>
      <color rgb="FFFF0000"/>
      <name val="Times New Roman"/>
      <family val="1"/>
    </font>
    <font>
      <sz val="9"/>
      <name val="Times New Roman"/>
      <family val="1"/>
    </font>
    <font>
      <b/>
      <i/>
      <sz val="12"/>
      <color rgb="FFFF0000"/>
      <name val="Times New Roman"/>
      <family val="1"/>
    </font>
    <font>
      <sz val="11"/>
      <name val="Times New Roman"/>
      <family val="1"/>
    </font>
    <font>
      <sz val="10"/>
      <name val="Times New Roman"/>
      <family val="1"/>
    </font>
    <font>
      <sz val="8"/>
      <name val="Times New Roman"/>
      <family val="1"/>
    </font>
    <font>
      <i/>
      <sz val="8"/>
      <name val="Times New Roman"/>
      <family val="1"/>
    </font>
    <font>
      <b/>
      <i/>
      <sz val="8"/>
      <name val="Times New Roman"/>
      <family val="1"/>
    </font>
    <font>
      <b/>
      <sz val="11"/>
      <name val="Times New Roman"/>
      <family val="1"/>
    </font>
    <font>
      <i/>
      <sz val="14"/>
      <color theme="1"/>
      <name val="Times New Roman"/>
      <family val="1"/>
      <charset val="163"/>
    </font>
    <font>
      <b/>
      <sz val="13"/>
      <color theme="1"/>
      <name val="Times New Roman"/>
      <family val="1"/>
      <charset val="163"/>
    </font>
    <font>
      <b/>
      <sz val="16"/>
      <name val="Times New Roman"/>
      <family val="1"/>
    </font>
    <font>
      <b/>
      <sz val="16"/>
      <color theme="1"/>
      <name val="Times New Roman"/>
      <family val="1"/>
      <charset val="163"/>
    </font>
    <font>
      <i/>
      <sz val="16"/>
      <color theme="1"/>
      <name val="Times New Roman"/>
      <family val="1"/>
    </font>
    <font>
      <b/>
      <sz val="16"/>
      <color theme="1"/>
      <name val="Times New Roman"/>
      <family val="1"/>
    </font>
    <font>
      <sz val="16"/>
      <color theme="1"/>
      <name val="Times New Roman"/>
      <family val="1"/>
    </font>
    <font>
      <sz val="16"/>
      <name val="Times New Roman"/>
      <family val="1"/>
    </font>
    <font>
      <sz val="12"/>
      <color indexed="8"/>
      <name val="Times New Roman"/>
      <family val="2"/>
    </font>
    <font>
      <b/>
      <i/>
      <sz val="16"/>
      <color theme="1"/>
      <name val="Times New Roman"/>
      <family val="1"/>
    </font>
    <font>
      <b/>
      <i/>
      <sz val="16"/>
      <name val="Times New Roman"/>
      <family val="1"/>
    </font>
    <font>
      <sz val="16"/>
      <color rgb="FFFF0000"/>
      <name val="Times New Roman"/>
      <family val="1"/>
    </font>
    <font>
      <b/>
      <i/>
      <sz val="16"/>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74">
    <xf numFmtId="0" fontId="0" fillId="0" borderId="0"/>
    <xf numFmtId="166" fontId="3" fillId="0" borderId="0" applyFont="0" applyFill="0" applyBorder="0" applyAlignment="0" applyProtection="0"/>
    <xf numFmtId="0" fontId="4" fillId="0" borderId="0"/>
    <xf numFmtId="0" fontId="4" fillId="0" borderId="0"/>
    <xf numFmtId="0" fontId="8" fillId="0" borderId="0"/>
    <xf numFmtId="0" fontId="9" fillId="0" borderId="0"/>
    <xf numFmtId="0" fontId="10" fillId="0" borderId="0"/>
    <xf numFmtId="0" fontId="10" fillId="0" borderId="0"/>
    <xf numFmtId="0" fontId="9" fillId="0" borderId="0"/>
    <xf numFmtId="0" fontId="7" fillId="0" borderId="0"/>
    <xf numFmtId="43" fontId="7" fillId="0" borderId="0" applyFont="0" applyFill="0" applyBorder="0" applyAlignment="0" applyProtection="0"/>
    <xf numFmtId="0" fontId="7" fillId="0" borderId="0"/>
    <xf numFmtId="43" fontId="11" fillId="0" borderId="0" applyFont="0" applyFill="0" applyBorder="0" applyAlignment="0" applyProtection="0"/>
    <xf numFmtId="0" fontId="12" fillId="0" borderId="0"/>
    <xf numFmtId="0" fontId="11" fillId="0" borderId="0"/>
    <xf numFmtId="0" fontId="13" fillId="0" borderId="0"/>
    <xf numFmtId="0" fontId="6" fillId="0" borderId="0"/>
    <xf numFmtId="43" fontId="15" fillId="0" borderId="0" applyFont="0" applyFill="0" applyBorder="0" applyAlignment="0" applyProtection="0"/>
    <xf numFmtId="0" fontId="11" fillId="0" borderId="0"/>
    <xf numFmtId="0" fontId="16" fillId="0" borderId="0"/>
    <xf numFmtId="43" fontId="17" fillId="0" borderId="0" applyFont="0" applyFill="0" applyBorder="0" applyAlignment="0" applyProtection="0"/>
    <xf numFmtId="0" fontId="11" fillId="0" borderId="0"/>
    <xf numFmtId="0" fontId="10" fillId="0" borderId="0"/>
    <xf numFmtId="0" fontId="10" fillId="0" borderId="0"/>
    <xf numFmtId="0" fontId="7" fillId="0" borderId="0"/>
    <xf numFmtId="0" fontId="10" fillId="0" borderId="0"/>
    <xf numFmtId="43" fontId="11" fillId="0" borderId="0" applyFont="0" applyFill="0" applyBorder="0" applyAlignment="0" applyProtection="0"/>
    <xf numFmtId="0" fontId="11" fillId="0" borderId="0"/>
    <xf numFmtId="169" fontId="4" fillId="0" borderId="0" applyFont="0" applyFill="0" applyBorder="0" applyAlignment="0" applyProtection="0"/>
    <xf numFmtId="43" fontId="18" fillId="0" borderId="0" applyFont="0" applyFill="0" applyBorder="0" applyAlignment="0" applyProtection="0"/>
    <xf numFmtId="0" fontId="10" fillId="0" borderId="0"/>
    <xf numFmtId="0" fontId="10" fillId="0" borderId="0"/>
    <xf numFmtId="0" fontId="10" fillId="0" borderId="0"/>
    <xf numFmtId="43" fontId="7" fillId="0" borderId="0" applyFont="0" applyFill="0" applyBorder="0" applyAlignment="0" applyProtection="0"/>
    <xf numFmtId="166" fontId="3" fillId="0" borderId="0" applyFont="0" applyFill="0" applyBorder="0" applyAlignment="0" applyProtection="0"/>
    <xf numFmtId="0" fontId="19" fillId="0" borderId="0"/>
    <xf numFmtId="168" fontId="19" fillId="0" borderId="0" applyFont="0" applyFill="0" applyBorder="0" applyAlignment="0" applyProtection="0"/>
    <xf numFmtId="0" fontId="20" fillId="0" borderId="0"/>
    <xf numFmtId="0" fontId="21" fillId="0" borderId="0"/>
    <xf numFmtId="0" fontId="10" fillId="0" borderId="0"/>
    <xf numFmtId="0" fontId="4" fillId="0" borderId="0"/>
    <xf numFmtId="0" fontId="10" fillId="0" borderId="0"/>
    <xf numFmtId="43" fontId="10" fillId="0" borderId="0" applyFont="0" applyFill="0" applyBorder="0" applyAlignment="0" applyProtection="0"/>
    <xf numFmtId="0" fontId="10" fillId="0" borderId="0"/>
    <xf numFmtId="0" fontId="10" fillId="0" borderId="0"/>
    <xf numFmtId="166" fontId="24" fillId="0" borderId="0" applyFont="0" applyFill="0" applyBorder="0" applyAlignment="0" applyProtection="0"/>
    <xf numFmtId="168" fontId="27" fillId="0" borderId="0" applyFont="0" applyFill="0" applyBorder="0" applyAlignment="0" applyProtection="0"/>
    <xf numFmtId="0" fontId="11" fillId="0" borderId="0"/>
    <xf numFmtId="0" fontId="29" fillId="0" borderId="0"/>
    <xf numFmtId="0" fontId="3" fillId="0" borderId="0"/>
    <xf numFmtId="43" fontId="3" fillId="0" borderId="0" applyFont="0" applyFill="0" applyBorder="0" applyAlignment="0" applyProtection="0"/>
    <xf numFmtId="0" fontId="32" fillId="0" borderId="0"/>
    <xf numFmtId="0" fontId="33" fillId="0" borderId="0" applyNumberFormat="0" applyFill="0" applyBorder="0" applyAlignment="0" applyProtection="0"/>
    <xf numFmtId="0" fontId="4" fillId="0" borderId="0"/>
    <xf numFmtId="0" fontId="10" fillId="0" borderId="0"/>
    <xf numFmtId="9" fontId="7" fillId="0" borderId="0" applyFont="0" applyFill="0" applyBorder="0" applyAlignment="0" applyProtection="0"/>
    <xf numFmtId="166" fontId="10" fillId="0" borderId="0" applyFont="0" applyFill="0" applyBorder="0" applyAlignment="0" applyProtection="0"/>
    <xf numFmtId="0" fontId="16" fillId="0" borderId="0"/>
    <xf numFmtId="43" fontId="19" fillId="0" borderId="0" applyFont="0" applyFill="0" applyBorder="0" applyAlignment="0" applyProtection="0"/>
    <xf numFmtId="0" fontId="10" fillId="0" borderId="0"/>
    <xf numFmtId="9" fontId="4" fillId="0" borderId="0" applyFont="0" applyFill="0" applyBorder="0" applyAlignment="0" applyProtection="0"/>
    <xf numFmtId="0" fontId="8" fillId="0" borderId="0"/>
    <xf numFmtId="166" fontId="38" fillId="0" borderId="0" applyFont="0" applyFill="0" applyBorder="0" applyAlignment="0" applyProtection="0"/>
    <xf numFmtId="166" fontId="10" fillId="0" borderId="0" applyFont="0" applyFill="0" applyBorder="0" applyAlignment="0" applyProtection="0"/>
    <xf numFmtId="0" fontId="39" fillId="0" borderId="0"/>
    <xf numFmtId="0" fontId="10" fillId="0" borderId="0"/>
    <xf numFmtId="0" fontId="31" fillId="0" borderId="0"/>
    <xf numFmtId="166" fontId="18" fillId="0" borderId="0" applyFont="0" applyFill="0" applyBorder="0" applyAlignment="0" applyProtection="0"/>
    <xf numFmtId="9" fontId="18" fillId="0" borderId="0" applyFont="0" applyFill="0" applyBorder="0" applyAlignment="0" applyProtection="0"/>
    <xf numFmtId="0" fontId="3" fillId="0" borderId="0"/>
    <xf numFmtId="9" fontId="3" fillId="0" borderId="0" applyFont="0" applyFill="0" applyBorder="0" applyAlignment="0" applyProtection="0"/>
    <xf numFmtId="0" fontId="32" fillId="0" borderId="0"/>
    <xf numFmtId="0" fontId="3" fillId="0" borderId="0"/>
    <xf numFmtId="166" fontId="4" fillId="0" borderId="0" applyFont="0" applyFill="0" applyBorder="0" applyAlignment="0" applyProtection="0"/>
    <xf numFmtId="0" fontId="4" fillId="0" borderId="0"/>
    <xf numFmtId="0" fontId="4" fillId="0" borderId="0"/>
    <xf numFmtId="0" fontId="33" fillId="0" borderId="0" applyNumberFormat="0" applyFill="0" applyBorder="0" applyAlignment="0" applyProtection="0"/>
    <xf numFmtId="166" fontId="13" fillId="0" borderId="0" applyFont="0" applyFill="0" applyBorder="0" applyAlignment="0" applyProtection="0"/>
    <xf numFmtId="0" fontId="33" fillId="0" borderId="0" applyNumberFormat="0" applyFill="0" applyBorder="0" applyAlignment="0" applyProtection="0"/>
    <xf numFmtId="164" fontId="31" fillId="0" borderId="0" applyFont="0" applyFill="0" applyBorder="0" applyAlignment="0" applyProtection="0"/>
    <xf numFmtId="166" fontId="4" fillId="0" borderId="0" applyFont="0" applyFill="0" applyBorder="0" applyAlignment="0" applyProtection="0"/>
    <xf numFmtId="166" fontId="11" fillId="0" borderId="0" applyFont="0" applyFill="0" applyBorder="0" applyAlignment="0" applyProtection="0"/>
    <xf numFmtId="0" fontId="4" fillId="0" borderId="0"/>
    <xf numFmtId="9" fontId="10" fillId="0" borderId="0" applyFont="0" applyFill="0" applyBorder="0" applyAlignment="0" applyProtection="0"/>
    <xf numFmtId="9" fontId="4" fillId="0" borderId="0" applyFont="0" applyFill="0" applyBorder="0" applyAlignment="0" applyProtection="0"/>
    <xf numFmtId="170" fontId="20" fillId="0" borderId="0" applyBorder="0" applyAlignment="0" applyProtection="0"/>
    <xf numFmtId="0" fontId="38" fillId="0" borderId="0"/>
    <xf numFmtId="0" fontId="38" fillId="0" borderId="0"/>
    <xf numFmtId="166" fontId="7" fillId="0" borderId="0" applyFont="0" applyFill="0" applyBorder="0" applyAlignment="0" applyProtection="0"/>
    <xf numFmtId="166" fontId="17" fillId="0" borderId="0" applyFont="0" applyFill="0" applyBorder="0" applyAlignment="0" applyProtection="0"/>
    <xf numFmtId="166" fontId="10" fillId="0" borderId="0" applyFont="0" applyFill="0" applyBorder="0" applyAlignment="0" applyProtection="0"/>
    <xf numFmtId="0" fontId="7" fillId="0" borderId="0"/>
    <xf numFmtId="9" fontId="11" fillId="0" borderId="0" applyFont="0" applyFill="0" applyBorder="0" applyAlignment="0" applyProtection="0"/>
    <xf numFmtId="0" fontId="7" fillId="0" borderId="0"/>
    <xf numFmtId="0" fontId="7" fillId="0" borderId="0"/>
    <xf numFmtId="0" fontId="19" fillId="0" borderId="0"/>
    <xf numFmtId="168" fontId="27" fillId="0" borderId="0" applyFont="0" applyFill="0" applyBorder="0" applyAlignment="0" applyProtection="0"/>
    <xf numFmtId="9" fontId="19" fillId="0" borderId="0" applyFont="0" applyFill="0" applyBorder="0" applyAlignment="0" applyProtection="0"/>
    <xf numFmtId="0" fontId="11" fillId="0" borderId="0"/>
    <xf numFmtId="168" fontId="19" fillId="0" borderId="0" applyFont="0" applyFill="0" applyBorder="0" applyAlignment="0" applyProtection="0"/>
    <xf numFmtId="166" fontId="11" fillId="0" borderId="0" applyFont="0" applyFill="0" applyBorder="0" applyAlignment="0" applyProtection="0"/>
    <xf numFmtId="166" fontId="40" fillId="0" borderId="0" applyFont="0" applyFill="0" applyBorder="0" applyAlignment="0" applyProtection="0"/>
    <xf numFmtId="0" fontId="9" fillId="0" borderId="0"/>
    <xf numFmtId="169" fontId="4" fillId="0" borderId="0" applyFont="0" applyFill="0" applyBorder="0" applyAlignment="0" applyProtection="0"/>
    <xf numFmtId="0" fontId="7" fillId="0" borderId="0"/>
    <xf numFmtId="166" fontId="4" fillId="0" borderId="0" applyFont="0" applyFill="0" applyBorder="0" applyAlignment="0" applyProtection="0"/>
    <xf numFmtId="0" fontId="8" fillId="0" borderId="0"/>
    <xf numFmtId="0" fontId="7" fillId="0" borderId="0"/>
    <xf numFmtId="166" fontId="11" fillId="0" borderId="0" applyFont="0" applyFill="0" applyBorder="0" applyAlignment="0" applyProtection="0"/>
    <xf numFmtId="0" fontId="8" fillId="0" borderId="0"/>
    <xf numFmtId="0" fontId="10" fillId="0" borderId="0"/>
    <xf numFmtId="166" fontId="11" fillId="0" borderId="0" applyFont="0" applyFill="0" applyBorder="0" applyAlignment="0" applyProtection="0"/>
    <xf numFmtId="0" fontId="10" fillId="0" borderId="0"/>
    <xf numFmtId="166" fontId="4" fillId="0" borderId="0" applyFont="0" applyFill="0" applyBorder="0" applyAlignment="0" applyProtection="0"/>
    <xf numFmtId="166" fontId="15" fillId="0" borderId="0" applyFont="0" applyFill="0" applyBorder="0" applyAlignment="0" applyProtection="0"/>
    <xf numFmtId="165" fontId="10" fillId="0" borderId="0" applyFont="0" applyFill="0" applyBorder="0" applyAlignment="0" applyProtection="0"/>
    <xf numFmtId="0" fontId="11" fillId="0" borderId="0"/>
    <xf numFmtId="0" fontId="11" fillId="0" borderId="0"/>
    <xf numFmtId="0" fontId="11" fillId="0" borderId="0"/>
    <xf numFmtId="0" fontId="13" fillId="0" borderId="0" applyFont="0" applyFill="0" applyBorder="0" applyAlignment="0" applyProtection="0"/>
    <xf numFmtId="165" fontId="10" fillId="0" borderId="0" applyFont="0" applyFill="0" applyBorder="0" applyAlignment="0" applyProtection="0"/>
    <xf numFmtId="0" fontId="10" fillId="0" borderId="0"/>
    <xf numFmtId="0" fontId="32" fillId="0" borderId="0"/>
    <xf numFmtId="43" fontId="10" fillId="0" borderId="0" applyFont="0" applyFill="0" applyBorder="0" applyAlignment="0" applyProtection="0"/>
    <xf numFmtId="0" fontId="10" fillId="0" borderId="0"/>
    <xf numFmtId="0" fontId="42" fillId="0" borderId="0" applyAlignment="0"/>
    <xf numFmtId="43" fontId="10" fillId="0" borderId="0" applyFont="0" applyFill="0" applyBorder="0" applyAlignment="0" applyProtection="0"/>
    <xf numFmtId="9" fontId="10" fillId="0" borderId="0" applyFont="0" applyFill="0" applyBorder="0" applyAlignment="0" applyProtection="0"/>
    <xf numFmtId="0" fontId="8" fillId="0" borderId="0"/>
    <xf numFmtId="43" fontId="7" fillId="0" borderId="0" applyFont="0" applyFill="0" applyBorder="0" applyAlignment="0" applyProtection="0"/>
    <xf numFmtId="0" fontId="3" fillId="0" borderId="0"/>
    <xf numFmtId="0" fontId="4" fillId="0" borderId="0"/>
    <xf numFmtId="0" fontId="3" fillId="0" borderId="0"/>
    <xf numFmtId="0" fontId="10" fillId="0" borderId="0"/>
    <xf numFmtId="0" fontId="10" fillId="0" borderId="0"/>
    <xf numFmtId="0" fontId="42" fillId="0" borderId="0"/>
    <xf numFmtId="0" fontId="43" fillId="0" borderId="0"/>
    <xf numFmtId="0" fontId="44" fillId="0" borderId="0">
      <alignment vertical="top"/>
    </xf>
    <xf numFmtId="171" fontId="4" fillId="0" borderId="0" applyFont="0" applyFill="0" applyBorder="0" applyAlignment="0" applyProtection="0"/>
    <xf numFmtId="0" fontId="3" fillId="0" borderId="0"/>
    <xf numFmtId="0" fontId="11" fillId="0" borderId="0"/>
    <xf numFmtId="0" fontId="4" fillId="0" borderId="0"/>
    <xf numFmtId="43" fontId="7"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 fillId="0" borderId="0"/>
    <xf numFmtId="0" fontId="10" fillId="0" borderId="0"/>
    <xf numFmtId="0" fontId="10" fillId="0" borderId="0"/>
    <xf numFmtId="0" fontId="10" fillId="0" borderId="0"/>
    <xf numFmtId="0" fontId="4" fillId="0" borderId="0"/>
    <xf numFmtId="0" fontId="10" fillId="0" borderId="0"/>
    <xf numFmtId="43" fontId="43" fillId="0" borderId="0" applyFont="0" applyFill="0" applyBorder="0" applyAlignment="0" applyProtection="0"/>
    <xf numFmtId="41" fontId="19" fillId="0" borderId="0" applyFont="0" applyFill="0" applyBorder="0" applyAlignment="0" applyProtection="0"/>
    <xf numFmtId="0" fontId="11" fillId="0" borderId="0"/>
    <xf numFmtId="166" fontId="1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1" fillId="0" borderId="0"/>
    <xf numFmtId="0" fontId="4" fillId="0" borderId="0"/>
    <xf numFmtId="0" fontId="1" fillId="0" borderId="0"/>
    <xf numFmtId="0" fontId="3" fillId="0" borderId="0"/>
    <xf numFmtId="0" fontId="43" fillId="0" borderId="0"/>
    <xf numFmtId="0" fontId="19" fillId="0" borderId="0"/>
    <xf numFmtId="43" fontId="62" fillId="0" borderId="0" applyFont="0" applyFill="0" applyBorder="0" applyAlignment="0" applyProtection="0"/>
  </cellStyleXfs>
  <cellXfs count="383">
    <xf numFmtId="0" fontId="0" fillId="0" borderId="0" xfId="0"/>
    <xf numFmtId="0" fontId="6" fillId="0" borderId="0" xfId="2" applyFont="1" applyAlignment="1">
      <alignment vertical="center" wrapText="1"/>
    </xf>
    <xf numFmtId="0" fontId="5" fillId="0" borderId="0" xfId="2" applyFont="1" applyAlignment="1">
      <alignment horizontal="center" vertical="center" wrapText="1"/>
    </xf>
    <xf numFmtId="0" fontId="6" fillId="0" borderId="0" xfId="2" applyFont="1" applyAlignment="1">
      <alignment horizontal="center" vertical="center" wrapText="1"/>
    </xf>
    <xf numFmtId="3" fontId="6" fillId="0" borderId="0" xfId="2" applyNumberFormat="1" applyFont="1" applyAlignment="1">
      <alignment horizontal="right" vertical="center" wrapText="1"/>
    </xf>
    <xf numFmtId="3" fontId="6" fillId="0" borderId="0" xfId="2" applyNumberFormat="1" applyFont="1" applyAlignment="1">
      <alignment horizontal="center" vertical="center" wrapText="1"/>
    </xf>
    <xf numFmtId="0" fontId="17" fillId="0" borderId="0" xfId="52" applyFont="1" applyAlignment="1">
      <alignment wrapText="1"/>
    </xf>
    <xf numFmtId="0" fontId="22" fillId="3" borderId="0" xfId="53" applyFont="1" applyFill="1" applyAlignment="1">
      <alignment vertical="center"/>
    </xf>
    <xf numFmtId="0" fontId="4" fillId="0" borderId="0" xfId="52" applyFont="1" applyAlignment="1">
      <alignment wrapText="1"/>
    </xf>
    <xf numFmtId="0" fontId="4" fillId="0" borderId="0" xfId="52" applyFont="1" applyAlignment="1">
      <alignment horizontal="center" vertical="center" wrapText="1"/>
    </xf>
    <xf numFmtId="0" fontId="14" fillId="0" borderId="0" xfId="52" applyFont="1" applyAlignment="1">
      <alignment horizontal="center" wrapText="1"/>
    </xf>
    <xf numFmtId="3" fontId="26" fillId="0" borderId="6" xfId="54" applyNumberFormat="1" applyFont="1" applyBorder="1" applyAlignment="1">
      <alignment horizontal="center" vertical="center" wrapText="1"/>
    </xf>
    <xf numFmtId="3" fontId="26" fillId="0" borderId="6" xfId="54" applyNumberFormat="1" applyFont="1" applyBorder="1" applyAlignment="1">
      <alignment vertical="center" wrapText="1"/>
    </xf>
    <xf numFmtId="9" fontId="26" fillId="0" borderId="6" xfId="55" applyFont="1" applyFill="1" applyBorder="1" applyAlignment="1">
      <alignment vertical="center" wrapText="1"/>
    </xf>
    <xf numFmtId="0" fontId="14" fillId="0" borderId="0" xfId="52" applyFont="1" applyAlignment="1">
      <alignment vertical="center" wrapText="1"/>
    </xf>
    <xf numFmtId="3" fontId="26" fillId="0" borderId="6" xfId="54" applyNumberFormat="1" applyFont="1" applyBorder="1" applyAlignment="1">
      <alignment horizontal="justify" vertical="center" wrapText="1"/>
    </xf>
    <xf numFmtId="9" fontId="17" fillId="0" borderId="6" xfId="52" applyNumberFormat="1" applyFont="1" applyBorder="1" applyAlignment="1">
      <alignment vertical="center" wrapText="1"/>
    </xf>
    <xf numFmtId="3" fontId="4" fillId="0" borderId="0" xfId="52" applyNumberFormat="1" applyFont="1" applyAlignment="1">
      <alignment vertical="center" wrapText="1"/>
    </xf>
    <xf numFmtId="3" fontId="34" fillId="0" borderId="0" xfId="52" applyNumberFormat="1" applyFont="1" applyAlignment="1">
      <alignment vertical="center" wrapText="1"/>
    </xf>
    <xf numFmtId="0" fontId="4" fillId="0" borderId="0" xfId="52" applyFont="1" applyAlignment="1">
      <alignment vertical="center" wrapText="1"/>
    </xf>
    <xf numFmtId="0" fontId="35" fillId="0" borderId="6" xfId="11" quotePrefix="1" applyFont="1" applyBorder="1" applyAlignment="1">
      <alignment horizontal="center" vertical="center" wrapText="1"/>
    </xf>
    <xf numFmtId="0" fontId="35" fillId="0" borderId="6" xfId="11" applyFont="1" applyBorder="1" applyAlignment="1">
      <alignment horizontal="justify" vertical="center" wrapText="1"/>
    </xf>
    <xf numFmtId="3" fontId="17" fillId="4" borderId="6" xfId="11" applyNumberFormat="1" applyFont="1" applyFill="1" applyBorder="1" applyAlignment="1">
      <alignment horizontal="right" vertical="center" wrapText="1"/>
    </xf>
    <xf numFmtId="3" fontId="17" fillId="4" borderId="6" xfId="11" applyNumberFormat="1" applyFont="1" applyFill="1" applyBorder="1" applyAlignment="1">
      <alignment horizontal="center" vertical="center" wrapText="1"/>
    </xf>
    <xf numFmtId="0" fontId="34" fillId="0" borderId="0" xfId="52" applyFont="1" applyAlignment="1">
      <alignment vertical="center" wrapText="1"/>
    </xf>
    <xf numFmtId="3" fontId="35" fillId="0" borderId="6" xfId="54" applyNumberFormat="1" applyFont="1" applyBorder="1" applyAlignment="1">
      <alignment horizontal="center" vertical="center" wrapText="1"/>
    </xf>
    <xf numFmtId="3" fontId="35" fillId="0" borderId="6" xfId="54" applyNumberFormat="1" applyFont="1" applyBorder="1" applyAlignment="1">
      <alignment horizontal="justify" vertical="center" wrapText="1"/>
    </xf>
    <xf numFmtId="3" fontId="17" fillId="0" borderId="6" xfId="54" applyNumberFormat="1" applyFont="1" applyBorder="1" applyAlignment="1">
      <alignment vertical="center" wrapText="1"/>
    </xf>
    <xf numFmtId="3" fontId="35" fillId="0" borderId="0" xfId="52" applyNumberFormat="1" applyFont="1" applyAlignment="1">
      <alignment vertical="center" wrapText="1"/>
    </xf>
    <xf numFmtId="3" fontId="36" fillId="0" borderId="0" xfId="52" applyNumberFormat="1" applyFont="1" applyAlignment="1">
      <alignment vertical="center" wrapText="1"/>
    </xf>
    <xf numFmtId="0" fontId="35" fillId="0" borderId="0" xfId="52" applyFont="1" applyAlignment="1">
      <alignment vertical="center" wrapText="1"/>
    </xf>
    <xf numFmtId="37" fontId="26" fillId="0" borderId="6" xfId="54" applyNumberFormat="1" applyFont="1" applyBorder="1" applyAlignment="1">
      <alignment horizontal="center" vertical="center" wrapText="1"/>
    </xf>
    <xf numFmtId="0" fontId="4" fillId="0" borderId="0" xfId="52" applyFont="1" applyAlignment="1">
      <alignment horizontal="center" wrapText="1"/>
    </xf>
    <xf numFmtId="3" fontId="36" fillId="0" borderId="6" xfId="54" quotePrefix="1" applyNumberFormat="1" applyFont="1" applyBorder="1" applyAlignment="1">
      <alignment horizontal="center" vertical="center" wrapText="1"/>
    </xf>
    <xf numFmtId="3" fontId="36" fillId="0" borderId="6" xfId="54" applyNumberFormat="1" applyFont="1" applyBorder="1" applyAlignment="1">
      <alignment horizontal="justify" vertical="center" wrapText="1"/>
    </xf>
    <xf numFmtId="3" fontId="30" fillId="0" borderId="6" xfId="54" applyNumberFormat="1" applyFont="1" applyBorder="1" applyAlignment="1">
      <alignment vertical="center" wrapText="1"/>
    </xf>
    <xf numFmtId="3" fontId="4" fillId="0" borderId="0" xfId="2" applyNumberFormat="1" applyAlignment="1">
      <alignment horizontal="right" vertical="center" wrapText="1"/>
    </xf>
    <xf numFmtId="0" fontId="4" fillId="0" borderId="6" xfId="133" applyFont="1" applyBorder="1" applyAlignment="1">
      <alignment horizontal="center" vertical="center" wrapText="1"/>
    </xf>
    <xf numFmtId="0" fontId="14" fillId="0" borderId="6" xfId="133" applyFont="1" applyBorder="1" applyAlignment="1">
      <alignment horizontal="center" vertical="center" wrapText="1"/>
    </xf>
    <xf numFmtId="0" fontId="4" fillId="0" borderId="0" xfId="145" applyAlignment="1">
      <alignment vertical="center" wrapText="1"/>
    </xf>
    <xf numFmtId="0" fontId="4" fillId="0" borderId="0" xfId="145" applyAlignment="1">
      <alignment horizontal="center" vertical="center" wrapText="1"/>
    </xf>
    <xf numFmtId="1" fontId="4" fillId="0" borderId="0" xfId="145" applyNumberFormat="1" applyAlignment="1">
      <alignment horizontal="center" vertical="center" wrapText="1"/>
    </xf>
    <xf numFmtId="0" fontId="4" fillId="0" borderId="1" xfId="145" applyBorder="1" applyAlignment="1">
      <alignment horizontal="center" vertical="center" wrapText="1"/>
    </xf>
    <xf numFmtId="3" fontId="4" fillId="0" borderId="1" xfId="145" applyNumberFormat="1" applyBorder="1" applyAlignment="1">
      <alignment horizontal="center" vertical="center" wrapText="1"/>
    </xf>
    <xf numFmtId="0" fontId="14" fillId="0" borderId="6" xfId="145" applyFont="1" applyBorder="1" applyAlignment="1">
      <alignment horizontal="center" vertical="center" wrapText="1"/>
    </xf>
    <xf numFmtId="1" fontId="14" fillId="0" borderId="6" xfId="145" applyNumberFormat="1" applyFont="1" applyBorder="1" applyAlignment="1">
      <alignment horizontal="center" vertical="center" wrapText="1"/>
    </xf>
    <xf numFmtId="3" fontId="14" fillId="0" borderId="6" xfId="145" applyNumberFormat="1" applyFont="1" applyBorder="1" applyAlignment="1">
      <alignment horizontal="center" vertical="center" wrapText="1"/>
    </xf>
    <xf numFmtId="0" fontId="14" fillId="0" borderId="0" xfId="145" applyFont="1" applyAlignment="1">
      <alignment horizontal="center" vertical="center" wrapText="1"/>
    </xf>
    <xf numFmtId="3" fontId="14" fillId="0" borderId="8" xfId="145" applyNumberFormat="1" applyFont="1" applyBorder="1" applyAlignment="1">
      <alignment horizontal="center" vertical="center" wrapText="1"/>
    </xf>
    <xf numFmtId="0" fontId="34" fillId="0" borderId="6" xfId="145" applyFont="1" applyBorder="1" applyAlignment="1">
      <alignment horizontal="center" vertical="center" wrapText="1"/>
    </xf>
    <xf numFmtId="0" fontId="34" fillId="0" borderId="0" xfId="145" applyFont="1" applyAlignment="1">
      <alignment vertical="center" wrapText="1"/>
    </xf>
    <xf numFmtId="0" fontId="14" fillId="0" borderId="6" xfId="145" applyFont="1" applyBorder="1" applyAlignment="1">
      <alignment horizontal="justify" vertical="center" wrapText="1"/>
    </xf>
    <xf numFmtId="3" fontId="14" fillId="0" borderId="6" xfId="145" applyNumberFormat="1" applyFont="1" applyBorder="1" applyAlignment="1">
      <alignment vertical="center" wrapText="1"/>
    </xf>
    <xf numFmtId="0" fontId="14" fillId="0" borderId="6" xfId="145" applyFont="1" applyBorder="1" applyAlignment="1">
      <alignment vertical="center" wrapText="1"/>
    </xf>
    <xf numFmtId="0" fontId="14" fillId="0" borderId="0" xfId="145" applyFont="1" applyAlignment="1">
      <alignment vertical="center" wrapText="1"/>
    </xf>
    <xf numFmtId="3" fontId="14" fillId="2" borderId="6" xfId="145" applyNumberFormat="1" applyFont="1" applyFill="1" applyBorder="1" applyAlignment="1">
      <alignment horizontal="center" vertical="center" wrapText="1"/>
    </xf>
    <xf numFmtId="0" fontId="14" fillId="0" borderId="6" xfId="146" applyFont="1" applyBorder="1" applyAlignment="1">
      <alignment horizontal="justify" vertical="center" wrapText="1"/>
    </xf>
    <xf numFmtId="0" fontId="28" fillId="0" borderId="6" xfId="145" applyFont="1" applyBorder="1" applyAlignment="1">
      <alignment horizontal="center" vertical="center" wrapText="1"/>
    </xf>
    <xf numFmtId="0" fontId="28" fillId="0" borderId="6" xfId="146" applyFont="1" applyBorder="1" applyAlignment="1">
      <alignment horizontal="justify" vertical="center" wrapText="1"/>
    </xf>
    <xf numFmtId="1" fontId="28" fillId="0" borderId="6" xfId="145" applyNumberFormat="1" applyFont="1" applyBorder="1" applyAlignment="1">
      <alignment horizontal="center" vertical="center" wrapText="1"/>
    </xf>
    <xf numFmtId="3" fontId="28" fillId="0" borderId="6" xfId="145" applyNumberFormat="1" applyFont="1" applyBorder="1" applyAlignment="1">
      <alignment vertical="center" wrapText="1"/>
    </xf>
    <xf numFmtId="3" fontId="28" fillId="0" borderId="6" xfId="145" applyNumberFormat="1" applyFont="1" applyBorder="1" applyAlignment="1">
      <alignment horizontal="center" vertical="center" wrapText="1"/>
    </xf>
    <xf numFmtId="0" fontId="47" fillId="0" borderId="0" xfId="145" applyFont="1" applyAlignment="1">
      <alignment vertical="center" wrapText="1"/>
    </xf>
    <xf numFmtId="37" fontId="4" fillId="0" borderId="6" xfId="146" quotePrefix="1" applyNumberFormat="1" applyFont="1" applyBorder="1" applyAlignment="1">
      <alignment horizontal="center" vertical="center" wrapText="1"/>
    </xf>
    <xf numFmtId="0" fontId="4" fillId="0" borderId="6" xfId="25" applyFont="1" applyBorder="1" applyAlignment="1">
      <alignment horizontal="center" vertical="center" wrapText="1"/>
    </xf>
    <xf numFmtId="1" fontId="4" fillId="0" borderId="6" xfId="25" applyNumberFormat="1" applyFont="1" applyBorder="1" applyAlignment="1">
      <alignment horizontal="center" vertical="center" wrapText="1"/>
    </xf>
    <xf numFmtId="0" fontId="4" fillId="0" borderId="6" xfId="145" applyBorder="1" applyAlignment="1">
      <alignment horizontal="center" vertical="center" wrapText="1"/>
    </xf>
    <xf numFmtId="3" fontId="4" fillId="0" borderId="6" xfId="26" applyNumberFormat="1" applyFont="1" applyFill="1" applyBorder="1" applyAlignment="1">
      <alignment horizontal="right" vertical="center" wrapText="1"/>
    </xf>
    <xf numFmtId="3" fontId="4" fillId="0" borderId="6" xfId="145" applyNumberFormat="1" applyBorder="1" applyAlignment="1">
      <alignment vertical="center" wrapText="1"/>
    </xf>
    <xf numFmtId="0" fontId="28" fillId="0" borderId="0" xfId="145" applyFont="1" applyAlignment="1">
      <alignment vertical="center" wrapText="1"/>
    </xf>
    <xf numFmtId="3" fontId="4" fillId="0" borderId="6" xfId="145" applyNumberFormat="1" applyBorder="1" applyAlignment="1">
      <alignment horizontal="center" vertical="center" wrapText="1"/>
    </xf>
    <xf numFmtId="3" fontId="14" fillId="0" borderId="6" xfId="26" applyNumberFormat="1" applyFont="1" applyFill="1" applyBorder="1" applyAlignment="1">
      <alignment horizontal="right" vertical="center" wrapText="1"/>
    </xf>
    <xf numFmtId="3" fontId="4" fillId="2" borderId="6" xfId="145" applyNumberFormat="1" applyFill="1" applyBorder="1" applyAlignment="1">
      <alignment horizontal="center" vertical="center" wrapText="1"/>
    </xf>
    <xf numFmtId="0" fontId="14" fillId="0" borderId="6" xfId="25" applyFont="1" applyBorder="1" applyAlignment="1">
      <alignment horizontal="center" vertical="center" wrapText="1"/>
    </xf>
    <xf numFmtId="0" fontId="28" fillId="0" borderId="6" xfId="25" applyFont="1" applyBorder="1" applyAlignment="1">
      <alignment horizontal="center" vertical="center" wrapText="1"/>
    </xf>
    <xf numFmtId="1" fontId="28" fillId="0" borderId="6" xfId="25" applyNumberFormat="1" applyFont="1" applyBorder="1" applyAlignment="1">
      <alignment horizontal="center" vertical="center" wrapText="1"/>
    </xf>
    <xf numFmtId="0" fontId="28" fillId="0" borderId="6" xfId="133" applyFont="1" applyBorder="1" applyAlignment="1">
      <alignment horizontal="center" vertical="center" wrapText="1"/>
    </xf>
    <xf numFmtId="3" fontId="28" fillId="0" borderId="6" xfId="26" applyNumberFormat="1" applyFont="1" applyFill="1" applyBorder="1" applyAlignment="1">
      <alignment horizontal="right" vertical="center" wrapText="1"/>
    </xf>
    <xf numFmtId="37" fontId="4" fillId="0" borderId="6" xfId="150" quotePrefix="1" applyNumberFormat="1" applyFont="1" applyBorder="1" applyAlignment="1">
      <alignment horizontal="center" vertical="center" wrapText="1"/>
    </xf>
    <xf numFmtId="0" fontId="4" fillId="0" borderId="6" xfId="147" applyFont="1" applyBorder="1" applyAlignment="1">
      <alignment horizontal="center" vertical="center" wrapText="1"/>
    </xf>
    <xf numFmtId="1" fontId="4" fillId="0" borderId="6" xfId="148" applyNumberFormat="1" applyFont="1" applyBorder="1" applyAlignment="1">
      <alignment horizontal="center" vertical="center" wrapText="1"/>
    </xf>
    <xf numFmtId="37" fontId="14" fillId="0" borderId="6" xfId="146" quotePrefix="1" applyNumberFormat="1" applyFont="1" applyBorder="1" applyAlignment="1">
      <alignment horizontal="center" vertical="center" wrapText="1"/>
    </xf>
    <xf numFmtId="1" fontId="14" fillId="0" borderId="6" xfId="25" applyNumberFormat="1" applyFont="1" applyBorder="1" applyAlignment="1">
      <alignment horizontal="center" vertical="center" wrapText="1"/>
    </xf>
    <xf numFmtId="43" fontId="14" fillId="0" borderId="6" xfId="126" applyFont="1" applyFill="1" applyBorder="1" applyAlignment="1">
      <alignment horizontal="right" vertical="center" wrapText="1"/>
    </xf>
    <xf numFmtId="0" fontId="4" fillId="3" borderId="0" xfId="145" applyFill="1" applyAlignment="1">
      <alignment vertical="center" wrapText="1"/>
    </xf>
    <xf numFmtId="0" fontId="41" fillId="0" borderId="0" xfId="145" applyFont="1" applyAlignment="1">
      <alignment horizontal="center" vertical="center" wrapText="1"/>
    </xf>
    <xf numFmtId="1" fontId="4" fillId="0" borderId="0" xfId="145" applyNumberFormat="1" applyAlignment="1">
      <alignment vertical="center" wrapText="1"/>
    </xf>
    <xf numFmtId="3" fontId="4" fillId="0" borderId="0" xfId="145" applyNumberFormat="1" applyAlignment="1">
      <alignment vertical="center" wrapText="1"/>
    </xf>
    <xf numFmtId="0" fontId="46" fillId="0" borderId="0" xfId="39" applyFont="1"/>
    <xf numFmtId="0" fontId="17" fillId="3" borderId="0" xfId="39" applyFont="1" applyFill="1" applyAlignment="1">
      <alignment horizontal="center" vertical="center"/>
    </xf>
    <xf numFmtId="0" fontId="49" fillId="0" borderId="0" xfId="39" applyFont="1"/>
    <xf numFmtId="0" fontId="26" fillId="3" borderId="10" xfId="39" applyFont="1" applyFill="1" applyBorder="1" applyAlignment="1">
      <alignment horizontal="center" vertical="center"/>
    </xf>
    <xf numFmtId="0" fontId="49" fillId="0" borderId="0" xfId="39" applyFont="1" applyAlignment="1">
      <alignment horizontal="center"/>
    </xf>
    <xf numFmtId="0" fontId="26" fillId="3" borderId="10" xfId="39" applyFont="1" applyFill="1" applyBorder="1" applyAlignment="1">
      <alignment horizontal="left" vertical="center" wrapText="1"/>
    </xf>
    <xf numFmtId="3" fontId="26" fillId="3" borderId="10" xfId="39" applyNumberFormat="1" applyFont="1" applyFill="1" applyBorder="1" applyAlignment="1">
      <alignment horizontal="center" vertical="center" wrapText="1"/>
    </xf>
    <xf numFmtId="169" fontId="26" fillId="3" borderId="10" xfId="154" applyNumberFormat="1" applyFont="1" applyFill="1" applyBorder="1" applyAlignment="1">
      <alignment horizontal="center" vertical="center" wrapText="1"/>
    </xf>
    <xf numFmtId="169" fontId="26" fillId="3" borderId="13" xfId="154" applyNumberFormat="1" applyFont="1" applyFill="1" applyBorder="1" applyAlignment="1">
      <alignment horizontal="center" vertical="center" wrapText="1"/>
    </xf>
    <xf numFmtId="0" fontId="26" fillId="3" borderId="16" xfId="39" applyFont="1" applyFill="1" applyBorder="1" applyAlignment="1">
      <alignment vertical="center" wrapText="1"/>
    </xf>
    <xf numFmtId="0" fontId="26" fillId="3" borderId="16" xfId="39" applyFont="1" applyFill="1" applyBorder="1" applyAlignment="1">
      <alignment horizontal="center" vertical="center" wrapText="1"/>
    </xf>
    <xf numFmtId="0" fontId="23" fillId="3" borderId="5" xfId="39" applyFont="1" applyFill="1" applyBorder="1" applyAlignment="1">
      <alignment horizontal="center" vertical="center"/>
    </xf>
    <xf numFmtId="3" fontId="26" fillId="0" borderId="5" xfId="39" applyNumberFormat="1" applyFont="1" applyBorder="1" applyAlignment="1">
      <alignment horizontal="right" vertical="center" wrapText="1"/>
    </xf>
    <xf numFmtId="172" fontId="4" fillId="0" borderId="5" xfId="154" applyNumberFormat="1" applyFont="1" applyFill="1" applyBorder="1" applyAlignment="1">
      <alignment horizontal="center" vertical="center" wrapText="1"/>
    </xf>
    <xf numFmtId="0" fontId="14" fillId="0" borderId="0" xfId="39" applyFont="1"/>
    <xf numFmtId="0" fontId="23" fillId="3" borderId="3" xfId="39" applyFont="1" applyFill="1" applyBorder="1" applyAlignment="1">
      <alignment horizontal="center" vertical="center" wrapText="1"/>
    </xf>
    <xf numFmtId="3" fontId="26" fillId="0" borderId="3" xfId="39" applyNumberFormat="1" applyFont="1" applyBorder="1" applyAlignment="1">
      <alignment horizontal="right" vertical="center" wrapText="1"/>
    </xf>
    <xf numFmtId="3" fontId="26" fillId="0" borderId="3" xfId="154" applyNumberFormat="1" applyFont="1" applyFill="1" applyBorder="1" applyAlignment="1">
      <alignment horizontal="right" vertical="center" wrapText="1"/>
    </xf>
    <xf numFmtId="3" fontId="26" fillId="0" borderId="3" xfId="154" applyNumberFormat="1" applyFont="1" applyFill="1" applyBorder="1" applyAlignment="1">
      <alignment horizontal="right" vertical="center"/>
    </xf>
    <xf numFmtId="172" fontId="14" fillId="0" borderId="3" xfId="154" applyNumberFormat="1" applyFont="1" applyFill="1" applyBorder="1" applyAlignment="1">
      <alignment horizontal="center" vertical="center" wrapText="1"/>
    </xf>
    <xf numFmtId="0" fontId="31" fillId="3" borderId="3" xfId="39" applyFont="1" applyFill="1" applyBorder="1" applyAlignment="1">
      <alignment horizontal="center" vertical="center" wrapText="1"/>
    </xf>
    <xf numFmtId="3" fontId="17" fillId="0" borderId="3" xfId="39" applyNumberFormat="1" applyFont="1" applyBorder="1" applyAlignment="1">
      <alignment horizontal="right" vertical="center" wrapText="1"/>
    </xf>
    <xf numFmtId="3" fontId="17" fillId="0" borderId="3" xfId="154" applyNumberFormat="1" applyFont="1" applyFill="1" applyBorder="1" applyAlignment="1">
      <alignment horizontal="right" vertical="center" wrapText="1"/>
    </xf>
    <xf numFmtId="3" fontId="17" fillId="0" borderId="3" xfId="39" applyNumberFormat="1" applyFont="1" applyBorder="1" applyAlignment="1">
      <alignment horizontal="right" vertical="center"/>
    </xf>
    <xf numFmtId="0" fontId="4" fillId="0" borderId="0" xfId="39" applyFont="1"/>
    <xf numFmtId="0" fontId="4" fillId="0" borderId="3" xfId="39" applyFont="1" applyBorder="1" applyAlignment="1">
      <alignment horizontal="center" vertical="center" wrapText="1"/>
    </xf>
    <xf numFmtId="3" fontId="26" fillId="0" borderId="3" xfId="39" applyNumberFormat="1" applyFont="1" applyBorder="1" applyAlignment="1">
      <alignment horizontal="right" vertical="center"/>
    </xf>
    <xf numFmtId="0" fontId="14" fillId="0" borderId="3" xfId="39" applyFont="1" applyBorder="1" applyAlignment="1">
      <alignment vertical="center" wrapText="1"/>
    </xf>
    <xf numFmtId="0" fontId="31" fillId="3" borderId="4" xfId="39" applyFont="1" applyFill="1" applyBorder="1" applyAlignment="1">
      <alignment horizontal="center" vertical="center" wrapText="1"/>
    </xf>
    <xf numFmtId="3" fontId="17" fillId="0" borderId="4" xfId="39" applyNumberFormat="1" applyFont="1" applyBorder="1" applyAlignment="1">
      <alignment horizontal="right" vertical="center"/>
    </xf>
    <xf numFmtId="3" fontId="17" fillId="0" borderId="4" xfId="154" applyNumberFormat="1" applyFont="1" applyFill="1" applyBorder="1" applyAlignment="1">
      <alignment horizontal="right" vertical="center"/>
    </xf>
    <xf numFmtId="3" fontId="17" fillId="0" borderId="4" xfId="154" applyNumberFormat="1" applyFont="1" applyFill="1" applyBorder="1" applyAlignment="1">
      <alignment horizontal="right" vertical="center" wrapText="1"/>
    </xf>
    <xf numFmtId="3" fontId="17" fillId="0" borderId="4" xfId="39" applyNumberFormat="1" applyFont="1" applyBorder="1" applyAlignment="1">
      <alignment horizontal="right" vertical="center" wrapText="1"/>
    </xf>
    <xf numFmtId="0" fontId="4" fillId="0" borderId="4" xfId="39" applyFont="1" applyBorder="1" applyAlignment="1">
      <alignment horizontal="center" vertical="center" wrapText="1"/>
    </xf>
    <xf numFmtId="0" fontId="14" fillId="0" borderId="5" xfId="145" applyFont="1" applyBorder="1" applyAlignment="1">
      <alignment horizontal="center" vertical="center" wrapText="1"/>
    </xf>
    <xf numFmtId="3" fontId="14" fillId="0" borderId="5" xfId="145" applyNumberFormat="1" applyFont="1" applyBorder="1" applyAlignment="1">
      <alignment horizontal="center" vertical="center" wrapText="1"/>
    </xf>
    <xf numFmtId="3" fontId="14" fillId="0" borderId="5" xfId="145" applyNumberFormat="1" applyFont="1" applyBorder="1" applyAlignment="1">
      <alignment vertical="center" wrapText="1"/>
    </xf>
    <xf numFmtId="0" fontId="14" fillId="0" borderId="3" xfId="145" applyFont="1" applyBorder="1" applyAlignment="1">
      <alignment horizontal="center" vertical="center" wrapText="1"/>
    </xf>
    <xf numFmtId="3" fontId="14" fillId="0" borderId="3" xfId="145" applyNumberFormat="1" applyFont="1" applyBorder="1" applyAlignment="1">
      <alignment horizontal="center" vertical="center" wrapText="1"/>
    </xf>
    <xf numFmtId="3" fontId="14" fillId="0" borderId="3" xfId="145" applyNumberFormat="1" applyFont="1" applyBorder="1" applyAlignment="1">
      <alignment vertical="center" wrapText="1"/>
    </xf>
    <xf numFmtId="0" fontId="14" fillId="0" borderId="3" xfId="146" applyFont="1" applyBorder="1" applyAlignment="1">
      <alignment horizontal="justify" vertical="center" wrapText="1"/>
    </xf>
    <xf numFmtId="37" fontId="14" fillId="0" borderId="3" xfId="146" quotePrefix="1" applyNumberFormat="1" applyFont="1" applyBorder="1" applyAlignment="1">
      <alignment horizontal="center" vertical="center" wrapText="1"/>
    </xf>
    <xf numFmtId="0" fontId="14" fillId="0" borderId="3" xfId="25" applyFont="1" applyBorder="1" applyAlignment="1">
      <alignment horizontal="center" vertical="center" wrapText="1"/>
    </xf>
    <xf numFmtId="1" fontId="14" fillId="0" borderId="3" xfId="25" applyNumberFormat="1" applyFont="1" applyBorder="1" applyAlignment="1">
      <alignment horizontal="center" vertical="center" wrapText="1"/>
    </xf>
    <xf numFmtId="0" fontId="14" fillId="0" borderId="3" xfId="133" applyFont="1" applyBorder="1" applyAlignment="1">
      <alignment horizontal="center" vertical="center" wrapText="1"/>
    </xf>
    <xf numFmtId="3" fontId="14" fillId="0" borderId="3" xfId="81" applyNumberFormat="1" applyFont="1" applyFill="1" applyBorder="1" applyAlignment="1">
      <alignment horizontal="right" vertical="center" wrapText="1"/>
    </xf>
    <xf numFmtId="0" fontId="45" fillId="0" borderId="0" xfId="145" applyFont="1" applyAlignment="1">
      <alignment vertical="center" wrapText="1"/>
    </xf>
    <xf numFmtId="37" fontId="4" fillId="0" borderId="3" xfId="146" quotePrefix="1" applyNumberFormat="1" applyFont="1" applyBorder="1" applyAlignment="1">
      <alignment horizontal="center" vertical="center" wrapText="1"/>
    </xf>
    <xf numFmtId="0" fontId="48" fillId="0" borderId="3" xfId="39" applyFont="1" applyBorder="1" applyAlignment="1">
      <alignment horizontal="justify" vertical="center" wrapText="1"/>
    </xf>
    <xf numFmtId="0" fontId="4" fillId="0" borderId="3" xfId="25" applyFont="1" applyBorder="1" applyAlignment="1">
      <alignment horizontal="center" vertical="center" wrapText="1"/>
    </xf>
    <xf numFmtId="1" fontId="4" fillId="0" borderId="3" xfId="25" applyNumberFormat="1" applyFont="1" applyBorder="1" applyAlignment="1">
      <alignment horizontal="center" vertical="center" wrapText="1"/>
    </xf>
    <xf numFmtId="0" fontId="50" fillId="0" borderId="3" xfId="39" quotePrefix="1" applyFont="1" applyBorder="1" applyAlignment="1">
      <alignment horizontal="justify" vertical="center" wrapText="1"/>
    </xf>
    <xf numFmtId="0" fontId="50" fillId="0" borderId="3" xfId="145" applyFont="1" applyBorder="1" applyAlignment="1">
      <alignment horizontal="center" vertical="center" wrapText="1"/>
    </xf>
    <xf numFmtId="3" fontId="4" fillId="0" borderId="3" xfId="81" applyNumberFormat="1" applyFont="1" applyFill="1" applyBorder="1" applyAlignment="1">
      <alignment horizontal="right" vertical="center" wrapText="1"/>
    </xf>
    <xf numFmtId="3" fontId="4" fillId="0" borderId="3" xfId="145" applyNumberFormat="1" applyBorder="1" applyAlignment="1">
      <alignment vertical="center" wrapText="1"/>
    </xf>
    <xf numFmtId="0" fontId="4" fillId="0" borderId="3" xfId="145" applyBorder="1" applyAlignment="1">
      <alignment horizontal="center" vertical="center" wrapText="1"/>
    </xf>
    <xf numFmtId="0" fontId="50" fillId="0" borderId="3" xfId="39" applyFont="1" applyBorder="1" applyAlignment="1">
      <alignment horizontal="justify" vertical="center" wrapText="1"/>
    </xf>
    <xf numFmtId="0" fontId="52" fillId="0" borderId="3" xfId="145" applyFont="1" applyBorder="1" applyAlignment="1">
      <alignment horizontal="center" vertical="center" wrapText="1"/>
    </xf>
    <xf numFmtId="3" fontId="25" fillId="0" borderId="3" xfId="145" applyNumberFormat="1" applyFont="1" applyBorder="1" applyAlignment="1">
      <alignment horizontal="center" vertical="center" wrapText="1"/>
    </xf>
    <xf numFmtId="0" fontId="53" fillId="0" borderId="3" xfId="39" applyFont="1" applyBorder="1" applyAlignment="1">
      <alignment horizontal="left" vertical="center" wrapText="1"/>
    </xf>
    <xf numFmtId="169" fontId="14" fillId="0" borderId="3" xfId="36" applyNumberFormat="1" applyFont="1" applyFill="1" applyBorder="1" applyAlignment="1">
      <alignment vertical="center" wrapText="1"/>
    </xf>
    <xf numFmtId="37" fontId="28" fillId="0" borderId="3" xfId="146" quotePrefix="1" applyNumberFormat="1" applyFont="1" applyBorder="1" applyAlignment="1">
      <alignment horizontal="center" vertical="center" wrapText="1"/>
    </xf>
    <xf numFmtId="0" fontId="28" fillId="0" borderId="3" xfId="25" applyFont="1" applyBorder="1" applyAlignment="1">
      <alignment horizontal="left" vertical="center" wrapText="1"/>
    </xf>
    <xf numFmtId="0" fontId="28" fillId="0" borderId="3" xfId="25" applyFont="1" applyBorder="1" applyAlignment="1">
      <alignment horizontal="center" vertical="center" wrapText="1"/>
    </xf>
    <xf numFmtId="1" fontId="28" fillId="0" borderId="3" xfId="25" applyNumberFormat="1" applyFont="1" applyBorder="1" applyAlignment="1">
      <alignment horizontal="center" vertical="center" wrapText="1"/>
    </xf>
    <xf numFmtId="0" fontId="52" fillId="0" borderId="3" xfId="133" applyFont="1" applyBorder="1" applyAlignment="1">
      <alignment horizontal="center" vertical="center" wrapText="1"/>
    </xf>
    <xf numFmtId="3" fontId="28" fillId="0" borderId="3" xfId="81" applyNumberFormat="1" applyFont="1" applyFill="1" applyBorder="1" applyAlignment="1">
      <alignment horizontal="right" vertical="center" wrapText="1"/>
    </xf>
    <xf numFmtId="169" fontId="28" fillId="0" borderId="3" xfId="36" applyNumberFormat="1" applyFont="1" applyFill="1" applyBorder="1" applyAlignment="1">
      <alignment horizontal="right" vertical="center" wrapText="1"/>
    </xf>
    <xf numFmtId="0" fontId="50" fillId="0" borderId="3" xfId="39" quotePrefix="1" applyFont="1" applyBorder="1" applyAlignment="1">
      <alignment horizontal="center" vertical="center" wrapText="1"/>
    </xf>
    <xf numFmtId="0" fontId="14" fillId="0" borderId="4" xfId="145" applyFont="1" applyBorder="1" applyAlignment="1">
      <alignment horizontal="center" vertical="center" wrapText="1"/>
    </xf>
    <xf numFmtId="0" fontId="14" fillId="0" borderId="4" xfId="145" applyFont="1" applyBorder="1" applyAlignment="1">
      <alignment vertical="center" wrapText="1"/>
    </xf>
    <xf numFmtId="1" fontId="14" fillId="0" borderId="4" xfId="145" applyNumberFormat="1" applyFont="1" applyBorder="1" applyAlignment="1">
      <alignment vertical="center" wrapText="1"/>
    </xf>
    <xf numFmtId="1" fontId="25" fillId="0" borderId="4" xfId="145" applyNumberFormat="1" applyFont="1" applyBorder="1" applyAlignment="1">
      <alignment vertical="center" wrapText="1"/>
    </xf>
    <xf numFmtId="0" fontId="25" fillId="0" borderId="4" xfId="145" applyFont="1" applyBorder="1" applyAlignment="1">
      <alignment vertical="center" wrapText="1"/>
    </xf>
    <xf numFmtId="3" fontId="14" fillId="0" borderId="4" xfId="145" applyNumberFormat="1" applyFont="1" applyBorder="1" applyAlignment="1">
      <alignment vertical="center" wrapText="1"/>
    </xf>
    <xf numFmtId="0" fontId="41" fillId="0" borderId="0" xfId="145" applyFont="1" applyAlignment="1">
      <alignment vertical="center" wrapText="1"/>
    </xf>
    <xf numFmtId="1" fontId="41" fillId="0" borderId="0" xfId="145" applyNumberFormat="1" applyFont="1" applyAlignment="1">
      <alignment vertical="center" wrapText="1"/>
    </xf>
    <xf numFmtId="3" fontId="41" fillId="0" borderId="0" xfId="145" applyNumberFormat="1" applyFont="1" applyAlignment="1">
      <alignment vertical="center" wrapText="1"/>
    </xf>
    <xf numFmtId="3" fontId="14" fillId="0" borderId="11" xfId="145" applyNumberFormat="1" applyFont="1" applyBorder="1" applyAlignment="1">
      <alignment vertical="center" wrapText="1"/>
    </xf>
    <xf numFmtId="3" fontId="14" fillId="0" borderId="9" xfId="145" applyNumberFormat="1" applyFont="1" applyBorder="1" applyAlignment="1">
      <alignment vertical="center" wrapText="1"/>
    </xf>
    <xf numFmtId="3" fontId="14" fillId="0" borderId="10" xfId="145" applyNumberFormat="1" applyFont="1" applyBorder="1" applyAlignment="1">
      <alignment vertical="center" wrapText="1"/>
    </xf>
    <xf numFmtId="0" fontId="34" fillId="0" borderId="2" xfId="145" applyFont="1" applyBorder="1" applyAlignment="1">
      <alignment horizontal="center" vertical="center" wrapText="1"/>
    </xf>
    <xf numFmtId="3" fontId="4" fillId="0" borderId="2" xfId="35" applyNumberFormat="1" applyFont="1" applyBorder="1" applyAlignment="1">
      <alignment horizontal="left" vertical="center" wrapText="1"/>
    </xf>
    <xf numFmtId="0" fontId="4" fillId="0" borderId="2" xfId="25" applyFont="1" applyBorder="1" applyAlignment="1">
      <alignment horizontal="center" vertical="center" wrapText="1"/>
    </xf>
    <xf numFmtId="1" fontId="4" fillId="0" borderId="2" xfId="25" applyNumberFormat="1" applyFont="1" applyBorder="1" applyAlignment="1">
      <alignment horizontal="center" vertical="center" wrapText="1"/>
    </xf>
    <xf numFmtId="1" fontId="51" fillId="0" borderId="2" xfId="145" quotePrefix="1" applyNumberFormat="1" applyFont="1" applyBorder="1" applyAlignment="1">
      <alignment horizontal="center" vertical="center" wrapText="1"/>
    </xf>
    <xf numFmtId="0" fontId="52" fillId="0" borderId="2" xfId="145" applyFont="1" applyBorder="1" applyAlignment="1">
      <alignment horizontal="center" vertical="center" wrapText="1"/>
    </xf>
    <xf numFmtId="169" fontId="4" fillId="0" borderId="2" xfId="36" applyNumberFormat="1" applyFont="1" applyFill="1" applyBorder="1" applyAlignment="1">
      <alignment horizontal="right" vertical="center" wrapText="1"/>
    </xf>
    <xf numFmtId="3" fontId="28" fillId="0" borderId="2" xfId="145" applyNumberFormat="1" applyFont="1" applyBorder="1" applyAlignment="1">
      <alignment vertical="center" wrapText="1"/>
    </xf>
    <xf numFmtId="3" fontId="34" fillId="0" borderId="2" xfId="145" applyNumberFormat="1" applyFont="1" applyBorder="1" applyAlignment="1">
      <alignment horizontal="center" vertical="center" wrapText="1"/>
    </xf>
    <xf numFmtId="0" fontId="4" fillId="0" borderId="2" xfId="145" applyBorder="1" applyAlignment="1">
      <alignment horizontal="center" vertical="center" wrapText="1"/>
    </xf>
    <xf numFmtId="0" fontId="14" fillId="0" borderId="4" xfId="146" applyFont="1" applyBorder="1" applyAlignment="1">
      <alignment horizontal="justify" vertical="center" wrapText="1"/>
    </xf>
    <xf numFmtId="1" fontId="14" fillId="0" borderId="4" xfId="145" applyNumberFormat="1" applyFont="1" applyBorder="1" applyAlignment="1">
      <alignment horizontal="center" vertical="center" wrapText="1"/>
    </xf>
    <xf numFmtId="1" fontId="25" fillId="0" borderId="4" xfId="145" applyNumberFormat="1" applyFont="1" applyBorder="1" applyAlignment="1">
      <alignment horizontal="center" vertical="center" wrapText="1"/>
    </xf>
    <xf numFmtId="0" fontId="25" fillId="0" borderId="4" xfId="145" applyFont="1" applyBorder="1" applyAlignment="1">
      <alignment horizontal="center" vertical="center" wrapText="1"/>
    </xf>
    <xf numFmtId="0" fontId="49" fillId="0" borderId="4" xfId="25" applyFont="1" applyBorder="1" applyAlignment="1">
      <alignment horizontal="center" vertical="center" wrapText="1"/>
    </xf>
    <xf numFmtId="49" fontId="54" fillId="3" borderId="0" xfId="2" applyNumberFormat="1" applyFont="1" applyFill="1" applyAlignment="1">
      <alignment horizontal="center" vertical="center" wrapText="1"/>
    </xf>
    <xf numFmtId="0" fontId="54" fillId="3" borderId="0" xfId="2" applyFont="1" applyFill="1" applyAlignment="1">
      <alignment horizontal="center" vertical="center" wrapText="1"/>
    </xf>
    <xf numFmtId="0" fontId="31" fillId="3" borderId="10" xfId="39" applyFont="1" applyFill="1" applyBorder="1" applyAlignment="1">
      <alignment horizontal="center" vertical="center" wrapText="1"/>
    </xf>
    <xf numFmtId="0" fontId="31" fillId="0" borderId="10" xfId="39" applyFont="1" applyBorder="1" applyAlignment="1">
      <alignment horizontal="left" vertical="center" wrapText="1"/>
    </xf>
    <xf numFmtId="3" fontId="17" fillId="0" borderId="10" xfId="39" applyNumberFormat="1" applyFont="1" applyBorder="1" applyAlignment="1">
      <alignment horizontal="right" vertical="center"/>
    </xf>
    <xf numFmtId="3" fontId="17" fillId="0" borderId="10" xfId="154" applyNumberFormat="1" applyFont="1" applyFill="1" applyBorder="1" applyAlignment="1">
      <alignment horizontal="right" vertical="center"/>
    </xf>
    <xf numFmtId="3" fontId="17" fillId="0" borderId="10" xfId="154" applyNumberFormat="1" applyFont="1" applyFill="1" applyBorder="1" applyAlignment="1">
      <alignment horizontal="right" vertical="center" wrapText="1"/>
    </xf>
    <xf numFmtId="3" fontId="17" fillId="0" borderId="10" xfId="39" applyNumberFormat="1" applyFont="1" applyBorder="1" applyAlignment="1">
      <alignment horizontal="right" vertical="center" wrapText="1"/>
    </xf>
    <xf numFmtId="0" fontId="4" fillId="0" borderId="10" xfId="39" applyFont="1" applyBorder="1" applyAlignment="1">
      <alignment horizontal="center" vertical="center" wrapText="1"/>
    </xf>
    <xf numFmtId="3" fontId="14" fillId="0" borderId="4" xfId="145" applyNumberFormat="1" applyFont="1" applyBorder="1" applyAlignment="1">
      <alignment horizontal="center" vertical="center" wrapText="1"/>
    </xf>
    <xf numFmtId="3" fontId="4" fillId="0" borderId="6" xfId="133" applyNumberFormat="1" applyFont="1" applyBorder="1" applyAlignment="1">
      <alignment horizontal="center" vertical="center" wrapText="1"/>
    </xf>
    <xf numFmtId="0" fontId="4" fillId="0" borderId="6" xfId="25" applyFont="1" applyBorder="1" applyAlignment="1">
      <alignment horizontal="justify" vertical="center" wrapText="1"/>
    </xf>
    <xf numFmtId="0" fontId="4" fillId="0" borderId="6" xfId="133" applyFont="1" applyBorder="1" applyAlignment="1">
      <alignment horizontal="justify" vertical="center" wrapText="1"/>
    </xf>
    <xf numFmtId="0" fontId="4" fillId="0" borderId="6" xfId="147" applyFont="1" applyBorder="1" applyAlignment="1">
      <alignment horizontal="justify" vertical="center" wrapText="1"/>
    </xf>
    <xf numFmtId="0" fontId="14" fillId="0" borderId="6" xfId="25" applyFont="1" applyBorder="1" applyAlignment="1">
      <alignment horizontal="justify" vertical="center" wrapText="1"/>
    </xf>
    <xf numFmtId="0" fontId="23" fillId="0" borderId="5" xfId="39" applyFont="1" applyBorder="1" applyAlignment="1">
      <alignment horizontal="justify" vertical="center" wrapText="1"/>
    </xf>
    <xf numFmtId="0" fontId="23" fillId="0" borderId="3" xfId="39" applyFont="1" applyBorder="1" applyAlignment="1">
      <alignment horizontal="justify" vertical="center" wrapText="1"/>
    </xf>
    <xf numFmtId="0" fontId="31" fillId="0" borderId="3" xfId="39" applyFont="1" applyBorder="1" applyAlignment="1">
      <alignment horizontal="justify" vertical="center" wrapText="1"/>
    </xf>
    <xf numFmtId="0" fontId="31" fillId="0" borderId="4" xfId="39" applyFont="1" applyBorder="1" applyAlignment="1">
      <alignment horizontal="justify" vertical="center" wrapText="1"/>
    </xf>
    <xf numFmtId="0" fontId="14" fillId="0" borderId="3" xfId="25" applyFont="1" applyBorder="1" applyAlignment="1">
      <alignment horizontal="justify" vertical="center" wrapText="1"/>
    </xf>
    <xf numFmtId="37" fontId="59" fillId="3" borderId="3" xfId="2" applyNumberFormat="1" applyFont="1" applyFill="1" applyBorder="1" applyAlignment="1">
      <alignment horizontal="center" vertical="center" wrapText="1"/>
    </xf>
    <xf numFmtId="3" fontId="59" fillId="3" borderId="3" xfId="2" applyNumberFormat="1" applyFont="1" applyFill="1" applyBorder="1" applyAlignment="1">
      <alignment horizontal="right" vertical="center" wrapText="1"/>
    </xf>
    <xf numFmtId="3" fontId="59" fillId="3" borderId="3" xfId="2" applyNumberFormat="1" applyFont="1" applyFill="1" applyBorder="1" applyAlignment="1">
      <alignment horizontal="center" vertical="center" wrapText="1"/>
    </xf>
    <xf numFmtId="3" fontId="56" fillId="0" borderId="0" xfId="2" applyNumberFormat="1" applyFont="1" applyAlignment="1">
      <alignment vertical="center" wrapText="1"/>
    </xf>
    <xf numFmtId="0" fontId="59" fillId="3" borderId="3" xfId="0" applyFont="1" applyFill="1" applyBorder="1" applyAlignment="1">
      <alignment horizontal="center" vertical="center" wrapText="1"/>
    </xf>
    <xf numFmtId="0" fontId="59" fillId="3" borderId="3" xfId="3" applyFont="1" applyFill="1" applyBorder="1" applyAlignment="1">
      <alignment horizontal="left" vertical="center" wrapText="1"/>
    </xf>
    <xf numFmtId="167" fontId="59" fillId="3" borderId="3" xfId="1" applyNumberFormat="1" applyFont="1" applyFill="1" applyBorder="1" applyAlignment="1" applyProtection="1">
      <alignment horizontal="center" vertical="center" wrapText="1"/>
    </xf>
    <xf numFmtId="3" fontId="56" fillId="5" borderId="0" xfId="2" applyNumberFormat="1" applyFont="1" applyFill="1" applyAlignment="1">
      <alignment vertical="center" wrapText="1"/>
    </xf>
    <xf numFmtId="0" fontId="56" fillId="5" borderId="0" xfId="2" applyFont="1" applyFill="1" applyAlignment="1">
      <alignment vertical="center" wrapText="1"/>
    </xf>
    <xf numFmtId="3" fontId="60" fillId="3" borderId="3" xfId="2" applyNumberFormat="1" applyFont="1" applyFill="1" applyBorder="1" applyAlignment="1">
      <alignment horizontal="right" vertical="center" wrapText="1"/>
    </xf>
    <xf numFmtId="3" fontId="14" fillId="0" borderId="6" xfId="145" applyNumberFormat="1" applyFont="1" applyBorder="1" applyAlignment="1">
      <alignment horizontal="right" vertical="center" wrapText="1"/>
    </xf>
    <xf numFmtId="3" fontId="55" fillId="3" borderId="6" xfId="2" applyNumberFormat="1" applyFont="1" applyFill="1" applyBorder="1" applyAlignment="1">
      <alignment horizontal="center" vertical="center" wrapText="1"/>
    </xf>
    <xf numFmtId="0" fontId="56" fillId="0" borderId="0" xfId="2" applyFont="1" applyAlignment="1">
      <alignment vertical="center" wrapText="1"/>
    </xf>
    <xf numFmtId="0" fontId="60" fillId="3" borderId="3" xfId="0" applyFont="1" applyFill="1" applyBorder="1" applyAlignment="1">
      <alignment horizontal="center" vertical="center" wrapText="1"/>
    </xf>
    <xf numFmtId="0" fontId="60" fillId="3" borderId="3" xfId="3" applyFont="1" applyFill="1" applyBorder="1" applyAlignment="1">
      <alignment horizontal="left" vertical="center" wrapText="1"/>
    </xf>
    <xf numFmtId="37" fontId="60" fillId="3" borderId="3" xfId="2" applyNumberFormat="1" applyFont="1" applyFill="1" applyBorder="1" applyAlignment="1">
      <alignment horizontal="center" vertical="center" wrapText="1"/>
    </xf>
    <xf numFmtId="167" fontId="60" fillId="3" borderId="3" xfId="1" applyNumberFormat="1" applyFont="1" applyFill="1" applyBorder="1" applyAlignment="1" applyProtection="1">
      <alignment horizontal="center" vertical="center" wrapText="1"/>
    </xf>
    <xf numFmtId="3" fontId="60" fillId="3" borderId="3" xfId="2" applyNumberFormat="1" applyFont="1" applyFill="1" applyBorder="1" applyAlignment="1">
      <alignment horizontal="center" vertical="center" wrapText="1"/>
    </xf>
    <xf numFmtId="3" fontId="61" fillId="0" borderId="0" xfId="2" applyNumberFormat="1" applyFont="1" applyAlignment="1">
      <alignment vertical="center" wrapText="1"/>
    </xf>
    <xf numFmtId="0" fontId="61" fillId="0" borderId="0" xfId="2" applyFont="1" applyAlignment="1">
      <alignment vertical="center" wrapText="1"/>
    </xf>
    <xf numFmtId="0" fontId="61" fillId="0" borderId="0" xfId="57" applyFont="1" applyAlignment="1">
      <alignment vertical="center" wrapText="1"/>
    </xf>
    <xf numFmtId="0" fontId="59" fillId="3" borderId="2" xfId="3" applyFont="1" applyFill="1" applyBorder="1" applyAlignment="1">
      <alignment horizontal="left" vertical="center" wrapText="1"/>
    </xf>
    <xf numFmtId="37" fontId="59" fillId="3" borderId="2" xfId="2" applyNumberFormat="1" applyFont="1" applyFill="1" applyBorder="1" applyAlignment="1">
      <alignment horizontal="center" vertical="center" wrapText="1"/>
    </xf>
    <xf numFmtId="167" fontId="59" fillId="3" borderId="2" xfId="1" applyNumberFormat="1" applyFont="1" applyFill="1" applyBorder="1" applyAlignment="1" applyProtection="1">
      <alignment horizontal="center" vertical="center" wrapText="1"/>
    </xf>
    <xf numFmtId="3" fontId="59" fillId="3" borderId="2" xfId="2" applyNumberFormat="1" applyFont="1" applyFill="1" applyBorder="1" applyAlignment="1">
      <alignment horizontal="right" vertical="center" wrapText="1"/>
    </xf>
    <xf numFmtId="3" fontId="59" fillId="3" borderId="2" xfId="2" applyNumberFormat="1" applyFont="1" applyFill="1" applyBorder="1" applyAlignment="1">
      <alignment horizontal="center" vertical="center" wrapText="1"/>
    </xf>
    <xf numFmtId="0" fontId="54" fillId="0" borderId="6" xfId="2" applyFont="1" applyBorder="1" applyAlignment="1">
      <alignment horizontal="center" vertical="center" wrapText="1"/>
    </xf>
    <xf numFmtId="0" fontId="59" fillId="3" borderId="2" xfId="0" applyFont="1" applyFill="1" applyBorder="1" applyAlignment="1">
      <alignment horizontal="center" vertical="center" wrapText="1"/>
    </xf>
    <xf numFmtId="0" fontId="60" fillId="3" borderId="4" xfId="0" applyFont="1" applyFill="1" applyBorder="1" applyAlignment="1">
      <alignment horizontal="center" vertical="center" wrapText="1"/>
    </xf>
    <xf numFmtId="0" fontId="60" fillId="3" borderId="4" xfId="3" applyFont="1" applyFill="1" applyBorder="1" applyAlignment="1">
      <alignment horizontal="left" vertical="center" wrapText="1"/>
    </xf>
    <xf numFmtId="37" fontId="60" fillId="3" borderId="4" xfId="2" applyNumberFormat="1" applyFont="1" applyFill="1" applyBorder="1" applyAlignment="1">
      <alignment horizontal="center" vertical="center" wrapText="1"/>
    </xf>
    <xf numFmtId="167" fontId="60" fillId="3" borderId="4" xfId="1" applyNumberFormat="1" applyFont="1" applyFill="1" applyBorder="1" applyAlignment="1" applyProtection="1">
      <alignment horizontal="center" vertical="center" wrapText="1"/>
    </xf>
    <xf numFmtId="3" fontId="60" fillId="3" borderId="4" xfId="2" applyNumberFormat="1" applyFont="1" applyFill="1" applyBorder="1" applyAlignment="1">
      <alignment horizontal="center" vertical="center" wrapText="1"/>
    </xf>
    <xf numFmtId="3" fontId="61" fillId="0" borderId="0" xfId="2" applyNumberFormat="1" applyFont="1" applyAlignment="1">
      <alignment horizontal="center" vertical="center" wrapText="1"/>
    </xf>
    <xf numFmtId="49" fontId="54" fillId="0" borderId="0" xfId="2" applyNumberFormat="1" applyFont="1" applyAlignment="1">
      <alignment horizontal="center" vertical="center" wrapText="1"/>
    </xf>
    <xf numFmtId="0" fontId="54" fillId="0" borderId="0" xfId="2" applyFont="1" applyAlignment="1">
      <alignment horizontal="center" vertical="center" wrapText="1"/>
    </xf>
    <xf numFmtId="3" fontId="55" fillId="0" borderId="6" xfId="2" applyNumberFormat="1" applyFont="1" applyBorder="1" applyAlignment="1">
      <alignment horizontal="center" vertical="center" wrapText="1"/>
    </xf>
    <xf numFmtId="0" fontId="59" fillId="0" borderId="2" xfId="0" applyFont="1" applyBorder="1" applyAlignment="1">
      <alignment horizontal="center" vertical="center" wrapText="1"/>
    </xf>
    <xf numFmtId="0" fontId="59" fillId="0" borderId="2" xfId="3" applyFont="1" applyBorder="1" applyAlignment="1">
      <alignment horizontal="left" vertical="center" wrapText="1"/>
    </xf>
    <xf numFmtId="37" fontId="59" fillId="0" borderId="2" xfId="2" applyNumberFormat="1" applyFont="1" applyBorder="1" applyAlignment="1">
      <alignment horizontal="center" vertical="center" wrapText="1"/>
    </xf>
    <xf numFmtId="167" fontId="59" fillId="0" borderId="2" xfId="1" applyNumberFormat="1" applyFont="1" applyFill="1" applyBorder="1" applyAlignment="1" applyProtection="1">
      <alignment horizontal="center" vertical="center" wrapText="1"/>
    </xf>
    <xf numFmtId="3" fontId="59" fillId="0" borderId="2" xfId="2" applyNumberFormat="1" applyFont="1" applyBorder="1" applyAlignment="1">
      <alignment horizontal="right" vertical="center" wrapText="1"/>
    </xf>
    <xf numFmtId="3" fontId="59" fillId="0" borderId="2" xfId="2" applyNumberFormat="1" applyFont="1" applyBorder="1" applyAlignment="1">
      <alignment horizontal="center" vertical="center" wrapText="1"/>
    </xf>
    <xf numFmtId="0" fontId="59" fillId="0" borderId="3" xfId="0" applyFont="1" applyBorder="1" applyAlignment="1">
      <alignment horizontal="center" vertical="center" wrapText="1"/>
    </xf>
    <xf numFmtId="0" fontId="59" fillId="0" borderId="3" xfId="3" applyFont="1" applyBorder="1" applyAlignment="1">
      <alignment horizontal="left" vertical="center" wrapText="1"/>
    </xf>
    <xf numFmtId="37" fontId="59" fillId="0" borderId="3" xfId="2" applyNumberFormat="1" applyFont="1" applyBorder="1" applyAlignment="1">
      <alignment horizontal="center" vertical="center" wrapText="1"/>
    </xf>
    <xf numFmtId="167" fontId="59" fillId="0" borderId="3" xfId="1" applyNumberFormat="1" applyFont="1" applyFill="1" applyBorder="1" applyAlignment="1" applyProtection="1">
      <alignment horizontal="center" vertical="center" wrapText="1"/>
    </xf>
    <xf numFmtId="3" fontId="59" fillId="0" borderId="3" xfId="2" applyNumberFormat="1" applyFont="1" applyBorder="1" applyAlignment="1">
      <alignment horizontal="right" vertical="center" wrapText="1"/>
    </xf>
    <xf numFmtId="3" fontId="59" fillId="0" borderId="3" xfId="2" applyNumberFormat="1" applyFont="1" applyBorder="1" applyAlignment="1">
      <alignment horizontal="center" vertical="center" wrapText="1"/>
    </xf>
    <xf numFmtId="0" fontId="63" fillId="0" borderId="3" xfId="0" applyFont="1" applyBorder="1" applyAlignment="1">
      <alignment horizontal="center" vertical="center" wrapText="1"/>
    </xf>
    <xf numFmtId="0" fontId="63" fillId="0" borderId="3" xfId="3" applyFont="1" applyBorder="1" applyAlignment="1">
      <alignment horizontal="left" vertical="center" wrapText="1"/>
    </xf>
    <xf numFmtId="37" fontId="63" fillId="0" borderId="3" xfId="2" applyNumberFormat="1" applyFont="1" applyBorder="1" applyAlignment="1">
      <alignment horizontal="center" vertical="center" wrapText="1"/>
    </xf>
    <xf numFmtId="167" fontId="63" fillId="0" borderId="3" xfId="1" applyNumberFormat="1" applyFont="1" applyFill="1" applyBorder="1" applyAlignment="1" applyProtection="1">
      <alignment horizontal="center" vertical="center" wrapText="1"/>
    </xf>
    <xf numFmtId="3" fontId="63" fillId="0" borderId="3" xfId="2" applyNumberFormat="1" applyFont="1" applyBorder="1" applyAlignment="1">
      <alignment horizontal="right" vertical="center" wrapText="1"/>
    </xf>
    <xf numFmtId="3" fontId="63" fillId="0" borderId="3" xfId="2" applyNumberFormat="1" applyFont="1" applyBorder="1" applyAlignment="1">
      <alignment horizontal="center" vertical="center" wrapText="1"/>
    </xf>
    <xf numFmtId="3" fontId="64" fillId="0" borderId="0" xfId="2" applyNumberFormat="1" applyFont="1" applyAlignment="1">
      <alignment vertical="center" wrapText="1"/>
    </xf>
    <xf numFmtId="0" fontId="64" fillId="0" borderId="0" xfId="2" applyFont="1" applyAlignment="1">
      <alignment vertical="center" wrapText="1"/>
    </xf>
    <xf numFmtId="0" fontId="60" fillId="0" borderId="3" xfId="0" applyFont="1" applyBorder="1" applyAlignment="1">
      <alignment horizontal="center" vertical="center" wrapText="1"/>
    </xf>
    <xf numFmtId="0" fontId="60" fillId="0" borderId="3" xfId="3" applyFont="1" applyBorder="1" applyAlignment="1">
      <alignment horizontal="left" vertical="center" wrapText="1"/>
    </xf>
    <xf numFmtId="37" fontId="60" fillId="0" borderId="3" xfId="2" applyNumberFormat="1" applyFont="1" applyBorder="1" applyAlignment="1">
      <alignment horizontal="center" vertical="center" wrapText="1"/>
    </xf>
    <xf numFmtId="167" fontId="60" fillId="0" borderId="3" xfId="1" applyNumberFormat="1" applyFont="1" applyFill="1" applyBorder="1" applyAlignment="1" applyProtection="1">
      <alignment horizontal="center" vertical="center" wrapText="1"/>
    </xf>
    <xf numFmtId="3" fontId="60" fillId="0" borderId="3" xfId="2" applyNumberFormat="1" applyFont="1" applyBorder="1" applyAlignment="1">
      <alignment horizontal="right" vertical="center" wrapText="1"/>
    </xf>
    <xf numFmtId="3" fontId="60" fillId="0" borderId="3" xfId="2" applyNumberFormat="1" applyFont="1" applyBorder="1" applyAlignment="1">
      <alignment horizontal="center" vertical="center" wrapText="1"/>
    </xf>
    <xf numFmtId="0" fontId="63" fillId="3" borderId="3" xfId="3" applyFont="1" applyFill="1" applyBorder="1" applyAlignment="1">
      <alignment horizontal="left" vertical="center" wrapText="1"/>
    </xf>
    <xf numFmtId="0" fontId="63" fillId="3" borderId="3" xfId="0" applyFont="1" applyFill="1" applyBorder="1" applyAlignment="1">
      <alignment horizontal="center" vertical="center" wrapText="1"/>
    </xf>
    <xf numFmtId="37" fontId="63" fillId="3" borderId="3" xfId="2" applyNumberFormat="1" applyFont="1" applyFill="1" applyBorder="1" applyAlignment="1">
      <alignment horizontal="center" vertical="center" wrapText="1"/>
    </xf>
    <xf numFmtId="167" fontId="63" fillId="3" borderId="3" xfId="1" applyNumberFormat="1" applyFont="1" applyFill="1" applyBorder="1" applyAlignment="1" applyProtection="1">
      <alignment horizontal="center" vertical="center" wrapText="1"/>
    </xf>
    <xf numFmtId="3" fontId="63" fillId="3" borderId="3" xfId="2" applyNumberFormat="1" applyFont="1" applyFill="1" applyBorder="1" applyAlignment="1">
      <alignment horizontal="right" vertical="center" wrapText="1"/>
    </xf>
    <xf numFmtId="3" fontId="63" fillId="3" borderId="3" xfId="2" applyNumberFormat="1" applyFont="1" applyFill="1" applyBorder="1" applyAlignment="1">
      <alignment horizontal="center" vertical="center" wrapText="1"/>
    </xf>
    <xf numFmtId="3" fontId="60" fillId="3" borderId="4" xfId="2" applyNumberFormat="1" applyFont="1" applyFill="1" applyBorder="1" applyAlignment="1">
      <alignment horizontal="right" vertical="center" wrapText="1"/>
    </xf>
    <xf numFmtId="0" fontId="61" fillId="3" borderId="3" xfId="0" applyFont="1" applyFill="1" applyBorder="1" applyAlignment="1">
      <alignment horizontal="center" vertical="center" wrapText="1"/>
    </xf>
    <xf numFmtId="0" fontId="61" fillId="3" borderId="3" xfId="3" applyFont="1" applyFill="1" applyBorder="1" applyAlignment="1">
      <alignment horizontal="left" vertical="center" wrapText="1"/>
    </xf>
    <xf numFmtId="37" fontId="61" fillId="3" borderId="3" xfId="2" applyNumberFormat="1" applyFont="1" applyFill="1" applyBorder="1" applyAlignment="1">
      <alignment horizontal="center" vertical="center" wrapText="1"/>
    </xf>
    <xf numFmtId="167" fontId="61" fillId="3" borderId="3" xfId="1" applyNumberFormat="1" applyFont="1" applyFill="1" applyBorder="1" applyAlignment="1" applyProtection="1">
      <alignment horizontal="center" vertical="center" wrapText="1"/>
    </xf>
    <xf numFmtId="3" fontId="61" fillId="3" borderId="3" xfId="2" applyNumberFormat="1" applyFont="1" applyFill="1" applyBorder="1" applyAlignment="1">
      <alignment horizontal="right" vertical="center" wrapText="1"/>
    </xf>
    <xf numFmtId="3" fontId="61" fillId="3" borderId="3" xfId="2" applyNumberFormat="1" applyFont="1" applyFill="1" applyBorder="1" applyAlignment="1">
      <alignment horizontal="center" vertical="center" wrapText="1"/>
    </xf>
    <xf numFmtId="0" fontId="60" fillId="0" borderId="3" xfId="0" applyFont="1" applyFill="1" applyBorder="1" applyAlignment="1">
      <alignment horizontal="center" vertical="center" wrapText="1"/>
    </xf>
    <xf numFmtId="0" fontId="61" fillId="0" borderId="3" xfId="0" applyFont="1" applyFill="1" applyBorder="1" applyAlignment="1">
      <alignment horizontal="center" vertical="center" wrapText="1"/>
    </xf>
    <xf numFmtId="0" fontId="61" fillId="0" borderId="3" xfId="3" applyFont="1" applyFill="1" applyBorder="1" applyAlignment="1">
      <alignment horizontal="left" vertical="center" wrapText="1"/>
    </xf>
    <xf numFmtId="37" fontId="61" fillId="0" borderId="3" xfId="2" applyNumberFormat="1" applyFont="1" applyFill="1" applyBorder="1" applyAlignment="1">
      <alignment horizontal="center" vertical="center" wrapText="1"/>
    </xf>
    <xf numFmtId="167" fontId="61" fillId="0" borderId="3" xfId="1" applyNumberFormat="1" applyFont="1" applyFill="1" applyBorder="1" applyAlignment="1" applyProtection="1">
      <alignment horizontal="center" vertical="center" wrapText="1"/>
    </xf>
    <xf numFmtId="3" fontId="61" fillId="0" borderId="3" xfId="2" applyNumberFormat="1" applyFont="1" applyFill="1" applyBorder="1" applyAlignment="1">
      <alignment horizontal="right" vertical="center" wrapText="1"/>
    </xf>
    <xf numFmtId="3" fontId="61" fillId="0" borderId="3" xfId="2" applyNumberFormat="1" applyFont="1" applyFill="1" applyBorder="1" applyAlignment="1">
      <alignment horizontal="center" vertical="center" wrapText="1"/>
    </xf>
    <xf numFmtId="3" fontId="61" fillId="0" borderId="0" xfId="2" applyNumberFormat="1" applyFont="1" applyFill="1" applyAlignment="1">
      <alignment horizontal="center" vertical="center" wrapText="1"/>
    </xf>
    <xf numFmtId="3" fontId="61" fillId="0" borderId="0" xfId="2" applyNumberFormat="1" applyFont="1" applyFill="1" applyAlignment="1">
      <alignment vertical="center" wrapText="1"/>
    </xf>
    <xf numFmtId="0" fontId="61" fillId="0" borderId="0" xfId="2" applyFont="1" applyFill="1" applyAlignment="1">
      <alignment vertical="center" wrapText="1"/>
    </xf>
    <xf numFmtId="3" fontId="63" fillId="0" borderId="3" xfId="2" applyNumberFormat="1" applyFont="1" applyFill="1" applyBorder="1" applyAlignment="1">
      <alignment horizontal="center" vertical="center" wrapText="1"/>
    </xf>
    <xf numFmtId="0" fontId="63" fillId="0" borderId="3" xfId="0" applyFont="1" applyFill="1" applyBorder="1" applyAlignment="1">
      <alignment horizontal="center" vertical="center" wrapText="1"/>
    </xf>
    <xf numFmtId="0" fontId="63" fillId="0" borderId="3" xfId="3" applyFont="1" applyFill="1" applyBorder="1" applyAlignment="1">
      <alignment horizontal="left" vertical="center" wrapText="1"/>
    </xf>
    <xf numFmtId="37" fontId="63" fillId="0" borderId="3" xfId="2" applyNumberFormat="1" applyFont="1" applyFill="1" applyBorder="1" applyAlignment="1">
      <alignment horizontal="center" vertical="center" wrapText="1"/>
    </xf>
    <xf numFmtId="3" fontId="63" fillId="0" borderId="3" xfId="2" applyNumberFormat="1" applyFont="1" applyFill="1" applyBorder="1" applyAlignment="1">
      <alignment horizontal="right" vertical="center" wrapText="1"/>
    </xf>
    <xf numFmtId="3" fontId="66" fillId="0" borderId="3" xfId="2" applyNumberFormat="1" applyFont="1" applyFill="1" applyBorder="1" applyAlignment="1">
      <alignment horizontal="center" vertical="center" wrapText="1"/>
    </xf>
    <xf numFmtId="3" fontId="64" fillId="0" borderId="0" xfId="2" applyNumberFormat="1" applyFont="1" applyFill="1" applyAlignment="1">
      <alignment vertical="center" wrapText="1"/>
    </xf>
    <xf numFmtId="0" fontId="64" fillId="0" borderId="0" xfId="2" applyFont="1" applyFill="1" applyAlignment="1">
      <alignment vertical="center" wrapText="1"/>
    </xf>
    <xf numFmtId="0" fontId="60" fillId="0" borderId="3" xfId="3" applyFont="1" applyFill="1" applyBorder="1" applyAlignment="1">
      <alignment horizontal="left" vertical="center" wrapText="1"/>
    </xf>
    <xf numFmtId="37" fontId="60" fillId="0" borderId="3" xfId="2" applyNumberFormat="1" applyFont="1" applyFill="1" applyBorder="1" applyAlignment="1">
      <alignment horizontal="center" vertical="center" wrapText="1"/>
    </xf>
    <xf numFmtId="3" fontId="60" fillId="0" borderId="3" xfId="2" applyNumberFormat="1" applyFont="1" applyFill="1" applyBorder="1" applyAlignment="1">
      <alignment horizontal="right" vertical="center" wrapText="1"/>
    </xf>
    <xf numFmtId="3" fontId="65" fillId="0" borderId="3" xfId="2" applyNumberFormat="1" applyFont="1" applyFill="1" applyBorder="1" applyAlignment="1">
      <alignment vertical="center" wrapText="1"/>
    </xf>
    <xf numFmtId="0" fontId="59" fillId="0" borderId="3" xfId="0" applyFont="1" applyFill="1" applyBorder="1" applyAlignment="1">
      <alignment horizontal="center" vertical="center" wrapText="1"/>
    </xf>
    <xf numFmtId="0" fontId="59" fillId="0" borderId="3" xfId="3" applyFont="1" applyFill="1" applyBorder="1" applyAlignment="1">
      <alignment horizontal="left" vertical="center" wrapText="1"/>
    </xf>
    <xf numFmtId="37" fontId="59" fillId="0" borderId="3" xfId="2" applyNumberFormat="1" applyFont="1" applyFill="1" applyBorder="1" applyAlignment="1">
      <alignment horizontal="center" vertical="center" wrapText="1"/>
    </xf>
    <xf numFmtId="3" fontId="59" fillId="0" borderId="3" xfId="2" applyNumberFormat="1" applyFont="1" applyFill="1" applyBorder="1" applyAlignment="1">
      <alignment horizontal="right" vertical="center" wrapText="1"/>
    </xf>
    <xf numFmtId="3" fontId="59" fillId="0" borderId="3" xfId="2" applyNumberFormat="1" applyFont="1" applyFill="1" applyBorder="1" applyAlignment="1">
      <alignment horizontal="center" vertical="center" wrapText="1"/>
    </xf>
    <xf numFmtId="3" fontId="56" fillId="0" borderId="0" xfId="2" applyNumberFormat="1" applyFont="1" applyFill="1" applyAlignment="1">
      <alignment vertical="center" wrapText="1"/>
    </xf>
    <xf numFmtId="0" fontId="56" fillId="0" borderId="0" xfId="2" applyFont="1" applyFill="1" applyAlignment="1">
      <alignment vertical="center" wrapText="1"/>
    </xf>
    <xf numFmtId="0" fontId="59" fillId="3" borderId="17" xfId="0" applyFont="1" applyFill="1" applyBorder="1" applyAlignment="1">
      <alignment horizontal="center" vertical="center" wrapText="1"/>
    </xf>
    <xf numFmtId="0" fontId="59" fillId="3" borderId="17" xfId="3" applyFont="1" applyFill="1" applyBorder="1" applyAlignment="1">
      <alignment horizontal="left" vertical="center" wrapText="1"/>
    </xf>
    <xf numFmtId="37" fontId="59" fillId="3" borderId="17" xfId="2" applyNumberFormat="1" applyFont="1" applyFill="1" applyBorder="1" applyAlignment="1">
      <alignment horizontal="center" vertical="center" wrapText="1"/>
    </xf>
    <xf numFmtId="167" fontId="59" fillId="3" borderId="17" xfId="1" applyNumberFormat="1" applyFont="1" applyFill="1" applyBorder="1" applyAlignment="1" applyProtection="1">
      <alignment horizontal="center" vertical="center" wrapText="1"/>
    </xf>
    <xf numFmtId="3" fontId="59" fillId="3" borderId="17" xfId="2" applyNumberFormat="1" applyFont="1" applyFill="1" applyBorder="1" applyAlignment="1">
      <alignment horizontal="right" vertical="center" wrapText="1"/>
    </xf>
    <xf numFmtId="3" fontId="59" fillId="3" borderId="17" xfId="2" applyNumberFormat="1" applyFont="1" applyFill="1" applyBorder="1" applyAlignment="1">
      <alignment horizontal="center" vertical="center" wrapText="1"/>
    </xf>
    <xf numFmtId="0" fontId="60" fillId="3" borderId="18" xfId="0" applyFont="1" applyFill="1" applyBorder="1" applyAlignment="1">
      <alignment horizontal="center" vertical="center" wrapText="1"/>
    </xf>
    <xf numFmtId="0" fontId="60" fillId="3" borderId="18" xfId="3" applyFont="1" applyFill="1" applyBorder="1" applyAlignment="1">
      <alignment horizontal="justify" vertical="center" wrapText="1"/>
    </xf>
    <xf numFmtId="37" fontId="60" fillId="3" borderId="18" xfId="2" applyNumberFormat="1" applyFont="1" applyFill="1" applyBorder="1" applyAlignment="1">
      <alignment horizontal="center" vertical="center" wrapText="1"/>
    </xf>
    <xf numFmtId="167" fontId="60" fillId="3" borderId="18" xfId="1" applyNumberFormat="1" applyFont="1" applyFill="1" applyBorder="1" applyAlignment="1" applyProtection="1">
      <alignment horizontal="center" vertical="center" wrapText="1"/>
    </xf>
    <xf numFmtId="3" fontId="60" fillId="3" borderId="18" xfId="2" applyNumberFormat="1" applyFont="1" applyFill="1" applyBorder="1" applyAlignment="1">
      <alignment horizontal="right" vertical="center" wrapText="1"/>
    </xf>
    <xf numFmtId="3" fontId="60" fillId="3" borderId="18" xfId="2" applyNumberFormat="1" applyFont="1" applyFill="1" applyBorder="1" applyAlignment="1">
      <alignment horizontal="center" vertical="center" wrapText="1"/>
    </xf>
    <xf numFmtId="3" fontId="60" fillId="3" borderId="18" xfId="54" quotePrefix="1" applyNumberFormat="1" applyFont="1" applyFill="1" applyBorder="1" applyAlignment="1">
      <alignment horizontal="center" vertical="center" wrapText="1"/>
    </xf>
    <xf numFmtId="0" fontId="60" fillId="3" borderId="18" xfId="4" applyFont="1" applyFill="1" applyBorder="1" applyAlignment="1">
      <alignment horizontal="justify" vertical="center" wrapText="1"/>
    </xf>
    <xf numFmtId="0" fontId="60" fillId="3" borderId="18" xfId="44" applyFont="1" applyFill="1" applyBorder="1" applyAlignment="1">
      <alignment horizontal="center" vertical="center" wrapText="1"/>
    </xf>
    <xf numFmtId="3" fontId="60" fillId="3" borderId="18" xfId="45" applyNumberFormat="1" applyFont="1" applyFill="1" applyBorder="1" applyAlignment="1">
      <alignment horizontal="center" vertical="center" wrapText="1"/>
    </xf>
    <xf numFmtId="3" fontId="60" fillId="3" borderId="18" xfId="56" applyNumberFormat="1" applyFont="1" applyFill="1" applyBorder="1" applyAlignment="1">
      <alignment horizontal="right" vertical="center" wrapText="1"/>
    </xf>
    <xf numFmtId="0" fontId="26" fillId="0" borderId="0" xfId="52" applyFont="1" applyAlignment="1">
      <alignment horizontal="center" vertical="center" wrapText="1"/>
    </xf>
    <xf numFmtId="49" fontId="22" fillId="3" borderId="0" xfId="53" applyNumberFormat="1" applyFont="1" applyFill="1" applyAlignment="1">
      <alignment horizontal="center" vertical="center"/>
    </xf>
    <xf numFmtId="0" fontId="22" fillId="3" borderId="0" xfId="53" applyFont="1" applyFill="1" applyAlignment="1">
      <alignment horizontal="center" vertical="center"/>
    </xf>
    <xf numFmtId="0" fontId="22" fillId="0" borderId="1" xfId="52" applyFont="1" applyBorder="1" applyAlignment="1">
      <alignment horizontal="right" vertical="center" wrapText="1"/>
    </xf>
    <xf numFmtId="0" fontId="26" fillId="0" borderId="7" xfId="52" applyFont="1" applyBorder="1" applyAlignment="1">
      <alignment horizontal="center" vertical="center" wrapText="1"/>
    </xf>
    <xf numFmtId="0" fontId="26" fillId="0" borderId="10" xfId="52" applyFont="1" applyBorder="1" applyAlignment="1">
      <alignment horizontal="center" vertical="center" wrapText="1"/>
    </xf>
    <xf numFmtId="0" fontId="26" fillId="0" borderId="12" xfId="52" applyFont="1" applyBorder="1" applyAlignment="1">
      <alignment horizontal="center" vertical="center" wrapText="1"/>
    </xf>
    <xf numFmtId="0" fontId="26" fillId="0" borderId="13" xfId="52" applyFont="1" applyBorder="1" applyAlignment="1">
      <alignment horizontal="center" vertical="center" wrapText="1"/>
    </xf>
    <xf numFmtId="3" fontId="55" fillId="3" borderId="6" xfId="2" applyNumberFormat="1" applyFont="1" applyFill="1" applyBorder="1" applyAlignment="1">
      <alignment horizontal="center" vertical="center" wrapText="1"/>
    </xf>
    <xf numFmtId="0" fontId="57" fillId="3" borderId="0" xfId="2" applyFont="1" applyFill="1" applyAlignment="1">
      <alignment horizontal="center" vertical="center" wrapText="1"/>
    </xf>
    <xf numFmtId="49" fontId="58" fillId="3" borderId="0" xfId="2" applyNumberFormat="1" applyFont="1" applyFill="1" applyAlignment="1">
      <alignment horizontal="center" vertical="center" wrapText="1"/>
    </xf>
    <xf numFmtId="0" fontId="58" fillId="3" borderId="0" xfId="2" applyFont="1" applyFill="1" applyAlignment="1">
      <alignment horizontal="center" vertical="center" wrapText="1"/>
    </xf>
    <xf numFmtId="0" fontId="55" fillId="3" borderId="6" xfId="2" applyFont="1" applyFill="1" applyBorder="1" applyAlignment="1">
      <alignment horizontal="center" vertical="center" wrapText="1"/>
    </xf>
    <xf numFmtId="0" fontId="54" fillId="3" borderId="1" xfId="2" applyFont="1" applyFill="1" applyBorder="1" applyAlignment="1">
      <alignment horizontal="right" vertical="center" wrapText="1"/>
    </xf>
    <xf numFmtId="3" fontId="55" fillId="0" borderId="6" xfId="2" applyNumberFormat="1" applyFont="1" applyBorder="1" applyAlignment="1">
      <alignment horizontal="center" vertical="center" wrapText="1"/>
    </xf>
    <xf numFmtId="0" fontId="55" fillId="0" borderId="6" xfId="2" applyFont="1" applyBorder="1" applyAlignment="1">
      <alignment horizontal="center" vertical="center" wrapText="1"/>
    </xf>
    <xf numFmtId="0" fontId="57" fillId="0" borderId="0" xfId="2" applyFont="1" applyAlignment="1">
      <alignment horizontal="center" vertical="center" wrapText="1"/>
    </xf>
    <xf numFmtId="0" fontId="54" fillId="0" borderId="1" xfId="2" applyFont="1" applyBorder="1" applyAlignment="1">
      <alignment horizontal="right" vertical="center" wrapText="1"/>
    </xf>
    <xf numFmtId="0" fontId="14" fillId="0" borderId="6" xfId="145" applyFont="1" applyBorder="1" applyAlignment="1">
      <alignment horizontal="center" vertical="center" wrapText="1"/>
    </xf>
    <xf numFmtId="49" fontId="30" fillId="0" borderId="0" xfId="145" applyNumberFormat="1" applyFont="1" applyAlignment="1">
      <alignment horizontal="center" vertical="center" wrapText="1"/>
    </xf>
    <xf numFmtId="0" fontId="30" fillId="0" borderId="0" xfId="145" applyFont="1" applyAlignment="1">
      <alignment horizontal="center" vertical="center" wrapText="1"/>
    </xf>
    <xf numFmtId="3" fontId="14" fillId="0" borderId="6" xfId="145" applyNumberFormat="1" applyFont="1" applyBorder="1" applyAlignment="1">
      <alignment horizontal="center" vertical="center" wrapText="1"/>
    </xf>
    <xf numFmtId="3" fontId="14" fillId="0" borderId="14" xfId="145" applyNumberFormat="1" applyFont="1" applyBorder="1" applyAlignment="1">
      <alignment horizontal="center" vertical="center" wrapText="1"/>
    </xf>
    <xf numFmtId="3" fontId="14" fillId="0" borderId="15" xfId="145" applyNumberFormat="1" applyFont="1" applyBorder="1" applyAlignment="1">
      <alignment horizontal="center" vertical="center" wrapText="1"/>
    </xf>
    <xf numFmtId="3" fontId="14" fillId="0" borderId="16" xfId="145" applyNumberFormat="1" applyFont="1" applyBorder="1" applyAlignment="1">
      <alignment horizontal="center" vertical="center" wrapText="1"/>
    </xf>
    <xf numFmtId="3" fontId="14" fillId="0" borderId="1" xfId="145" applyNumberFormat="1" applyFont="1" applyBorder="1" applyAlignment="1">
      <alignment horizontal="center" vertical="center" wrapText="1"/>
    </xf>
    <xf numFmtId="0" fontId="14" fillId="0" borderId="0" xfId="145" applyFont="1" applyAlignment="1">
      <alignment horizontal="center" vertical="center" wrapText="1"/>
    </xf>
    <xf numFmtId="0" fontId="26" fillId="0" borderId="0" xfId="145" applyFont="1" applyAlignment="1">
      <alignment horizontal="center" vertical="center" wrapText="1"/>
    </xf>
    <xf numFmtId="3" fontId="34" fillId="0" borderId="1" xfId="145" applyNumberFormat="1" applyFont="1" applyBorder="1" applyAlignment="1">
      <alignment horizontal="right" vertical="center" wrapText="1"/>
    </xf>
    <xf numFmtId="1" fontId="14" fillId="0" borderId="6" xfId="145" applyNumberFormat="1" applyFont="1" applyBorder="1" applyAlignment="1">
      <alignment horizontal="center" vertical="center" wrapText="1"/>
    </xf>
    <xf numFmtId="1" fontId="14" fillId="0" borderId="7" xfId="145" applyNumberFormat="1" applyFont="1" applyBorder="1" applyAlignment="1">
      <alignment horizontal="center" vertical="center" wrapText="1"/>
    </xf>
    <xf numFmtId="1" fontId="14" fillId="0" borderId="9" xfId="145" applyNumberFormat="1" applyFont="1" applyBorder="1" applyAlignment="1">
      <alignment horizontal="center" vertical="center" wrapText="1"/>
    </xf>
    <xf numFmtId="1" fontId="14" fillId="0" borderId="10" xfId="145" applyNumberFormat="1" applyFont="1" applyBorder="1" applyAlignment="1">
      <alignment horizontal="center" vertical="center" wrapText="1"/>
    </xf>
    <xf numFmtId="0" fontId="26" fillId="3" borderId="6" xfId="39" applyFont="1" applyFill="1" applyBorder="1" applyAlignment="1">
      <alignment horizontal="center" vertical="center" wrapText="1"/>
    </xf>
    <xf numFmtId="0" fontId="26" fillId="0" borderId="0" xfId="39" applyFont="1" applyAlignment="1">
      <alignment horizontal="center" vertical="center"/>
    </xf>
    <xf numFmtId="0" fontId="26" fillId="3" borderId="0" xfId="39" applyFont="1" applyFill="1" applyAlignment="1">
      <alignment horizontal="center" vertical="center" wrapText="1"/>
    </xf>
    <xf numFmtId="0" fontId="30" fillId="3" borderId="1" xfId="39" applyFont="1" applyFill="1" applyBorder="1" applyAlignment="1">
      <alignment horizontal="right" vertical="center"/>
    </xf>
    <xf numFmtId="0" fontId="26" fillId="3" borderId="6" xfId="39" applyFont="1" applyFill="1" applyBorder="1" applyAlignment="1">
      <alignment horizontal="center" vertical="center"/>
    </xf>
    <xf numFmtId="0" fontId="26" fillId="3" borderId="7" xfId="39" applyFont="1" applyFill="1" applyBorder="1" applyAlignment="1">
      <alignment horizontal="center" vertical="center" wrapText="1"/>
    </xf>
    <xf numFmtId="0" fontId="26" fillId="3" borderId="9" xfId="39" applyFont="1" applyFill="1" applyBorder="1" applyAlignment="1">
      <alignment horizontal="center" vertical="center" wrapText="1"/>
    </xf>
    <xf numFmtId="0" fontId="26" fillId="3" borderId="10" xfId="39" applyFont="1" applyFill="1" applyBorder="1" applyAlignment="1">
      <alignment horizontal="center" vertical="center" wrapText="1"/>
    </xf>
    <xf numFmtId="49" fontId="30" fillId="3" borderId="0" xfId="39" applyNumberFormat="1" applyFont="1" applyFill="1" applyAlignment="1">
      <alignment horizontal="center" vertical="center" wrapText="1"/>
    </xf>
    <xf numFmtId="0" fontId="30" fillId="3" borderId="0" xfId="39" applyFont="1" applyFill="1" applyAlignment="1">
      <alignment horizontal="center" vertical="center" wrapText="1"/>
    </xf>
    <xf numFmtId="0" fontId="26" fillId="3" borderId="7" xfId="39" applyFont="1" applyFill="1" applyBorder="1" applyAlignment="1">
      <alignment horizontal="center" vertical="center"/>
    </xf>
    <xf numFmtId="0" fontId="26" fillId="3" borderId="9" xfId="39" applyFont="1" applyFill="1" applyBorder="1" applyAlignment="1">
      <alignment horizontal="center" vertical="center"/>
    </xf>
    <xf numFmtId="0" fontId="26" fillId="3" borderId="10" xfId="39" applyFont="1" applyFill="1" applyBorder="1" applyAlignment="1">
      <alignment horizontal="center" vertical="center"/>
    </xf>
    <xf numFmtId="0" fontId="17" fillId="3" borderId="6" xfId="39" applyFont="1" applyFill="1" applyBorder="1" applyAlignment="1">
      <alignment horizontal="center" vertical="center" wrapText="1"/>
    </xf>
    <xf numFmtId="1" fontId="30" fillId="0" borderId="0" xfId="145" applyNumberFormat="1" applyFont="1" applyAlignment="1">
      <alignment horizontal="center" vertical="center" wrapText="1"/>
    </xf>
    <xf numFmtId="3" fontId="30" fillId="0" borderId="1" xfId="145" applyNumberFormat="1" applyFont="1" applyBorder="1" applyAlignment="1">
      <alignment horizontal="right" vertical="center" wrapText="1"/>
    </xf>
    <xf numFmtId="3" fontId="4" fillId="0" borderId="3" xfId="145" applyNumberFormat="1" applyBorder="1" applyAlignment="1">
      <alignment horizontal="center" vertical="center" wrapText="1"/>
    </xf>
    <xf numFmtId="3" fontId="50" fillId="0" borderId="3" xfId="145" applyNumberFormat="1" applyFont="1" applyBorder="1" applyAlignment="1">
      <alignment horizontal="center" vertical="center" wrapText="1"/>
    </xf>
    <xf numFmtId="0" fontId="41" fillId="0" borderId="0" xfId="145" applyFont="1" applyAlignment="1">
      <alignment horizontal="left" vertical="center" wrapText="1"/>
    </xf>
    <xf numFmtId="0" fontId="4" fillId="0" borderId="0" xfId="145" applyAlignment="1">
      <alignment horizontal="left" vertical="center" wrapText="1"/>
    </xf>
    <xf numFmtId="0" fontId="14" fillId="0" borderId="3" xfId="145" applyFont="1" applyBorder="1" applyAlignment="1">
      <alignment horizontal="left" vertical="center" wrapText="1"/>
    </xf>
    <xf numFmtId="168" fontId="4" fillId="0" borderId="3" xfId="36" applyFont="1" applyFill="1" applyBorder="1" applyAlignment="1">
      <alignment horizontal="center" vertical="center" wrapText="1"/>
    </xf>
    <xf numFmtId="3" fontId="4" fillId="0" borderId="3" xfId="145" applyNumberFormat="1" applyBorder="1" applyAlignment="1">
      <alignment horizontal="right" vertical="center" wrapText="1"/>
    </xf>
    <xf numFmtId="0" fontId="4" fillId="0" borderId="3" xfId="25" applyFont="1" applyBorder="1" applyAlignment="1">
      <alignment horizontal="center" vertical="center" wrapText="1"/>
    </xf>
  </cellXfs>
  <cellStyles count="174">
    <cellStyle name="Bình thường 2" xfId="65" xr:uid="{00000000-0005-0000-0000-000000000000}"/>
    <cellStyle name="Bình thường 2 2" xfId="72" xr:uid="{00000000-0005-0000-0000-000001000000}"/>
    <cellStyle name="Bình thường 2 2 3" xfId="49" xr:uid="{00000000-0005-0000-0000-000002000000}"/>
    <cellStyle name="Bình thường 2 3" xfId="39" xr:uid="{00000000-0005-0000-0000-000003000000}"/>
    <cellStyle name="Bình thường 2 3 2" xfId="157" xr:uid="{5DF69306-E9DF-47B5-9100-A4ADF9D64C13}"/>
    <cellStyle name="Bình thường 2 3 3" xfId="160" xr:uid="{72C095D7-EEEE-4602-BD6B-E0C47DC0C233}"/>
    <cellStyle name="Bình thường 2 3 3 2 2 2 2" xfId="124" xr:uid="{00000000-0005-0000-0000-000004000000}"/>
    <cellStyle name="Bình thường 3" xfId="43" xr:uid="{00000000-0005-0000-0000-000005000000}"/>
    <cellStyle name="Bình thường 3 2" xfId="69" xr:uid="{00000000-0005-0000-0000-000006000000}"/>
    <cellStyle name="Bình thường 4 2" xfId="125" xr:uid="{00000000-0005-0000-0000-000007000000}"/>
    <cellStyle name="Bình thường 4 3" xfId="35" xr:uid="{00000000-0005-0000-0000-000008000000}"/>
    <cellStyle name="Bình thường 5" xfId="53" xr:uid="{00000000-0005-0000-0000-000009000000}"/>
    <cellStyle name="Bình thường 6" xfId="23" xr:uid="{00000000-0005-0000-0000-00000A000000}"/>
    <cellStyle name="Bình thường 6 6 2" xfId="44" xr:uid="{00000000-0005-0000-0000-00000B000000}"/>
    <cellStyle name="Chuẩn 2" xfId="121" xr:uid="{00000000-0005-0000-0000-00000C000000}"/>
    <cellStyle name="Chuẩn 3" xfId="104" xr:uid="{00000000-0005-0000-0000-00000D000000}"/>
    <cellStyle name="Comma" xfId="1" builtinId="3"/>
    <cellStyle name="Comma [0] 7" xfId="79" xr:uid="{00000000-0005-0000-0000-00000F000000}"/>
    <cellStyle name="Comma 10" xfId="113" xr:uid="{00000000-0005-0000-0000-000010000000}"/>
    <cellStyle name="Comma 10 10" xfId="100" xr:uid="{00000000-0005-0000-0000-000011000000}"/>
    <cellStyle name="Comma 10 2 2" xfId="33" xr:uid="{00000000-0005-0000-0000-000012000000}"/>
    <cellStyle name="Comma 10 4" xfId="17" xr:uid="{00000000-0005-0000-0000-000013000000}"/>
    <cellStyle name="Comma 10 4 2" xfId="143" xr:uid="{00000000-0005-0000-0000-000014000000}"/>
    <cellStyle name="Comma 12" xfId="29" xr:uid="{00000000-0005-0000-0000-000015000000}"/>
    <cellStyle name="Comma 12 3" xfId="67" xr:uid="{00000000-0005-0000-0000-000016000000}"/>
    <cellStyle name="Comma 16 3" xfId="101" xr:uid="{00000000-0005-0000-0000-000017000000}"/>
    <cellStyle name="Comma 2" xfId="20" xr:uid="{00000000-0005-0000-0000-000018000000}"/>
    <cellStyle name="Comma 2 11" xfId="129" xr:uid="{00000000-0005-0000-0000-000019000000}"/>
    <cellStyle name="Comma 2 2" xfId="89" xr:uid="{00000000-0005-0000-0000-00001A000000}"/>
    <cellStyle name="Comma 2 2 10" xfId="119" xr:uid="{00000000-0005-0000-0000-00001B000000}"/>
    <cellStyle name="Comma 2 2 2" xfId="173" xr:uid="{0CE55BB4-C123-4B61-859E-032C3E85D53A}"/>
    <cellStyle name="Comma 2 2 2 10" xfId="77" xr:uid="{00000000-0005-0000-0000-00001C000000}"/>
    <cellStyle name="Comma 2 3" xfId="142" xr:uid="{00000000-0005-0000-0000-00001D000000}"/>
    <cellStyle name="Comma 2 5" xfId="166" xr:uid="{92EBBECB-8108-4D67-BA30-EB513CA53AD0}"/>
    <cellStyle name="Comma 2 8" xfId="46" xr:uid="{00000000-0005-0000-0000-00001E000000}"/>
    <cellStyle name="Comma 2 8 2" xfId="96" xr:uid="{00000000-0005-0000-0000-00001F000000}"/>
    <cellStyle name="Comma 2 8 3" xfId="62" xr:uid="{00000000-0005-0000-0000-000020000000}"/>
    <cellStyle name="Comma 21" xfId="90" xr:uid="{00000000-0005-0000-0000-000021000000}"/>
    <cellStyle name="Comma 21 2" xfId="42" xr:uid="{00000000-0005-0000-0000-000022000000}"/>
    <cellStyle name="Comma 22" xfId="28" xr:uid="{00000000-0005-0000-0000-000023000000}"/>
    <cellStyle name="Comma 22 16" xfId="138" xr:uid="{00000000-0005-0000-0000-000024000000}"/>
    <cellStyle name="Comma 22 2" xfId="103" xr:uid="{00000000-0005-0000-0000-000025000000}"/>
    <cellStyle name="Comma 22 2 2" xfId="80" xr:uid="{00000000-0005-0000-0000-000026000000}"/>
    <cellStyle name="Comma 22 2 2 2" xfId="105" xr:uid="{00000000-0005-0000-0000-000027000000}"/>
    <cellStyle name="Comma 22 3" xfId="73" xr:uid="{00000000-0005-0000-0000-000028000000}"/>
    <cellStyle name="Comma 29" xfId="114" xr:uid="{00000000-0005-0000-0000-000029000000}"/>
    <cellStyle name="Comma 3" xfId="10" xr:uid="{00000000-0005-0000-0000-00002A000000}"/>
    <cellStyle name="Comma 3 2" xfId="88" xr:uid="{00000000-0005-0000-0000-00002B000000}"/>
    <cellStyle name="Comma 31 2 2" xfId="108" xr:uid="{00000000-0005-0000-0000-00002C000000}"/>
    <cellStyle name="Comma 35" xfId="151" xr:uid="{00000000-0005-0000-0000-00002D000000}"/>
    <cellStyle name="Comma 4" xfId="12" xr:uid="{00000000-0005-0000-0000-00002E000000}"/>
    <cellStyle name="Comma 4 2" xfId="111" xr:uid="{00000000-0005-0000-0000-00002F000000}"/>
    <cellStyle name="Comma 4 3" xfId="85" xr:uid="{00000000-0005-0000-0000-000030000000}"/>
    <cellStyle name="Comma 44" xfId="26" xr:uid="{00000000-0005-0000-0000-000031000000}"/>
    <cellStyle name="Comma 44 2" xfId="81" xr:uid="{00000000-0005-0000-0000-000032000000}"/>
    <cellStyle name="Comma 5" xfId="99" xr:uid="{00000000-0005-0000-0000-000033000000}"/>
    <cellStyle name="Comma 5 3" xfId="63" xr:uid="{00000000-0005-0000-0000-000034000000}"/>
    <cellStyle name="Comma 6" xfId="162" xr:uid="{1137CDDA-7186-41EA-B2DA-ED72332751D8}"/>
    <cellStyle name="Currency 2" xfId="115" xr:uid="{00000000-0005-0000-0000-000035000000}"/>
    <cellStyle name="Dấu phẩy [0] 2" xfId="152" xr:uid="{00000000-0005-0000-0000-000036000000}"/>
    <cellStyle name="Dấu phẩy 2" xfId="34" xr:uid="{00000000-0005-0000-0000-000037000000}"/>
    <cellStyle name="Dấu phẩy 2 2 3" xfId="50" xr:uid="{00000000-0005-0000-0000-000038000000}"/>
    <cellStyle name="Dấu phẩy 2 3" xfId="45" xr:uid="{00000000-0005-0000-0000-000039000000}"/>
    <cellStyle name="Dấu phẩy 3" xfId="58" xr:uid="{00000000-0005-0000-0000-00003A000000}"/>
    <cellStyle name="Dấu phẩy 3 2" xfId="126" xr:uid="{00000000-0005-0000-0000-00003B000000}"/>
    <cellStyle name="Dấu phẩy 3 3" xfId="159" xr:uid="{A84B92D6-05A9-4488-90BB-F1AB8DAC76E0}"/>
    <cellStyle name="Dấu phẩy 3 5" xfId="36" xr:uid="{00000000-0005-0000-0000-00003C000000}"/>
    <cellStyle name="Dấu phẩy 4" xfId="123" xr:uid="{00000000-0005-0000-0000-00003D000000}"/>
    <cellStyle name="Dấu phẩy 4 2" xfId="154" xr:uid="{00000000-0005-0000-0000-00003E000000}"/>
    <cellStyle name="Dấu phẩy 6" xfId="56" xr:uid="{00000000-0005-0000-0000-00003F000000}"/>
    <cellStyle name="Ledger 17 x 11 in" xfId="61" xr:uid="{00000000-0005-0000-0000-000040000000}"/>
    <cellStyle name="Ledger 17 x 11 in 2" xfId="16" xr:uid="{00000000-0005-0000-0000-000041000000}"/>
    <cellStyle name="Ledger 17 x 11 in 2 2" xfId="2" xr:uid="{00000000-0005-0000-0000-000042000000}"/>
    <cellStyle name="Ledger 17 x 11 in 2 2 2" xfId="145" xr:uid="{00000000-0005-0000-0000-000043000000}"/>
    <cellStyle name="Ledger 17 x 11 in 2 2 3" xfId="91" xr:uid="{00000000-0005-0000-0000-000044000000}"/>
    <cellStyle name="Ledger 17 x 11 in 2 3" xfId="15" xr:uid="{00000000-0005-0000-0000-000045000000}"/>
    <cellStyle name="Ledger 17 x 11 in 3" xfId="75" xr:uid="{00000000-0005-0000-0000-000046000000}"/>
    <cellStyle name="Ledger 17 x 11 in 4" xfId="4" xr:uid="{00000000-0005-0000-0000-000047000000}"/>
    <cellStyle name="Ledger 17 x 11 in 4 3" xfId="18" xr:uid="{00000000-0005-0000-0000-000048000000}"/>
    <cellStyle name="Ledger 17 x 11 in 4 3 2" xfId="118" xr:uid="{00000000-0005-0000-0000-000049000000}"/>
    <cellStyle name="Ledger 17 x 11 in 5 2" xfId="109" xr:uid="{00000000-0005-0000-0000-00004A000000}"/>
    <cellStyle name="Ledger 17 x 11 in 5 2 2" xfId="128" xr:uid="{00000000-0005-0000-0000-00004B000000}"/>
    <cellStyle name="Ledger 17 x 11 in 6" xfId="94" xr:uid="{00000000-0005-0000-0000-00004C000000}"/>
    <cellStyle name="Ledger 17 x 11 in 6 2" xfId="117" xr:uid="{00000000-0005-0000-0000-00004D000000}"/>
    <cellStyle name="Ledger 17 x 11 in 7" xfId="14" xr:uid="{00000000-0005-0000-0000-00004E000000}"/>
    <cellStyle name="Ledger 17 x 11 in 7 4" xfId="116" xr:uid="{00000000-0005-0000-0000-00004F000000}"/>
    <cellStyle name="Ledger 17 x 11 in_21. Giao danh muc đầu tư" xfId="140" xr:uid="{00000000-0005-0000-0000-000050000000}"/>
    <cellStyle name="Normal" xfId="0" builtinId="0"/>
    <cellStyle name="Normal 10" xfId="13" xr:uid="{00000000-0005-0000-0000-000052000000}"/>
    <cellStyle name="Normal 10 2" xfId="9" xr:uid="{00000000-0005-0000-0000-000053000000}"/>
    <cellStyle name="Normal 10 3" xfId="87" xr:uid="{00000000-0005-0000-0000-000054000000}"/>
    <cellStyle name="Normal 10 5 2 4" xfId="139" xr:uid="{00000000-0005-0000-0000-000055000000}"/>
    <cellStyle name="Normal 10 5 6 3" xfId="130" xr:uid="{00000000-0005-0000-0000-000056000000}"/>
    <cellStyle name="Normal 11_3. Bieu mau XDDT2018" xfId="131" xr:uid="{00000000-0005-0000-0000-000057000000}"/>
    <cellStyle name="Normal 12" xfId="153" xr:uid="{00000000-0005-0000-0000-000058000000}"/>
    <cellStyle name="Normal 13 2 2" xfId="167" xr:uid="{80069A04-403F-42BF-9414-427AC46FF959}"/>
    <cellStyle name="Normal 2" xfId="5" xr:uid="{00000000-0005-0000-0000-000059000000}"/>
    <cellStyle name="Normal 2 10" xfId="54" xr:uid="{00000000-0005-0000-0000-00005A000000}"/>
    <cellStyle name="Normal 2 10 2" xfId="107" xr:uid="{00000000-0005-0000-0000-00005B000000}"/>
    <cellStyle name="Normal 2 10 3" xfId="82" xr:uid="{00000000-0005-0000-0000-00005C000000}"/>
    <cellStyle name="Normal 2 2" xfId="11" xr:uid="{00000000-0005-0000-0000-00005D000000}"/>
    <cellStyle name="Normal 2 2 2" xfId="24" xr:uid="{00000000-0005-0000-0000-00005E000000}"/>
    <cellStyle name="Normal 2 2 3" xfId="86" xr:uid="{00000000-0005-0000-0000-00005F000000}"/>
    <cellStyle name="Normal 2 2_1.Du toan 2018 (Bieu 9,10)" xfId="149" xr:uid="{00000000-0005-0000-0000-000060000000}"/>
    <cellStyle name="Normal 2 23 2 2" xfId="172" xr:uid="{CBFE2165-C32F-40F4-B708-7F3CBD0B19FA}"/>
    <cellStyle name="Normal 2 3" xfId="102" xr:uid="{00000000-0005-0000-0000-000061000000}"/>
    <cellStyle name="Normal 2 3 2 4" xfId="37" xr:uid="{00000000-0005-0000-0000-000062000000}"/>
    <cellStyle name="Normal 2 3 2 4 2" xfId="133" xr:uid="{00000000-0005-0000-0000-000063000000}"/>
    <cellStyle name="Normal 2 3 2 4 2 3" xfId="169" xr:uid="{A1E23A7B-E899-472E-AC83-E71801E9A7B1}"/>
    <cellStyle name="Normal 2 3 2 4 2 3 2" xfId="147" xr:uid="{00000000-0005-0000-0000-000064000000}"/>
    <cellStyle name="Normal 2 3 2 4 3" xfId="164" xr:uid="{6779E8A4-8762-47A1-8FBA-B13CD3F9A864}"/>
    <cellStyle name="Normal 2 38" xfId="136" xr:uid="{00000000-0005-0000-0000-000065000000}"/>
    <cellStyle name="Normal 2 38 2" xfId="171" xr:uid="{3935CC9B-177B-492A-ADE2-664DCCFB7E7C}"/>
    <cellStyle name="Normal 2 4" xfId="95" xr:uid="{00000000-0005-0000-0000-000066000000}"/>
    <cellStyle name="Normal 2 5" xfId="135" xr:uid="{00000000-0005-0000-0000-000067000000}"/>
    <cellStyle name="Normal 2 6" xfId="168" xr:uid="{25B6C9C7-F363-44AE-84D7-B4D941557900}"/>
    <cellStyle name="Normal 2 7 2" xfId="146" xr:uid="{00000000-0005-0000-0000-000068000000}"/>
    <cellStyle name="Normal 2 7 2 2 3 2" xfId="150" xr:uid="{00000000-0005-0000-0000-000069000000}"/>
    <cellStyle name="Normal 23 2" xfId="93" xr:uid="{00000000-0005-0000-0000-00006A000000}"/>
    <cellStyle name="Normal 24" xfId="40" xr:uid="{00000000-0005-0000-0000-00006B000000}"/>
    <cellStyle name="Normal 24 3" xfId="8" xr:uid="{00000000-0005-0000-0000-00006C000000}"/>
    <cellStyle name="Normal 29 2 2" xfId="134" xr:uid="{00000000-0005-0000-0000-00006D000000}"/>
    <cellStyle name="Normal 29 2 2 2" xfId="165" xr:uid="{B411F86F-86F9-4EFE-A65D-9701B8DE6821}"/>
    <cellStyle name="Normal 29 3" xfId="41" xr:uid="{00000000-0005-0000-0000-00006E000000}"/>
    <cellStyle name="Normal 3" xfId="21" xr:uid="{00000000-0005-0000-0000-00006F000000}"/>
    <cellStyle name="Normal 3 19" xfId="6" xr:uid="{00000000-0005-0000-0000-000070000000}"/>
    <cellStyle name="Normal 3 19 2 3 2" xfId="32" xr:uid="{00000000-0005-0000-0000-000071000000}"/>
    <cellStyle name="Normal 3 2" xfId="98" xr:uid="{00000000-0005-0000-0000-000072000000}"/>
    <cellStyle name="Normal 3 3" xfId="64" xr:uid="{00000000-0005-0000-0000-000073000000}"/>
    <cellStyle name="Normal 3 5" xfId="59" xr:uid="{00000000-0005-0000-0000-000074000000}"/>
    <cellStyle name="Normal 3 5 2" xfId="7" xr:uid="{00000000-0005-0000-0000-000075000000}"/>
    <cellStyle name="Normal 3 9" xfId="141" xr:uid="{00000000-0005-0000-0000-000076000000}"/>
    <cellStyle name="Normal 33" xfId="71" xr:uid="{00000000-0005-0000-0000-000077000000}"/>
    <cellStyle name="Normal 33 2" xfId="51" xr:uid="{00000000-0005-0000-0000-000078000000}"/>
    <cellStyle name="Normal 33 2 2" xfId="66" xr:uid="{00000000-0005-0000-0000-000079000000}"/>
    <cellStyle name="Normal 33 3" xfId="122" xr:uid="{00000000-0005-0000-0000-00007A000000}"/>
    <cellStyle name="Normal 35" xfId="22" xr:uid="{00000000-0005-0000-0000-00007B000000}"/>
    <cellStyle name="Normal 35 5 2" xfId="31" xr:uid="{00000000-0005-0000-0000-00007C000000}"/>
    <cellStyle name="Normal 35 8" xfId="30" xr:uid="{00000000-0005-0000-0000-00007D000000}"/>
    <cellStyle name="Normal 39" xfId="38" xr:uid="{00000000-0005-0000-0000-00007E000000}"/>
    <cellStyle name="Normal 4" xfId="155" xr:uid="{04074183-C57F-49EE-988E-2A52A297FD83}"/>
    <cellStyle name="Normal 4 4" xfId="48" xr:uid="{00000000-0005-0000-0000-00007F000000}"/>
    <cellStyle name="Normal 4 4 2" xfId="110" xr:uid="{00000000-0005-0000-0000-000080000000}"/>
    <cellStyle name="Normal 4 5" xfId="47" xr:uid="{00000000-0005-0000-0000-000081000000}"/>
    <cellStyle name="Normal 44" xfId="25" xr:uid="{00000000-0005-0000-0000-000082000000}"/>
    <cellStyle name="Normal 44 2 3 2" xfId="148" xr:uid="{00000000-0005-0000-0000-000083000000}"/>
    <cellStyle name="Normal 5" xfId="163" xr:uid="{89E35CA3-03E1-4B6F-8C99-25DE25993D19}"/>
    <cellStyle name="Normal 6" xfId="74" xr:uid="{00000000-0005-0000-0000-000084000000}"/>
    <cellStyle name="Normal 6 2 2 2 3 3" xfId="132" xr:uid="{00000000-0005-0000-0000-000085000000}"/>
    <cellStyle name="Normal 6 2 2 3" xfId="170" xr:uid="{88E086D2-E027-4506-B5C9-E189138B8E1D}"/>
    <cellStyle name="Normal 6 3" xfId="137" xr:uid="{00000000-0005-0000-0000-000086000000}"/>
    <cellStyle name="Normal 7 16" xfId="27" xr:uid="{00000000-0005-0000-0000-000087000000}"/>
    <cellStyle name="Normal 74" xfId="112" xr:uid="{00000000-0005-0000-0000-000088000000}"/>
    <cellStyle name="Normal_danh muc cong trinh chuan bi dau tu 293" xfId="3" xr:uid="{00000000-0005-0000-0000-00008B000000}"/>
    <cellStyle name="Percent 10" xfId="92" xr:uid="{00000000-0005-0000-0000-00008F000000}"/>
    <cellStyle name="Percent 11" xfId="144" xr:uid="{00000000-0005-0000-0000-000090000000}"/>
    <cellStyle name="Percent 15" xfId="55" xr:uid="{00000000-0005-0000-0000-000091000000}"/>
    <cellStyle name="Percent 2" xfId="97" xr:uid="{00000000-0005-0000-0000-000092000000}"/>
    <cellStyle name="Percent 20" xfId="68" xr:uid="{00000000-0005-0000-0000-000093000000}"/>
    <cellStyle name="Percent 3" xfId="156" xr:uid="{B7EBE147-E1DF-4697-A5A3-CC6E02694FEB}"/>
    <cellStyle name="Percent 4" xfId="84" xr:uid="{00000000-0005-0000-0000-000094000000}"/>
    <cellStyle name="Percent 5" xfId="158" xr:uid="{13CF4069-1817-477C-9385-980845E2C900}"/>
    <cellStyle name="Phần trăm 2" xfId="60" xr:uid="{00000000-0005-0000-0000-000095000000}"/>
    <cellStyle name="Phần trăm 2 2" xfId="127" xr:uid="{00000000-0005-0000-0000-000096000000}"/>
    <cellStyle name="Phần trăm 2 3" xfId="161" xr:uid="{94F3520A-7B5F-4F0A-929C-83EDBE2D05BF}"/>
    <cellStyle name="Phần trăm 3" xfId="70" xr:uid="{00000000-0005-0000-0000-000097000000}"/>
    <cellStyle name="Phần trăm 4" xfId="83" xr:uid="{00000000-0005-0000-0000-000098000000}"/>
    <cellStyle name="Style 1" xfId="76" xr:uid="{00000000-0005-0000-0000-000099000000}"/>
    <cellStyle name="Style 1 2" xfId="78" xr:uid="{00000000-0005-0000-0000-00009A000000}"/>
    <cellStyle name="Style 1 2 3" xfId="19" xr:uid="{00000000-0005-0000-0000-00009B000000}"/>
    <cellStyle name="Style 1 3" xfId="52" xr:uid="{00000000-0005-0000-0000-00009C000000}"/>
    <cellStyle name="Style 1 3 2" xfId="57" xr:uid="{00000000-0005-0000-0000-00009D000000}"/>
    <cellStyle name="Style 1 4" xfId="106" xr:uid="{00000000-0005-0000-0000-00009E000000}"/>
    <cellStyle name="Tiền tệ 2" xfId="120" xr:uid="{00000000-0005-0000-0000-00009F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6.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84" Type="http://schemas.openxmlformats.org/officeDocument/2006/relationships/externalLink" Target="externalLinks/externalLink73.xml"/><Relationship Id="rId89" Type="http://schemas.openxmlformats.org/officeDocument/2006/relationships/externalLink" Target="externalLinks/externalLink78.xml"/><Relationship Id="rId112" Type="http://schemas.openxmlformats.org/officeDocument/2006/relationships/externalLink" Target="externalLinks/externalLink101.xml"/><Relationship Id="rId133" Type="http://schemas.openxmlformats.org/officeDocument/2006/relationships/externalLink" Target="externalLinks/externalLink122.xml"/><Relationship Id="rId138" Type="http://schemas.openxmlformats.org/officeDocument/2006/relationships/externalLink" Target="externalLinks/externalLink127.xml"/><Relationship Id="rId154" Type="http://schemas.openxmlformats.org/officeDocument/2006/relationships/externalLink" Target="externalLinks/externalLink143.xml"/><Relationship Id="rId159" Type="http://schemas.openxmlformats.org/officeDocument/2006/relationships/externalLink" Target="externalLinks/externalLink148.xml"/><Relationship Id="rId175" Type="http://schemas.openxmlformats.org/officeDocument/2006/relationships/externalLink" Target="externalLinks/externalLink164.xml"/><Relationship Id="rId170" Type="http://schemas.openxmlformats.org/officeDocument/2006/relationships/externalLink" Target="externalLinks/externalLink159.xml"/><Relationship Id="rId191" Type="http://schemas.openxmlformats.org/officeDocument/2006/relationships/styles" Target="styles.xml"/><Relationship Id="rId16" Type="http://schemas.openxmlformats.org/officeDocument/2006/relationships/externalLink" Target="externalLinks/externalLink5.xml"/><Relationship Id="rId107" Type="http://schemas.openxmlformats.org/officeDocument/2006/relationships/externalLink" Target="externalLinks/externalLink96.xml"/><Relationship Id="rId11" Type="http://schemas.openxmlformats.org/officeDocument/2006/relationships/worksheet" Target="worksheets/sheet11.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74" Type="http://schemas.openxmlformats.org/officeDocument/2006/relationships/externalLink" Target="externalLinks/externalLink63.xml"/><Relationship Id="rId79" Type="http://schemas.openxmlformats.org/officeDocument/2006/relationships/externalLink" Target="externalLinks/externalLink68.xml"/><Relationship Id="rId102" Type="http://schemas.openxmlformats.org/officeDocument/2006/relationships/externalLink" Target="externalLinks/externalLink91.xml"/><Relationship Id="rId123" Type="http://schemas.openxmlformats.org/officeDocument/2006/relationships/externalLink" Target="externalLinks/externalLink112.xml"/><Relationship Id="rId128" Type="http://schemas.openxmlformats.org/officeDocument/2006/relationships/externalLink" Target="externalLinks/externalLink117.xml"/><Relationship Id="rId144" Type="http://schemas.openxmlformats.org/officeDocument/2006/relationships/externalLink" Target="externalLinks/externalLink133.xml"/><Relationship Id="rId149" Type="http://schemas.openxmlformats.org/officeDocument/2006/relationships/externalLink" Target="externalLinks/externalLink138.xml"/><Relationship Id="rId5" Type="http://schemas.openxmlformats.org/officeDocument/2006/relationships/worksheet" Target="worksheets/sheet5.xml"/><Relationship Id="rId90" Type="http://schemas.openxmlformats.org/officeDocument/2006/relationships/externalLink" Target="externalLinks/externalLink79.xml"/><Relationship Id="rId95" Type="http://schemas.openxmlformats.org/officeDocument/2006/relationships/externalLink" Target="externalLinks/externalLink84.xml"/><Relationship Id="rId160" Type="http://schemas.openxmlformats.org/officeDocument/2006/relationships/externalLink" Target="externalLinks/externalLink149.xml"/><Relationship Id="rId165" Type="http://schemas.openxmlformats.org/officeDocument/2006/relationships/externalLink" Target="externalLinks/externalLink154.xml"/><Relationship Id="rId181" Type="http://schemas.openxmlformats.org/officeDocument/2006/relationships/externalLink" Target="externalLinks/externalLink170.xml"/><Relationship Id="rId186" Type="http://schemas.openxmlformats.org/officeDocument/2006/relationships/externalLink" Target="externalLinks/externalLink175.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113" Type="http://schemas.openxmlformats.org/officeDocument/2006/relationships/externalLink" Target="externalLinks/externalLink102.xml"/><Relationship Id="rId118" Type="http://schemas.openxmlformats.org/officeDocument/2006/relationships/externalLink" Target="externalLinks/externalLink107.xml"/><Relationship Id="rId134" Type="http://schemas.openxmlformats.org/officeDocument/2006/relationships/externalLink" Target="externalLinks/externalLink123.xml"/><Relationship Id="rId139" Type="http://schemas.openxmlformats.org/officeDocument/2006/relationships/externalLink" Target="externalLinks/externalLink128.xml"/><Relationship Id="rId80" Type="http://schemas.openxmlformats.org/officeDocument/2006/relationships/externalLink" Target="externalLinks/externalLink69.xml"/><Relationship Id="rId85" Type="http://schemas.openxmlformats.org/officeDocument/2006/relationships/externalLink" Target="externalLinks/externalLink74.xml"/><Relationship Id="rId150" Type="http://schemas.openxmlformats.org/officeDocument/2006/relationships/externalLink" Target="externalLinks/externalLink139.xml"/><Relationship Id="rId155" Type="http://schemas.openxmlformats.org/officeDocument/2006/relationships/externalLink" Target="externalLinks/externalLink144.xml"/><Relationship Id="rId171" Type="http://schemas.openxmlformats.org/officeDocument/2006/relationships/externalLink" Target="externalLinks/externalLink160.xml"/><Relationship Id="rId176" Type="http://schemas.openxmlformats.org/officeDocument/2006/relationships/externalLink" Target="externalLinks/externalLink165.xml"/><Relationship Id="rId192" Type="http://schemas.openxmlformats.org/officeDocument/2006/relationships/sharedStrings" Target="sharedStrings.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59" Type="http://schemas.openxmlformats.org/officeDocument/2006/relationships/externalLink" Target="externalLinks/externalLink48.xml"/><Relationship Id="rId103" Type="http://schemas.openxmlformats.org/officeDocument/2006/relationships/externalLink" Target="externalLinks/externalLink92.xml"/><Relationship Id="rId108" Type="http://schemas.openxmlformats.org/officeDocument/2006/relationships/externalLink" Target="externalLinks/externalLink97.xml"/><Relationship Id="rId124" Type="http://schemas.openxmlformats.org/officeDocument/2006/relationships/externalLink" Target="externalLinks/externalLink113.xml"/><Relationship Id="rId129" Type="http://schemas.openxmlformats.org/officeDocument/2006/relationships/externalLink" Target="externalLinks/externalLink118.xml"/><Relationship Id="rId54" Type="http://schemas.openxmlformats.org/officeDocument/2006/relationships/externalLink" Target="externalLinks/externalLink43.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91" Type="http://schemas.openxmlformats.org/officeDocument/2006/relationships/externalLink" Target="externalLinks/externalLink80.xml"/><Relationship Id="rId96" Type="http://schemas.openxmlformats.org/officeDocument/2006/relationships/externalLink" Target="externalLinks/externalLink85.xml"/><Relationship Id="rId140" Type="http://schemas.openxmlformats.org/officeDocument/2006/relationships/externalLink" Target="externalLinks/externalLink129.xml"/><Relationship Id="rId145" Type="http://schemas.openxmlformats.org/officeDocument/2006/relationships/externalLink" Target="externalLinks/externalLink134.xml"/><Relationship Id="rId161" Type="http://schemas.openxmlformats.org/officeDocument/2006/relationships/externalLink" Target="externalLinks/externalLink150.xml"/><Relationship Id="rId166" Type="http://schemas.openxmlformats.org/officeDocument/2006/relationships/externalLink" Target="externalLinks/externalLink155.xml"/><Relationship Id="rId182" Type="http://schemas.openxmlformats.org/officeDocument/2006/relationships/externalLink" Target="externalLinks/externalLink171.xml"/><Relationship Id="rId187" Type="http://schemas.openxmlformats.org/officeDocument/2006/relationships/externalLink" Target="externalLinks/externalLink17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49" Type="http://schemas.openxmlformats.org/officeDocument/2006/relationships/externalLink" Target="externalLinks/externalLink38.xml"/><Relationship Id="rId114" Type="http://schemas.openxmlformats.org/officeDocument/2006/relationships/externalLink" Target="externalLinks/externalLink103.xml"/><Relationship Id="rId119" Type="http://schemas.openxmlformats.org/officeDocument/2006/relationships/externalLink" Target="externalLinks/externalLink108.xml"/><Relationship Id="rId44" Type="http://schemas.openxmlformats.org/officeDocument/2006/relationships/externalLink" Target="externalLinks/externalLink33.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81" Type="http://schemas.openxmlformats.org/officeDocument/2006/relationships/externalLink" Target="externalLinks/externalLink70.xml"/><Relationship Id="rId86" Type="http://schemas.openxmlformats.org/officeDocument/2006/relationships/externalLink" Target="externalLinks/externalLink75.xml"/><Relationship Id="rId130" Type="http://schemas.openxmlformats.org/officeDocument/2006/relationships/externalLink" Target="externalLinks/externalLink119.xml"/><Relationship Id="rId135" Type="http://schemas.openxmlformats.org/officeDocument/2006/relationships/externalLink" Target="externalLinks/externalLink124.xml"/><Relationship Id="rId151" Type="http://schemas.openxmlformats.org/officeDocument/2006/relationships/externalLink" Target="externalLinks/externalLink140.xml"/><Relationship Id="rId156" Type="http://schemas.openxmlformats.org/officeDocument/2006/relationships/externalLink" Target="externalLinks/externalLink145.xml"/><Relationship Id="rId177" Type="http://schemas.openxmlformats.org/officeDocument/2006/relationships/externalLink" Target="externalLinks/externalLink166.xml"/><Relationship Id="rId172" Type="http://schemas.openxmlformats.org/officeDocument/2006/relationships/externalLink" Target="externalLinks/externalLink161.xml"/><Relationship Id="rId193" Type="http://schemas.openxmlformats.org/officeDocument/2006/relationships/calcChain" Target="calcChain.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109" Type="http://schemas.openxmlformats.org/officeDocument/2006/relationships/externalLink" Target="externalLinks/externalLink9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6" Type="http://schemas.openxmlformats.org/officeDocument/2006/relationships/externalLink" Target="externalLinks/externalLink65.xml"/><Relationship Id="rId97" Type="http://schemas.openxmlformats.org/officeDocument/2006/relationships/externalLink" Target="externalLinks/externalLink86.xml"/><Relationship Id="rId104" Type="http://schemas.openxmlformats.org/officeDocument/2006/relationships/externalLink" Target="externalLinks/externalLink93.xml"/><Relationship Id="rId120" Type="http://schemas.openxmlformats.org/officeDocument/2006/relationships/externalLink" Target="externalLinks/externalLink109.xml"/><Relationship Id="rId125" Type="http://schemas.openxmlformats.org/officeDocument/2006/relationships/externalLink" Target="externalLinks/externalLink114.xml"/><Relationship Id="rId141" Type="http://schemas.openxmlformats.org/officeDocument/2006/relationships/externalLink" Target="externalLinks/externalLink130.xml"/><Relationship Id="rId146" Type="http://schemas.openxmlformats.org/officeDocument/2006/relationships/externalLink" Target="externalLinks/externalLink135.xml"/><Relationship Id="rId167" Type="http://schemas.openxmlformats.org/officeDocument/2006/relationships/externalLink" Target="externalLinks/externalLink156.xml"/><Relationship Id="rId188" Type="http://schemas.openxmlformats.org/officeDocument/2006/relationships/externalLink" Target="externalLinks/externalLink177.xml"/><Relationship Id="rId7" Type="http://schemas.openxmlformats.org/officeDocument/2006/relationships/worksheet" Target="worksheets/sheet7.xml"/><Relationship Id="rId71" Type="http://schemas.openxmlformats.org/officeDocument/2006/relationships/externalLink" Target="externalLinks/externalLink60.xml"/><Relationship Id="rId92" Type="http://schemas.openxmlformats.org/officeDocument/2006/relationships/externalLink" Target="externalLinks/externalLink81.xml"/><Relationship Id="rId162" Type="http://schemas.openxmlformats.org/officeDocument/2006/relationships/externalLink" Target="externalLinks/externalLink151.xml"/><Relationship Id="rId183" Type="http://schemas.openxmlformats.org/officeDocument/2006/relationships/externalLink" Target="externalLinks/externalLink172.xml"/><Relationship Id="rId2" Type="http://schemas.openxmlformats.org/officeDocument/2006/relationships/worksheet" Target="worksheets/sheet2.xml"/><Relationship Id="rId29" Type="http://schemas.openxmlformats.org/officeDocument/2006/relationships/externalLink" Target="externalLinks/externalLink18.xml"/><Relationship Id="rId24" Type="http://schemas.openxmlformats.org/officeDocument/2006/relationships/externalLink" Target="externalLinks/externalLink13.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66" Type="http://schemas.openxmlformats.org/officeDocument/2006/relationships/externalLink" Target="externalLinks/externalLink55.xml"/><Relationship Id="rId87" Type="http://schemas.openxmlformats.org/officeDocument/2006/relationships/externalLink" Target="externalLinks/externalLink76.xml"/><Relationship Id="rId110" Type="http://schemas.openxmlformats.org/officeDocument/2006/relationships/externalLink" Target="externalLinks/externalLink99.xml"/><Relationship Id="rId115" Type="http://schemas.openxmlformats.org/officeDocument/2006/relationships/externalLink" Target="externalLinks/externalLink104.xml"/><Relationship Id="rId131" Type="http://schemas.openxmlformats.org/officeDocument/2006/relationships/externalLink" Target="externalLinks/externalLink120.xml"/><Relationship Id="rId136" Type="http://schemas.openxmlformats.org/officeDocument/2006/relationships/externalLink" Target="externalLinks/externalLink125.xml"/><Relationship Id="rId157" Type="http://schemas.openxmlformats.org/officeDocument/2006/relationships/externalLink" Target="externalLinks/externalLink146.xml"/><Relationship Id="rId178" Type="http://schemas.openxmlformats.org/officeDocument/2006/relationships/externalLink" Target="externalLinks/externalLink167.xml"/><Relationship Id="rId61" Type="http://schemas.openxmlformats.org/officeDocument/2006/relationships/externalLink" Target="externalLinks/externalLink50.xml"/><Relationship Id="rId82" Type="http://schemas.openxmlformats.org/officeDocument/2006/relationships/externalLink" Target="externalLinks/externalLink71.xml"/><Relationship Id="rId152" Type="http://schemas.openxmlformats.org/officeDocument/2006/relationships/externalLink" Target="externalLinks/externalLink141.xml"/><Relationship Id="rId173" Type="http://schemas.openxmlformats.org/officeDocument/2006/relationships/externalLink" Target="externalLinks/externalLink162.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56" Type="http://schemas.openxmlformats.org/officeDocument/2006/relationships/externalLink" Target="externalLinks/externalLink45.xml"/><Relationship Id="rId77" Type="http://schemas.openxmlformats.org/officeDocument/2006/relationships/externalLink" Target="externalLinks/externalLink66.xml"/><Relationship Id="rId100" Type="http://schemas.openxmlformats.org/officeDocument/2006/relationships/externalLink" Target="externalLinks/externalLink89.xml"/><Relationship Id="rId105" Type="http://schemas.openxmlformats.org/officeDocument/2006/relationships/externalLink" Target="externalLinks/externalLink94.xml"/><Relationship Id="rId126" Type="http://schemas.openxmlformats.org/officeDocument/2006/relationships/externalLink" Target="externalLinks/externalLink115.xml"/><Relationship Id="rId147" Type="http://schemas.openxmlformats.org/officeDocument/2006/relationships/externalLink" Target="externalLinks/externalLink136.xml"/><Relationship Id="rId168" Type="http://schemas.openxmlformats.org/officeDocument/2006/relationships/externalLink" Target="externalLinks/externalLink157.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93" Type="http://schemas.openxmlformats.org/officeDocument/2006/relationships/externalLink" Target="externalLinks/externalLink82.xml"/><Relationship Id="rId98" Type="http://schemas.openxmlformats.org/officeDocument/2006/relationships/externalLink" Target="externalLinks/externalLink87.xml"/><Relationship Id="rId121" Type="http://schemas.openxmlformats.org/officeDocument/2006/relationships/externalLink" Target="externalLinks/externalLink110.xml"/><Relationship Id="rId142" Type="http://schemas.openxmlformats.org/officeDocument/2006/relationships/externalLink" Target="externalLinks/externalLink131.xml"/><Relationship Id="rId163" Type="http://schemas.openxmlformats.org/officeDocument/2006/relationships/externalLink" Target="externalLinks/externalLink152.xml"/><Relationship Id="rId184" Type="http://schemas.openxmlformats.org/officeDocument/2006/relationships/externalLink" Target="externalLinks/externalLink173.xml"/><Relationship Id="rId189" Type="http://schemas.openxmlformats.org/officeDocument/2006/relationships/externalLink" Target="externalLinks/externalLink178.xml"/><Relationship Id="rId3" Type="http://schemas.openxmlformats.org/officeDocument/2006/relationships/worksheet" Target="worksheets/sheet3.xml"/><Relationship Id="rId25" Type="http://schemas.openxmlformats.org/officeDocument/2006/relationships/externalLink" Target="externalLinks/externalLink14.xml"/><Relationship Id="rId46" Type="http://schemas.openxmlformats.org/officeDocument/2006/relationships/externalLink" Target="externalLinks/externalLink35.xml"/><Relationship Id="rId67" Type="http://schemas.openxmlformats.org/officeDocument/2006/relationships/externalLink" Target="externalLinks/externalLink56.xml"/><Relationship Id="rId116" Type="http://schemas.openxmlformats.org/officeDocument/2006/relationships/externalLink" Target="externalLinks/externalLink105.xml"/><Relationship Id="rId137" Type="http://schemas.openxmlformats.org/officeDocument/2006/relationships/externalLink" Target="externalLinks/externalLink126.xml"/><Relationship Id="rId158" Type="http://schemas.openxmlformats.org/officeDocument/2006/relationships/externalLink" Target="externalLinks/externalLink147.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62" Type="http://schemas.openxmlformats.org/officeDocument/2006/relationships/externalLink" Target="externalLinks/externalLink51.xml"/><Relationship Id="rId83" Type="http://schemas.openxmlformats.org/officeDocument/2006/relationships/externalLink" Target="externalLinks/externalLink72.xml"/><Relationship Id="rId88" Type="http://schemas.openxmlformats.org/officeDocument/2006/relationships/externalLink" Target="externalLinks/externalLink77.xml"/><Relationship Id="rId111" Type="http://schemas.openxmlformats.org/officeDocument/2006/relationships/externalLink" Target="externalLinks/externalLink100.xml"/><Relationship Id="rId132" Type="http://schemas.openxmlformats.org/officeDocument/2006/relationships/externalLink" Target="externalLinks/externalLink121.xml"/><Relationship Id="rId153" Type="http://schemas.openxmlformats.org/officeDocument/2006/relationships/externalLink" Target="externalLinks/externalLink142.xml"/><Relationship Id="rId174" Type="http://schemas.openxmlformats.org/officeDocument/2006/relationships/externalLink" Target="externalLinks/externalLink163.xml"/><Relationship Id="rId179" Type="http://schemas.openxmlformats.org/officeDocument/2006/relationships/externalLink" Target="externalLinks/externalLink168.xml"/><Relationship Id="rId190" Type="http://schemas.openxmlformats.org/officeDocument/2006/relationships/theme" Target="theme/theme1.xml"/><Relationship Id="rId15" Type="http://schemas.openxmlformats.org/officeDocument/2006/relationships/externalLink" Target="externalLinks/externalLink4.xml"/><Relationship Id="rId36" Type="http://schemas.openxmlformats.org/officeDocument/2006/relationships/externalLink" Target="externalLinks/externalLink25.xml"/><Relationship Id="rId57" Type="http://schemas.openxmlformats.org/officeDocument/2006/relationships/externalLink" Target="externalLinks/externalLink46.xml"/><Relationship Id="rId106" Type="http://schemas.openxmlformats.org/officeDocument/2006/relationships/externalLink" Target="externalLinks/externalLink95.xml"/><Relationship Id="rId127" Type="http://schemas.openxmlformats.org/officeDocument/2006/relationships/externalLink" Target="externalLinks/externalLink116.xml"/><Relationship Id="rId10" Type="http://schemas.openxmlformats.org/officeDocument/2006/relationships/worksheet" Target="worksheets/sheet10.xml"/><Relationship Id="rId31" Type="http://schemas.openxmlformats.org/officeDocument/2006/relationships/externalLink" Target="externalLinks/externalLink20.xml"/><Relationship Id="rId52" Type="http://schemas.openxmlformats.org/officeDocument/2006/relationships/externalLink" Target="externalLinks/externalLink41.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94" Type="http://schemas.openxmlformats.org/officeDocument/2006/relationships/externalLink" Target="externalLinks/externalLink83.xml"/><Relationship Id="rId99" Type="http://schemas.openxmlformats.org/officeDocument/2006/relationships/externalLink" Target="externalLinks/externalLink88.xml"/><Relationship Id="rId101" Type="http://schemas.openxmlformats.org/officeDocument/2006/relationships/externalLink" Target="externalLinks/externalLink90.xml"/><Relationship Id="rId122" Type="http://schemas.openxmlformats.org/officeDocument/2006/relationships/externalLink" Target="externalLinks/externalLink111.xml"/><Relationship Id="rId143" Type="http://schemas.openxmlformats.org/officeDocument/2006/relationships/externalLink" Target="externalLinks/externalLink132.xml"/><Relationship Id="rId148" Type="http://schemas.openxmlformats.org/officeDocument/2006/relationships/externalLink" Target="externalLinks/externalLink137.xml"/><Relationship Id="rId164" Type="http://schemas.openxmlformats.org/officeDocument/2006/relationships/externalLink" Target="externalLinks/externalLink153.xml"/><Relationship Id="rId169" Type="http://schemas.openxmlformats.org/officeDocument/2006/relationships/externalLink" Target="externalLinks/externalLink158.xml"/><Relationship Id="rId185" Type="http://schemas.openxmlformats.org/officeDocument/2006/relationships/externalLink" Target="externalLinks/externalLink174.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9.xml"/><Relationship Id="rId26" Type="http://schemas.openxmlformats.org/officeDocument/2006/relationships/externalLink" Target="externalLinks/externalLink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hong/dau%20thau%20dot/DTOAN-XD/DUTOAN.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Worksheet%20in%20general"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HUONG\Thau%20BTL2%20SUMITOMO\BOQ.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Notebook/c/PH99/BACNAM/BVTCMOI/dutoan/500-507/PHUTRO50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ungtk2/CaiLan/Gui%20Dung/Dutoan+TM/PH99/BACNAM/TKKT/DTOAN/dtk486.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May12/c/KA/phapvan/dt-tkkttc.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Thanhvinh/dutoan/MINH/DU%20TOAN/G2/DT-th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Kehoach2/c/thao/Namdinh/Yen%20Dinh%20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D&#173;%20to&#184;n\M&#167;%20Anh%20S&#172;n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V:\My%20Documents\Ialy\QToan%208%20TBA%20Dong%20Da.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May08/d/L%20S/BanTang_L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Users\Administrator\Downloads\d&#7921;%20ki&#7871;n%20135%20g&#7917;i%20huy&#7879;n.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4/c/KEHOACH/Cong%20trinh/Duong%20HCM/XePangHieng/DTSBHI.TK8.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A:\Long\gia\tham%20khao\DT-DLUC\TAN-PHU\K-99HDuc.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May3/c/KE%20HOACH/Cong%20trinh/PHUTHUY&amp;TRAUQUY/Chau%20Quy%20CT525/DT%20CT%20525.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d.docs.live.net/GTcongdoan%20PX2(HUNG).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Kehoach2/c/thao/Nghean/benthuy.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IEN2/C/WINDOWS/TEMP/3533/96Q/96q2588/PANEL.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Thanhvinh/dutoan/May1/KIEN/QL32/DT-TN.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A:\unzipped\DIEN18\Dongia1.xls" TargetMode="External"/></Relationships>
</file>

<file path=xl/externalLinks/_rels/externalLink118.xml.rels><?xml version="1.0" encoding="UTF-8" standalone="yes"?>
<Relationships xmlns="http://schemas.openxmlformats.org/package/2006/relationships"><Relationship Id="rId1" Type="http://schemas.microsoft.com/office/2006/relationships/xlExternalLinkPath/xlPathMissing" Target="Worksheet%20in%20PILECAP-P2"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Kehoach2/c/thao/Namdinh/tranla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hong/dau%20thau%20dot/My%20Documents/Phong/DIR00031/PHONG/Xls/Dutoan98/PHUTHU/1997%20chuyen%20sang/DUTOAN.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d.docs.live.net/New%20Folder/Du%20an%20lap%20rap%20xe%20tai/KHANH/DTOAN/ThaiBinh/274.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Phutho\Dinh%20muc\DMUC.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d.docs.live.net/Kiem%20tra%20khoan%20phi%20nam%202003.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d.docs.live.net/DUONG/Chuong2-QA-PASB1/Chuong2-QA-PASB1.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d.docs.live.net/CS3408/Standard/RPT.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d.docs.live.net/T9.06.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ungtk2/CaiLan/datn/ton%20that%20duong%20day.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d.docs.live.net/Hang/Luong%20-%20E%20Chien/Tham%20dinh%20luong%202014/2016.03.23%20Tham%20dinh%20luong%202014.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May066/d/My%20Documents/hieu/mai/LCD%20Lai%20Xuan.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Anhviet/C/Documents%20and%20Settings/may1/My%20Documents/Documents%20and%20Settings/mr_kien/My%20Documents/Thiet%20ke%20ke%20toan/GTcongdoa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Long\gia\tham%20khao\Gia%20dinh\DUTOAN.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Hang\Bieu%20mau%20thu%202003%20vong%20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ungtk2/CaiLan/Gui%20Dung/Dutoan+TM/My%20Documents/C&#182;ng%20Nghi%20S&#172;n/Gi&#184;%20DT%20g&#227;i%202%20&#174;&#183;%20s&#246;a%20l&#231;i/Phong%20KCCT/THUHUONG/suutam/For%20huong1/excel/yenlenhNH.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Pntung_tk2/TKKT-TTLH/My%20project/Tanan/DUONG.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Dangdai/b/DANH-DAI/UPDATE-MONTHLY-REPORT-1/Ngoc%20Que/Report/K/WORKSC~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A:\Long\gia\tham%20khao\CANHAN\MUNG\THOP95.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d.docs.live.net/Dung%20Quat/Goi3/PNT-P3.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Tqnserver/khvt/Luu%20DuLieu/My%20Documents/GIANG/Tuan/KEHOACH/N2002/TL-KT.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Kehoach2/WINXP%20(C)/My%20Documents/Tuan/KEHOACH/N2002/TL-HB.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ien/hien%201/N&#168;m%202002/DA-GL/Chem-NDo/Chem-NDo.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Long\gia\tham%20khao\My%20Documents\Worldbank\DOT1\Excel\Program\DUTOAN.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Dung/c/My%20Documents/DT%20cong%20trinh/Du%20toan%20CT/HA.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My%20Documents\Hoang%20Tu\Cac%20Ke%20hoach\Hoang%20Tu\Hoang%20Tu\TUAN\Kehoach\N2001\khz%202001\My%20Documents\TUAN\KHZ_2000\Kehoach_9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ungtk2/CaiLan/Gui%20Dung/Dutoan+TM/Hien/Thanh%20Hoa/TMDT/NXLam/Nxl-2000/Chu%20Hoang/Hanoi%20Group/My%20Documents/Phan%20Huy/DGIAGOC/1999/HANOI.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s://d.docs.live.net/Tuan2004/KH%202004%20(III).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Kehoach2/c/thao/Nghean/Thai%20Hoa%202.xls" TargetMode="External"/></Relationships>
</file>

<file path=xl/externalLinks/_rels/externalLink145.xml.rels><?xml version="1.0" encoding="UTF-8" standalone="yes"?>
<Relationships xmlns="http://schemas.openxmlformats.org/package/2006/relationships"><Relationship Id="rId1" Type="http://schemas.microsoft.com/office/2006/relationships/xlExternalLinkPath/xlPathMissing" Target="DTlan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d.docs.live.net/My%20Documents/Quang/KE%20HOACH/KHOAN%20PHI/Kiem%20tra%20khoan%20phi%209%20thang%2020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03nsdp25/my%20documents/My%20Documents/Microsoft%20Excel/Plan%202002/QH%20thong%20qua/Phu%20luc/UBTVQH/H011223%20Dau%20tu%20mot%20so%20muc%20tieu%20nam%202002%20(Phu%20luc%2010%20-%2011).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A:\2004\GIANGT~1\CS3408\Standard\RPT.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10.1.64.59/My%20Documents/damai/TT%20Van%20Don%20Quang%20Ninh.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HN"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Thanhvinh/dutoan/unzipped/SOKT-Q3CT/SOKT-Q3CT.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A:\Long\gia\tham%20khao\KYTHUAT\DKHOA\BOSUNG~1\DONGIA.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Chihoa/SYS%20(C)/TCT/NS-LLL.xla"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Manh/DVCX%20(C)/Documents%20and%20Settings/Tran%20Hoa/Local%20Settings/Temporary%20Internet%20Files/Content.IE5/I4TSRUZG/Pleicrong/Nghiemthulongh&#171;/TAILIEUCUAYEM/THANHTOAN/NAM2001/SONGHINH/DOAN/THUAN/BENXE.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dcsvr02/NSNN-DP$/Hang/Bieu%20mau%20thu%202003%20vong%20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May04/c/Nhatky2004/Vat%20tu%20Q%20II-2004-t.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A:\KKE_2001\B-CAOQ~1.XLS" TargetMode="External"/></Relationships>
</file>

<file path=xl/externalLinks/_rels/externalLink157.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A:\CDTKMy.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User/c/Ke_hoach%20May1/C_TRINH/DUONG_H_C_M/DT%20HCM/CAU287~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Long\gia\tham%20khao\My%20Documents\Worldbank\DOT1\Phong\Excel\Du%20toan%2099\WB%20dot%203\CK7070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http://10.1.64.59/Documents%20and%20Settings/h/My%20Documents/CS3408/Standard/RPT.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Nhan/c/TIEN/hoasenbosung.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ungtk2/CaiLan/Gui%20Dung/Dutoan+TM/My%20Documents/C&#182;ng%20Nghi%20S&#172;n/Gi&#184;%20DT%20g&#227;i%202%20&#174;&#183;%20s&#246;a%20l&#231;i/Hoai%20Nam/Du%20toan/Bong%20Son/CGD%20duyet%20&amp;%20chia%20voi%20533/BS-BT/Dongia1.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Thanhvinh/dutoan/QLo15A/BC11cau-QL15A-3.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Thanhvinh/dutoan/Luu%20o%20D%20old/Dutoan/Binh%20Phuoc/BCNCKT13_S3.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D-huong/c/DUTOAN/Dg-hochiminh/Dacrong-tarut/Dacrong-tarut(dm)/%20duong257-27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Vinhptt/dutoan/Qnam/QLo%2014B/Cong/cong32-38.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A:\Long\gia\tham%20khao\My%20Documents\DONGIA.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C1/c/datn/tong%20hop%20duong%20day.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A:\My%20Documents\99v0233\Eq_sum_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Long\gia\tham%20khao\TVT\PTHO\DUTOANWB.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Doanh/c/LOC/PTSC/a.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May2/d/BAO/Qui%20III.2002/KH-HOA.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Tuyetnga/bb%20ban%20giao/Thang%20KT%202001/Ho%20so%20thau/Du%20thau%20Huu%20Lung%20-%20Lang%20Son.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A:\My%20Documents\Khac\KHZ2003\KHZ2003-PAII-2307.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P7_2/thoai/THOAI/Daotao/Hien-truong-dao-tao-dd.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Hungtk2/CaiLan/Gui%20Dung/Dutoan+TM/BC/BT-TRUNG/dat%20yeu/Bai%20toan%20gieng%20cat.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T_vinh/dutoan/DUTOAN/Dg%20Ho%20chi%20Minh/Atep-ThanhMy/DRong-Tarut%20BV/BenTat/cauBtat8.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T_vinh/dutoan/DUTOAN/Qnam/OngTrang/KTTC-%20Ong%20Trang2.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d.docs.live.net/Users/Admin/Documents/Zalo%20Received%20Files/15%2011%202022%20%20KH%20GNBV%20V&#7888;N%20&#272;TPT%20(SL&#272;TBXH).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Dropbox/1.%20Duong%20KTN/2.Theo%20doi%20Ke%20hoach/1.%20KH%202020/0.%20Giao%20Thang%2012.2019/1.%20Phan%20bo%20chi%20tiet%20CTMT%2031.12.2019/1.%20CTMT%2031.12.2019%20Lan%201/0.Bieu%20QD%2031%20.12.2019%20Giao%20NSTW%20%2020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80754D1/0.Bieu%20QD%2031%20.12.2019%20Giao%20NSTW%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Long\gia\tham%20khao\HO%20SO%20DU%20THAU\DU%20TOAN%20DU%20THAU\DU%20THAU%20PHU%20THU%20DOT%201%202000\DOI%202\CP90706\TE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Long\gia\tham%20khao\HO%20SO%20DU%20THAU\DU%20TOAN%20DU%20THAU\DU%20THAU%20PHU%20THU%20DOT%201%202000\DOI%202\CP90706\DAITU\TANPHU\DUTOAN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anh/DVCX%20(C)/Documents%20and%20Settings/Tran%20Hoa/Local%20Settings/Temporary%20Internet%20Files/Content.IE5/I4TSRUZG/Cong%20trinh/Son%20La/Du%20toan/DT500/CAPITAL/220nb-th/CAPITAL/220DTXL/PLQN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Manh/DVCX%20(C)/Documents%20and%20Settings/Tran%20Hoa/Local%20Settings/Temporary%20Internet%20Files/Content.IE5/I4TSRUZG/Cong%20trinh/Son%20La/Du%20toan/Congviec/Ta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Thop2/c/My%20Documents/san%20xuat%20phu%202002/chi%20tiet%20cfk%20%202002%20theo%20ke%20hoach.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Kh1/c/My%20Documents/thanh-DT20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ungtk2/CaiLan/469/DT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May04/c/Nhatky2005/Vat%20tu%20Q%20II-2004-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Kehoach1/c/Phuong/ThanhHoa/TBA110ThoXua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Phutho\My%20Project\SONLA\Dutoan_xuat\Dutoan_xuat\dtkttc-hopk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huukha\nam%202006\Rut%20tien20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My%20Project/CAU%20_%20DUONG/DUONG/Denva-Hatay/Denva-Hatay/Dutoan_xuat/DTLS%20duonglam-HTay.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hanhvinh/dutoan/May1/KIEN/QL32/DT3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Kh4/d/Xom%20sung/KHECOS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ungtk2/CaiLan/Gui%20Dung/Dutoan+TM/My%20project/Khanhhoa/My%20Documents/Nguyen/Gia32.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dtTKKT-98-1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c6/d/HUONG/HCM_BVTC/DT-cac%20cong.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uan/c/CAM2/MAU/TKKT/Tongk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angdai/b/NGUYEN%20ANH%20VAN/DETAIL-CONS-SCHEDULE-1/Crushing-Equip-Plant-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2004\GIANGT~1\DOCUMENT\DAUTHAU\Dungquat\GOI3\DUNGQUAT-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03nsdp30/my%20documents/My%20Documents/Microsoft%20Excel/Revenue/T001228%20Du%20kien%20so%20thuong%20vuot%20thu%20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EN2/C/WINDOWS/TEMP/3533/99Q/99Q3657/99Q3299(REV.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uan/c/K/110KV/DN-TBINH.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d.docs.live.net/Hang/Bieu%20mau%20thu%202003%20vong%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May3/c/phong/traly/tru4/BTINHT4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Pntung_tk2/TKKT-TTLH/Ngoai/BT-KC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Thong%20ke%2001-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BANG%20TANG%20GIO.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d.docs.live.net/DOCUME~1/DONGXU~1.000/LOCALS~1/Temp/iNotes%20Web%20Access/Du%20lieu/2008/So%20lieu/Trang/BA%20HUNG/excel/LE11-29+200-3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P2_1/c/Chau/CHAU1/DMUC99/DDAY/TKKT/Dd22/Dkh-dl/quangphu.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May_2/c/Cuong-497/Abutmen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Pntung_tk2/TKKT-TTLH/DATA/My%20Project/LongAn/TL832-833/TKKT/Bantinh/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Administrator/Downloads/d&#7921;%20ki&#7871;n%20135%20g&#7917;i%20huy&#7879;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IEN2/C/WINDOWS/TEMP/3533/99Q/99Q3657/99Q3299(REV.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Kh4/d/Xom%20sung/C&#171;%20chuy&#170;n/T&#230;ng%201/C&#199;u%20&#167;&#203;p%20M&#173;ng%20-%20ch&#243;%20lo&#184;t.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Phutho\C&#171;%20chuy&#170;n\C&#199;u%205%20Th&#168;ng%20Long\C&#199;u%20Ch&#238;%20G&#23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Long\gia\tham%20khao\TVT\PTHO\Duye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ungtk2/CaiLan/Gui%20Dung/Dutoan+TM/SE6380/TOP1/MISS_&#168;&#207;&#161;&#192;/ORIGINAL/&#168;&#207;&#161;&#192;_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Thanh%20Toan\DOCUMENT\DAUTHAU\Dungquat\GOI3\DUNGQUAT-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May12/c/KA/phapvan/dt-tkkttc1-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Lu_thanh_binh/d/Luu_Tru/Ltb_ktkh/DZ220KV_Dau_Noi_sau_tram_500kV_Ha_Tinh/Gia_thau.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May066/d/MAIN/My%20Documents/mai/LCD%20Lai%20Xua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uyetnga/bb%20ban%20giao/Phong%20Kinh%20Te/LUC/EXCEL/Th&#199;u/Du%20thau%20Y&#170;n%20Minh%20-%20H&#181;%20Gia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May5/d/THUYF/BACGIANG/lxa-CX/dt-CX-G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Long\gia\tham%20khao\My%20Documents\Worldbank\DOT1\Excel\Data\Tinh%20tong%20hop%20du%20toa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SERVER_TKD/Hong%20Hai/HAI/DANGLAM/C-SCHANH/tinh%20lun.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Kehoach1/c/Hoa/Quyet%20Toan/Vinh%20Phuc/Ctao%20luoi%20khu%20Chau%20Giang%20B.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Vinhptt/dutoan/DUTOAN/Qlo15A/TKKT_15Alan1-dg.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Manh/DVCX%20(C)/Documents%20and%20Settings/Tran%20Hoa/Local%20Settings/Temporary%20Internet%20Files/Content.IE5/I4TSRUZG/Pleicrong/Nghiemthulongh&#171;/TAILIEUCUAYEM/THANHTOAN/NAM2001/SONGHINH/KEHOACH/DUTOAN/DMD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P2_1/c/DO-HUONG/GT-BO/TKTC10-8/phong%20nen/DT-THL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ungtk2/CaiLan/Gui%20Dung/Dutoan+TM/My%20Documents/C&#182;ng%20Nghi%20S&#172;n/Gi&#184;%20DT%20g&#227;i%202%20&#174;&#183;%20s&#246;a%20l&#231;i/Hoai%20Nam/Du%20toan/Bong%20Son/CGD%20duyet%20&amp;%20chia%20voi%20533/My%20Documents/A1_Traly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d.docs.live.net/Project/Ban%20tinh/HB/thac-coc-duyet-mcgiu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uyetnga/bb%20ban%20giao/LVTD/MSOffice/EXCEL/LUC/DT%20DZ%2022+TBA%2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Ms.yen/c/H-YEN/LUU%20XA/DUYET/DZ110K~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H:\Phutho\CAPITAL\110TKKT\CAPITAL\220nb-th\CAPITAL\220DTXL\PLQN99.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May22/d/DUCLAP/GJND/TINHMOA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Kh4/d/Xom%20sung/LVTRIN~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ungtk2/CaiLan/Gui%20Dung/Dutoan+TM/1A-1/Thuy/236%20IPC.xls" TargetMode="External"/></Relationships>
</file>

<file path=xl/externalLinks/_rels/externalLink75.xml.rels><?xml version="1.0" encoding="UTF-8" standalone="yes"?>
<Relationships xmlns="http://schemas.openxmlformats.org/package/2006/relationships"><Relationship Id="rId2" Type="http://schemas.openxmlformats.org/officeDocument/2006/relationships/externalLinkPath" Target="file:///G:\My%20Drive\N&#259;m%202017\3.%20Data\1.%20Data%202018.xlsx" TargetMode="External"/><Relationship Id="rId1" Type="http://schemas.openxmlformats.org/officeDocument/2006/relationships/externalLinkPath" Target="file:///G:\My%20Drive\N&#259;m%202017\3.%20Data\1.%20Data%202018.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ungtk2/CaiLan/Gui%20Dung/Dutoan+TM/Dung/thamkhao/CacphanmemTT/Tinhlun/TINH_LUN_LK1_Gd1.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d.docs.live.net/Xe%20Kamaz%20(DLCP)/DU_AN_VIEN_LAP/LONG/CAC_DU_AN_DIEN/DIEN_NA_DUONG/NAM1999/HO_SO_MOI_THAU_GOI_THAU_3/QUY_CHE_XET_THAU/BAN_LAM_VIEC_VOI_BO/TIEU_CHUAN_XET_THAU_(LONG).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Thanhvinh/dutoan/THUYF/ql38/tkkt-ql38-1-g-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uyetnga/bb%20ban%20giao/LVTD/MSOffice/EXCEL/LUC/HY35.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BTC15/SHARE_QLNSDPNSNN$/Hang/Bieu%20mau%20thu%202003%20vong%20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TCT\NS-LLL.xla"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Vi%20Thanh-Can%20Tho.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May08/d/L%20S/BacNga_LS%20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May3/c/CHI/QL32C/CAU24M~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Kh4/d/Xom%20sung/Cau-chet.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Long\gia\tham%20khao\KYTHUAT\DUTOAN\DNC4.XLS"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mau_nongthon.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ungtk2/CaiLan/Gui%20Dung/Dutoan+TM/My%20Documents/C&#182;ng%20Nghi%20S&#172;n/Gi&#184;%20DT%20g&#227;i%202%20&#174;&#183;%20s&#246;a%20l&#231;i/hnhung/thienke/tdinh.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G:\THPT\Hoso_Excel_Template_25Jun03\HoSo_T9\HoSo_TieuHoc_T9.xlt"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Trang\TRANG_1\LUU\CAITAOdalat.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DALATddd.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d.docs.live.net/Project/Ban%20tinh/HB/Abutment-Anle-Pile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angdai/b/DANH-DAI/Revised%20Construction%20schedule/Revised%20construction%20schedul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d.docs.live.net/CTMT/N&#259;m%202022/Tai%20lieu%20phan%20bo%20du%20toan%202022/G&#7917;i%20S&#7903;%20KH%20t&#224;i%20li&#7879;u%20tr&#236;nh%20d&#7921;%20to&#225;n/T&#7901;%20tr&#236;nh%20li&#234;n%20s&#7903;%20ch&#237;nh%20th&#7913;c/Bi&#7875;u%20chi%20ti&#7871;t%20ph&#226;n%20b&#7893;%20v&#7889;n%20SN%202022.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giangdtt318a/User/Downloads/TH%20phan%20bo%20%2017.9.2015_Thu.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alongcoal/khvt/My%20Documents/Dang%20Quoc%20Tuan/KE%20HOACH/KHOAN%20PHI/Tong%20hop%20thuc%20hien%20khoan%20phi%20Q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ien/hien%201/MHOAN/500DQ-DN/fan2/CAPITAL/220DTXL/PLQN9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H:\Phutho\K\110KV\DN-TBINH.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ungtk2/CaiLan/Gui%20Dung/Dutoan+TM/My%20Documents/C&#182;ng%20Nghi%20S&#172;n/Gi&#184;%20DT%20g&#227;i%202%20&#174;&#183;%20s&#246;a%20l&#231;i/Hang/Dinh%20muc/DMUC.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MAY11/C/KTCNC/QHANHM2/TRALY/BANTINH/TRU/TRUT2T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æng hîp"/>
      <sheetName val="Sheet2"/>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3"/>
      <sheetName val="T4"/>
      <sheetName val="T5"/>
      <sheetName val="T6"/>
      <sheetName val="T.7"/>
      <sheetName val="T.8"/>
      <sheetName val="T8 (2)"/>
      <sheetName val="T.9"/>
      <sheetName val="T.10"/>
      <sheetName val="T.11"/>
      <sheetName val="T.12"/>
      <sheetName val="T10"/>
      <sheetName val="T11 "/>
      <sheetName val="5 nam (tach)"/>
      <sheetName val="5 nam (tach) (2)"/>
      <sheetName val="KH 2003"/>
      <sheetName val="TH Ky Anh"/>
      <sheetName val="Sheet2 (2)"/>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1"/>
      <sheetName val="t7"/>
      <sheetName val="t8"/>
      <sheetName val="t9"/>
      <sheetName val="T11"/>
      <sheetName val="LuongT1"/>
      <sheetName val="LuongT2"/>
      <sheetName val="luongthang12"/>
      <sheetName val="LuongT11"/>
      <sheetName val="thang5"/>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han tich DG"/>
      <sheetName val="gia vat lieu"/>
      <sheetName val="gia xe may"/>
      <sheetName val="gia nhan cong"/>
      <sheetName val="XL4Test5"/>
      <sheetName val="Bia"/>
      <sheetName val="Tm"/>
      <sheetName val="THKP"/>
      <sheetName val="DGi"/>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NT_QUOT__3"/>
      <sheetName val="COAT_WRAP_QIOT__3"/>
      <sheetName val="CV den trong to聮g"/>
      <sheetName val="TH  goi 4-x"/>
      <sheetName val="kl m m d"/>
      <sheetName val="kl vt tho"/>
      <sheetName val="kl dat"/>
      <sheetName val="Sheet4"/>
      <sheetName val="xin kinh phi"/>
      <sheetName val="lan trai"/>
      <sheetName val="thuoc no"/>
      <sheetName val="so thuc pham"/>
      <sheetName val="fOOD"/>
      <sheetName val="FORM hc"/>
      <sheetName val="FORM pc"/>
      <sheetName val="CamPha"/>
      <sheetName val="MongCai"/>
      <sheetName val="70000000"/>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Oð mai 279"/>
      <sheetName val="BangTH"/>
      <sheetName val="Xaylap "/>
      <sheetName val="Nhan cong"/>
      <sheetName val="Thietbi"/>
      <sheetName val="Diengiai"/>
      <sheetName val="Vanchuyen"/>
      <sheetName val="ȴ0000000"/>
      <sheetName val="PNT-QUOT-D150#3"/>
      <sheetName val="PNT-QUOT-H153#3"/>
      <sheetName val="PNT-QUOT-K152#3"/>
      <sheetName val="PNT-QUOT-H146#3"/>
      <sheetName val="SOLIEU"/>
      <sheetName val="TINHTOAN"/>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Km27' - Km278"/>
      <sheetName val="XLÇ_x0015_oppy"/>
      <sheetName val="Thang06-2002"/>
      <sheetName val="Thang07-2002"/>
      <sheetName val="Thang08-2002"/>
      <sheetName val="Thang09-2002"/>
      <sheetName val="Thang10-2002 "/>
      <sheetName val="Thang11-2002"/>
      <sheetName val="Thang12-2002"/>
      <sheetName val="Sheet1 (3)"/>
      <sheetName val="Bao cao KQTH quy hoach 135"/>
      <sheetName val="Sheet5"/>
      <sheetName val="Sheet6"/>
      <sheetName val="Sheet7"/>
      <sheetName val="Sheet8"/>
      <sheetName val="Sheet9"/>
      <sheetName val="Sheet10"/>
      <sheetName val="Km&quot;80"/>
      <sheetName val="BKLBD"/>
      <sheetName val="PTDG"/>
      <sheetName val="DTCT"/>
      <sheetName val="vlct"/>
      <sheetName val="Sheet11"/>
      <sheetName val="Sheet12"/>
      <sheetName val="Sheet13"/>
      <sheetName val="Sheet14"/>
      <sheetName val="Sheet15"/>
      <sheetName val="Lap ®at ®hÖn"/>
      <sheetName val="Cong ban 1,5_x0013__x0000_"/>
      <sheetName val="XXXXX\XX"/>
      <sheetName val="mau kiem ke"/>
      <sheetName val="quyet toan HD 2000"/>
      <sheetName val="quyet toan hoa don 2001"/>
      <sheetName val="kiem ke hoa don 2001"/>
      <sheetName val="QUY III 02"/>
      <sheetName val="QUY IV 02"/>
      <sheetName val="QUYET TOAN 02"/>
      <sheetName val="0304"/>
      <sheetName val="0904"/>
      <sheetName val="1204"/>
      <sheetName val="80000000"/>
      <sheetName val="90000000"/>
      <sheetName val="a0000000"/>
      <sheetName val="b0000000"/>
      <sheetName val="c0000000"/>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hedt1"/>
      <sheetName val="_x0012_0000000"/>
      <sheetName val="[PNT-P3.xlsUTong hop (2)"/>
      <sheetName val="Km276 - Ke277"/>
      <sheetName val="[PNT-P3.xlsUKm279 - Km280"/>
      <sheetName val="cocB40 5B"/>
      <sheetName val="cocD50 9A"/>
      <sheetName val="cocD75 16"/>
      <sheetName val="coc B80 TD25"/>
      <sheetName val="P27 B80"/>
      <sheetName val="Coc23 B80"/>
      <sheetName val="cong B80 C4"/>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xdcb 01-2003"/>
      <sheetName val="Km283 - Jm284"/>
      <sheetName val="ADKT"/>
      <sheetName val="T_x000b_331"/>
      <sheetName val="p0000000"/>
      <sheetName val=""/>
      <sheetName val="Khac DP"/>
      <sheetName val="Khoi than "/>
      <sheetName val="B3_208_than"/>
      <sheetName val="B3_208_TU"/>
      <sheetName val="B3_208_TW"/>
      <sheetName val="B3_208_DP"/>
      <sheetName val="B3_208_khac"/>
      <sheetName val="Macro1"/>
      <sheetName val="Macro2"/>
      <sheetName val="Macro3"/>
      <sheetName val="gia x_x0000_ may"/>
      <sheetName val="XNxlva sxthanKCIÉ"/>
      <sheetName val="30100000"/>
      <sheetName val="TDT-TBࡁ"/>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K-280 - Km281"/>
      <sheetName val="Xa9lap "/>
      <sheetName val="Áo"/>
      <sheetName val="TNghiªm T_x0002_ "/>
      <sheetName val="tt-_x0014_BA"/>
      <sheetName val="TD_x0014_"/>
      <sheetName val="_x0014_.12"/>
      <sheetName val="QD c5a HDQT (2)"/>
      <sheetName val="_x0003_hart1"/>
      <sheetName val="Baocao"/>
      <sheetName val="UT"/>
      <sheetName val="TongHopHD"/>
      <sheetName val="TAU"/>
      <sheetName val="KHACH"/>
      <sheetName val="BC1"/>
      <sheetName val="BC2"/>
      <sheetName val="BAO CAO AN"/>
      <sheetName val="BANGKEKHACH"/>
      <sheetName val="Du tnan chi tiet coc nuoc"/>
      <sheetName val="Kѭ284"/>
      <sheetName val="K43"/>
      <sheetName val="THKL"/>
      <sheetName val="PL43"/>
      <sheetName val="K43+0.00 - 338 Trai"/>
      <sheetName val="_x000b_luong phu"/>
      <sheetName val="Package1"/>
      <sheetName val="ct luong "/>
      <sheetName val="Nhap 6T"/>
      <sheetName val="baocaochinh(qui1.05) (DC)"/>
      <sheetName val="Ctuluongq.1.05"/>
      <sheetName val="BANG PHAN BO qui1.05(DC)"/>
      <sheetName val="BANG PHAN BO quiII.05"/>
      <sheetName val="bao cac cinh Qui II-2005"/>
      <sheetName val="Song ban 0,7x0,7"/>
      <sheetName val="Cong ban 0,8x ,8"/>
      <sheetName val="ESTI."/>
      <sheetName val="DI-ESTI"/>
      <sheetName val="_x0003_har"/>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Don gia"/>
      <sheetName val="Nhap du lieu"/>
      <sheetName val="BCDSPS"/>
      <sheetName val="BCDKT"/>
      <sheetName val="Ton 31.1"/>
      <sheetName val="NhapT.2"/>
      <sheetName val="Xuat T.2"/>
      <sheetName val="Ton 28.2"/>
      <sheetName val="H.Tra"/>
      <sheetName val="Hang CTY TRA LAI"/>
      <sheetName val="Hang NV Tra Lai"/>
      <sheetName val="Tong (op"/>
      <sheetName val="Coc 4ieu"/>
      <sheetName val="TL33-13.14"/>
      <sheetName val="tlđm190337,8"/>
      <sheetName val="GC190337,8"/>
      <sheetName val="033,7,8"/>
      <sheetName val="TL033 ,2,4"/>
      <sheetName val="TL 0331,2"/>
      <sheetName val="033-1,4"/>
      <sheetName val="TL033,19,5"/>
      <sheetName val="GS02-thu0TM"/>
      <sheetName val="gìIÏÝ_x001c_Ã_x0008_ç¾{è"/>
      <sheetName val="Sÿÿÿÿ"/>
      <sheetName val="quÿÿ"/>
      <sheetName val="bc"/>
      <sheetName val="K.O"/>
      <sheetName val="xang _clc"/>
      <sheetName val="X¡NG_td"/>
      <sheetName val="MaZUT"/>
      <sheetName val="DIESEL"/>
      <sheetName val="7000 000"/>
      <sheetName val="Thang8-02"/>
      <sheetName val="Thang9-02"/>
      <sheetName val="Thang10-02"/>
      <sheetName val="Thang11-02"/>
      <sheetName val="Thang12-02"/>
      <sheetName val="Thang01-03"/>
      <sheetName val="Thang02-03"/>
      <sheetName val="ၔong hop QL48 - 2"/>
      <sheetName val="Shaet13"/>
      <sheetName val="gVL"/>
      <sheetName val="Mp mai 275"/>
      <sheetName val="PNT-P3"/>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Dong$bac"/>
      <sheetName val="CV den trong to?g"/>
      <sheetName val="?0000000"/>
      <sheetName val="Km266"/>
      <sheetName val="VÃt liÖu"/>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BLDG"/>
      <sheetName val="mua vao"/>
      <sheetName val="chi phi "/>
      <sheetName val="ban ra 10%"/>
      <sheetName val="120"/>
      <sheetName val="IFAD"/>
      <sheetName val="CVHN"/>
      <sheetName val="TCVM"/>
      <sheetName val="RIDP"/>
      <sheetName val="LDNN"/>
      <sheetName val="CDKTJT03"/>
      <sheetName val="Tong hnp QL47"/>
      <sheetName val="Km27%"/>
      <sheetName val="O0 mai 279"/>
      <sheetName val="Op_x0000_mai 280"/>
      <sheetName val="Op mai 28_x0011_"/>
      <sheetName val="5 nam (tac`) (2)"/>
      <sheetName val="D%o nai"/>
      <sheetName val="CTT cao so."/>
      <sheetName val="XNxlva sxdhanKCII"/>
      <sheetName val="CTxay lap mo C_x0010_"/>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K?284"/>
      <sheetName val="t01.06"/>
      <sheetName val="MTL$-INTER"/>
      <sheetName val="TDT-TB?"/>
      <sheetName val="Km280 ? Km281"/>
      <sheetName val="ADKTKT02"/>
      <sheetName val="QD cua "/>
      <sheetName val="TNghiÖ- VL"/>
      <sheetName val="thaß26"/>
      <sheetName val="DŃ02"/>
      <sheetName val="Cac cang UT mua thal Dong bac"/>
      <sheetName val="Dimu"/>
      <sheetName val="Klct"/>
      <sheetName val="Covi"/>
      <sheetName val="Nlvt"/>
      <sheetName val="Innl"/>
      <sheetName val="Invt"/>
      <sheetName val="Chon"/>
      <sheetName val="Qtnv"/>
      <sheetName val="Bqtn"/>
      <sheetName val="Bqtv"/>
      <sheetName val="Giao"/>
      <sheetName val="Dcap"/>
      <sheetName val="Nlie"/>
      <sheetName val="Mnli"/>
      <sheetName val="tuong"/>
      <sheetName val="DG "/>
      <sheetName val="chie԰_x0000__x0000__x0000_Ȁ_x0000_"/>
      <sheetName val="_x000c__x0000__x0000__x0000__x0000__x0000__x0000__x0000__x000d__x0000__x0000__x0000_"/>
      <sheetName val="Giao nhie- vu"/>
      <sheetName val="Ho la "/>
      <sheetName val="CVden nw8ai TCT (1)"/>
      <sheetName val="Thang 07"/>
      <sheetName val="T10-05"/>
      <sheetName val="T9-05"/>
      <sheetName val="t805"/>
      <sheetName val="11T"/>
      <sheetName val="9T"/>
      <sheetName val="gìIÏÝ_x001c_齘_x0013_龜_x0013_ꗃ〒"/>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FORM jc"/>
      <sheetName val="Diem mon hoc"/>
      <sheetName val="Tong hop diem"/>
      <sheetName val="P210-TP20"/>
      <sheetName val="tt chu don"/>
      <sheetName val="CB32"/>
      <sheetName val="HoTen-khong duoc xoa"/>
      <sheetName val="nam2004"/>
      <sheetName val="CDPS3"/>
      <sheetName val="I"/>
      <sheetName val="I_x0005__x0000__x0000_"/>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CV di ngoai to~g"/>
      <sheetName val="nghi dinhmCP"/>
      <sheetName val="CVpden trong tong"/>
      <sheetName val="Cong ban 0,7p0,7"/>
      <sheetName val="Km275 - Ke276"/>
      <sheetName val="Km280 - Km2(1"/>
      <sheetName val="Km282 - Kl283"/>
      <sheetName val="Tong hop Op m!i"/>
      <sheetName val="_x0000__x000f__x0000__x0000__x0000_‚ž½"/>
      <sheetName val="_x0000__x000d__x0000__x0000__x0000_âOŽ"/>
      <sheetName val="tldm190337,8"/>
      <sheetName val="GS08)B.hµng"/>
      <sheetName val="Giao nhiem fu"/>
      <sheetName val="QDcea TGD (2)"/>
      <sheetName val="chieud_x0005__x0000__x0000__x0000_"/>
      <sheetName val="chieud"/>
      <sheetName val="5 nam (tach) x2)"/>
      <sheetName val="QD cua HDQ²_x0000__x0000_)"/>
      <sheetName val="CTT NuiC_x000f_eo"/>
      <sheetName val="Kluo-_x0008_ phu"/>
      <sheetName val="QD cua HDQ²_x0000__x0000_€)"/>
      <sheetName val="Cong baj 2x1,5"/>
      <sheetName val="FUONDER TAN UYEN T12"/>
      <sheetName val=" CHIEU XA  T01"/>
      <sheetName val="S2_x0000__x0000_1"/>
      <sheetName val="Giao nhÿÿÿÿvu"/>
      <sheetName val="⁋㌱Ա_x0000_䭔㌱س_x0000_䭔ㄠㄴ_x0006_牴湯⁧琠湯౧_x0000_杮楨搠湩⵨偃_x0006_匀敨瑥"/>
      <sheetName val="Chi tiet"/>
      <sheetName val="HHQ2"/>
      <sheetName val="Quy I"/>
      <sheetName val="PTPQIII"/>
      <sheetName val="QuyIII"/>
      <sheetName val="Quy II"/>
      <sheetName val="Q.IV"/>
      <sheetName val="PTPQIV"/>
      <sheetName val="6TDN"/>
      <sheetName val="PTP"/>
      <sheetName val="PTPQII"/>
      <sheetName val="PNT_QUO"/>
      <sheetName val="PNghiÖm VL"/>
      <sheetName val="Tong hop ၑL48 - 2"/>
      <sheetName val="?ong hop QL48 - 2"/>
      <sheetName val="Khach iang le "/>
      <sheetName val="_x0000_۸ܪ࢈ܪ_x0000_"/>
      <sheetName val="gia x"/>
      <sheetName val="S2"/>
      <sheetName val="Op"/>
      <sheetName val="⁋㌱Ա"/>
      <sheetName val="chie԰"/>
      <sheetName val="_x000c_"/>
      <sheetName val="QD cua HDQ²"/>
      <sheetName val="[PNT-P3.xls][PNT-P3.xls]XXXXX\X"/>
      <sheetName val="[PNT-P3.xls][PNT-P3.xls][PNT-P3"/>
      <sheetName val="_x0014_M01"/>
      <sheetName val="[PNT-P3.xlsѝKQKDKT'04-1"/>
      <sheetName val="L_x0010_V ®at ®iÖn"/>
      <sheetName val="QD_x0000__x0001_a TGD (2)"/>
      <sheetName val="P201-TP20"/>
      <sheetName val="411"/>
      <sheetName val="632"/>
      <sheetName val="333"/>
      <sheetName val="Ther cao "/>
      <sheetName val="152"/>
      <sheetName val="111"/>
      <sheetName val="156"/>
      <sheetName val="So NVL"/>
      <sheetName val="511"/>
      <sheetName val="TO 141"/>
      <sheetName val="Tong hopQ48­1"/>
      <sheetName val="CT.XF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GO THUAN AN T 01 784026 (2)"/>
      <sheetName val="COMPOSIITE SAI SON T 1(2)"/>
      <sheetName val="PEMARAT01 (2)"/>
      <sheetName val="SYSTEMT1 780851-Ms thao (2)"/>
      <sheetName val="PUKYONG T1"/>
      <sheetName val="ASIAPAINT T11"/>
      <sheetName val="_x0000__x000a__x0000__x0000__x0000_âO"/>
      <sheetName val="_x000c__x0000__x0000__x0000__x0000__x0000__x0000__x0000__x000a__x0000__x0000__x0000_"/>
      <sheetName val="_x0000__x000a__x0000__x0000__x0000_âOŽ"/>
      <sheetName val="HNI"/>
      <sheetName val="DC2@ï4"/>
      <sheetName val="Tong hop$Op mai"/>
      <sheetName val="bÑi_x0003_"/>
      <sheetName val="Nhat ký chung"/>
      <sheetName val="So 131"/>
      <sheetName val="So 331"/>
      <sheetName val="So 133"/>
      <sheetName val="So 3331"/>
      <sheetName val="So 334"/>
      <sheetName val="So 911"/>
      <sheetName val="So 421"/>
      <sheetName val="241"/>
      <sheetName val="642"/>
      <sheetName val="TH Ky Afh"/>
      <sheetName val="KHTS_x0000__x000d_2"/>
      <sheetName val="T[ 131"/>
      <sheetName val="XXXXX_XX"/>
      <sheetName val="???????-BLDG"/>
      <sheetName val="luongt_x0000_ang12"/>
      <sheetName val="T±1 "/>
      <sheetName val="[PNT-P3.xls?KQKDKT'04-1"/>
      <sheetName val="GS11- tÝnh KH_x0014_SC§"/>
      <sheetName val="DGþ"/>
      <sheetName val="Dhp+d"/>
      <sheetName val="DC0#"/>
      <sheetName val="_x000f_p m!i 284"/>
      <sheetName val="AA"/>
      <sheetName val="_x0000__x000f__x0000__x0000__x0000__x0005__x0000__x0000_"/>
      <sheetName val="Cong ban 1,5_x0013_?"/>
      <sheetName val="⁋㌱Ա_x0000_䭔㌱س_x0000_䭔ㄠㄴ_x0006_牴湯⁧琠湯౧_x0000_杮楨搠湩⵨偃_x0006_匀頀ᎆ"/>
      <sheetName val="_x000d_â_x0005__x0000_"/>
      <sheetName val="⁋㌱Ա_x0000_䭔㌱س_x0000_䭔ㄠㄴ_x0006_牴湯⁧琠湯౧_x0000_杮楨搠湩⵨偃_x0006_匀䈀ᅪ"/>
      <sheetName val="Temp"/>
      <sheetName val="⁋㌱Ա_x0000_䭔㌱س_x0000_䭔ㄠㄴ_x0006_牴湯⁧琠湯౧_x0000_杮楨搠湩⵨偃_x0006_匀렀቟"/>
      <sheetName val="⁋㌱Ա_x0000_䭔㌱س_x0000_䭔ㄠㄴ_x0006_牴湯⁧琠湯౧_x0000_杮楨搠湩⵨偃_x0006_匀︀ᇕ"/>
      <sheetName val="DGh"/>
      <sheetName val="tra-vat-lieu"/>
      <sheetName val="XL4Toppy"/>
      <sheetName val="Op?mai 280"/>
      <sheetName val="chieud_x0005_???"/>
      <sheetName val="Op mai 2_x000c_?"/>
      <sheetName val="?bÑi_x0003_????²r_x0013_?"/>
      <sheetName val="?_x000f_???½"/>
      <sheetName val="??²r"/>
      <sheetName val="?????M pc_x0006_??CamPh??"/>
      <sheetName val="?_x000d_???âO"/>
      <sheetName val="Cong ban 1,5„—_x0013_?"/>
      <sheetName val="??"/>
      <sheetName val="gia x? may"/>
      <sheetName val="⁋㌱Ա?䭔㌱س?䭔ㄠㄴ_x0006_牴湯⁧琠湯౧?杮楨搠湩⵨偃_x0006_匀敨瑥"/>
      <sheetName val="K,uon' ph5"/>
      <sheetName val="_x000c_an #an"/>
      <sheetName val="C/c t)eu"/>
      <sheetName val="Bi%n bao"/>
      <sheetName val="Ran("/>
      <sheetName val="_x0014_ong hop_x0011_48-1"/>
      <sheetName val="Cong &quot;an 0,7x0,7"/>
      <sheetName val="Co.g b!n 0,8x0,8"/>
      <sheetName val="Con' ba. 1x1"/>
      <sheetName val="_x0003_ong ban 1x1,2"/>
      <sheetName val="baocaochi.h(q5i1.05) (DC)"/>
      <sheetName val="C4ulu/ngq.1.05"/>
      <sheetName val="_x0002_ANG PHA_x000e_ BO qui1.05(DC)"/>
      <sheetName val="B_x0001_NG PHAN BO quiII.05"/>
      <sheetName val="DG("/>
      <sheetName val="bÑi_x0003_?²r_x0013_?"/>
      <sheetName val="TK33313"/>
      <sheetName val="UK 911"/>
      <sheetName val="CEPS1"/>
      <sheetName val="Km285"/>
      <sheetName val="1uÝ1"/>
      <sheetName val="LuÞ_x0016_gT2"/>
      <sheetName val="FORM (c"/>
      <sheetName val="02.05.07"/>
      <sheetName val="03.05.07"/>
      <sheetName val="04.05.07"/>
      <sheetName val="05.05.07"/>
      <sheetName val="06.05.07"/>
      <sheetName val="07.05.07"/>
      <sheetName val="08.05.07"/>
      <sheetName val="09.05.07"/>
      <sheetName val="CV di ngoai tone (2)"/>
      <sheetName val="[PNT-P3.xlsMMatduong"/>
      <sheetName val="???_x0000_???_x0000_???_x0006_??????_x0000_??????_x0006_???"/>
      <sheetName val="[PNT-P3.xls]XXXXX\XX"/>
      <sheetName val="[PNT-P3.xls]C/c t)eu"/>
      <sheetName val="[PNT-P3.xls]C4ulu/ngq.1.05"/>
      <sheetName val="_x0000__x000f__x0000_︀ᇕ԰_x0000_缀"/>
      <sheetName val="[PNT-P3.xlsѝKQKDKTﴀ셅u淪洂"/>
      <sheetName val="GS09-chi TM"/>
      <sheetName val="_x0000__x000f__x0000__x0000__x0000_‚竈_x0013_"/>
      <sheetName val="⁋㌱Ա_x0000_䭔㌱س_x0000_䭔ㄠㄴ_x0006_牴湯⁧琠湯౧_x0000_杮楨搠湩⵨偃_x0006_匀저፺"/>
      <sheetName val="⁋㌱Ա_x0000_䭔㌱س_x0000_䭔ㄠㄴ_x0006_牴湯⁧琠湯౧_x0000_杮楨搠湩⵨偃_x0006_匀㠀ᎍ"/>
      <sheetName val="_x0000__x000f__x0000__x0000__x0000_‚헾】"/>
      <sheetName val="⁋㌱Ա_x0000_䭔㌱س_x0000_䭔ㄠㄴ_x0006_牴湯⁧琠湯౧_x0000_杮楨搠湩⵨偃_x0006_匀ࠀ╵"/>
      <sheetName val="⁋㌱Ա_x0000_䭔㌱س_x0000_䭔ㄠㄴ_x0006_牴湯⁧琠湯౧_x0000_杮楨搠湩⵨偃_x0006_匀렀፶"/>
      <sheetName val="⁋㌱Ա_x0000_䭔㌱س_x0000_䭔ㄠㄴ_x0006_牴湯⁧琠湯౧_x0000_杮楨搠湩⵨偃_x0006_匀԰_x0000_"/>
      <sheetName val="⁋㌱Ա_x0000_䭔㌱س_x0000_䭔ㄠㄴ_x0006_牴湯⁧琠湯౧_x0000_杮楨搠湩⵨偃_x0006_匀㠀Ẅ"/>
      <sheetName val="⁋㌱Ա_x0000_䭔㌱س_x0000_䭔ㄠㄴ_x0006_牴湯⁧琠湯౧_x0000_杮楨搠湩⵨偃_x0006_匀᥸"/>
      <sheetName val="⁋㌱Ա_x0000_䭔㌱س_x0000_䭔ㄠㄴ_x0006_牴湯⁧琠湯౧_x0000_杮楨搠湩⵨偃_x0006_匀栀ṵ"/>
      <sheetName val="⁋㌱Ա_x0000_䭔㌱س_x0000_䭔ㄠㄴ_x0006_牴湯⁧琠湯౧_x0000_杮楨搠湩⵨偃_x0006_匀︀㗕"/>
      <sheetName val="⁋㌱Ա_x0000_䭔㌱س_x0000_䭔ㄠㄴ_x0006_牴湯⁧琠湯౧_x0000_杮楨搠湩⵨偃_x0006_匀栀▆"/>
      <sheetName val="⁋㌱Ա_x0000_䭔㌱س_x0000_䭔ㄠㄴ_x0006_牴湯⁧琠湯౧_x0000_杮楨搠湩⵨偃_x0006_匀╿"/>
      <sheetName val="_x000c__x0000__x0000__x0000__x0000__x0000__x0000__x0000__x000d__x0000__x0000_Õ"/>
      <sheetName val="bÑi_x0003__x0000_²r_x0013_"/>
      <sheetName val="bÑi_x0003__x0000_²r_x0013_("/>
      <sheetName val="_x0000__x000f__x0000__x0000__x0000_‚眨,"/>
      <sheetName val="_x0000__x000f__x0000__x0000__x0000_‚禈."/>
      <sheetName val="bÑi_x0003__x0000_²r_x0013_"/>
      <sheetName val="gìIÏÝ_x001c_齘_x0013_龜저ងఀ"/>
      <sheetName val="_x0000__x000f__x0000__x0000__x0000_‚稸1"/>
      <sheetName val="gìIÏÝ_x001c_齘_x0013_龜저ᥲఀ"/>
      <sheetName val="CDÕTKT2002"/>
      <sheetName val="⁋㌱Ա_x0000_䭔㌱س_x0000_䭔ㄠㄴ_x0006_牴湯⁧琠湯౧_x0000_杮楨搠湩⵨偃_x0006_匀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ࠀ⩷"/>
      <sheetName val="QUY IV _x0005__x0000_"/>
      <sheetName val="p"/>
      <sheetName val="KHTS"/>
      <sheetName val="co_x0005__x0000__x0000__x0000_"/>
      <sheetName val="Tong hop Mctduong"/>
      <sheetName val="KHTS?_x000d_2"/>
      <sheetName val="⁋㌱Ա_x0000_䭔㌱س_x0000_䭔ㄠㄴ_x0006_牴湯⁧琠湯౧_x0000_杮楨搠湩⵨偃_x0006_匀㠀䂅"/>
      <sheetName val="TH  goi _x0014_-x"/>
      <sheetName val="_x0000__x0000_di trong  tong"/>
      <sheetName val="_x0000__x000f__x0000_䠀᡿谀᡿︀"/>
      <sheetName val="chie԰???Ȁ?"/>
      <sheetName val="_x000c_???????_x000d_???"/>
      <sheetName val="?_x000f_???‚ž½"/>
      <sheetName val="?_x000d_???âOŽ"/>
      <sheetName val="I_x0005_??"/>
      <sheetName val="S2??1"/>
      <sheetName val="Monthly production actual"/>
      <sheetName val="Tkng hop QL48 - 2"/>
      <sheetName val="SEUNGBO T11 782173 Ms Suong (2)"/>
      <sheetName val="KONICAT12(2)"/>
      <sheetName val=" CHAN NUOIT12750622 Ms Tinh (2)"/>
      <sheetName val="NS t01784465 Ms quyen (2)"/>
      <sheetName val="POMINAT01  (2)"/>
      <sheetName val="COTTOT01 711018 Ms nuong (2)"/>
      <sheetName val="SuBINHDUONGT 01 "/>
      <sheetName val="MHET1 784028 lan anh (2)"/>
      <sheetName val="t_x0000_1-01"/>
      <sheetName val="So_Do"/>
      <sheetName val="KTTSCD_-_DLNA"/>
      <sheetName val="lapdat_TB_"/>
      <sheetName val="TNghiªm_TB_"/>
      <sheetName val="VËt_liÖu"/>
      <sheetName val="Lap_®at_®iÖn"/>
      <sheetName val="TNghiÖm_VL"/>
      <sheetName val="th_"/>
      <sheetName val="tien_luong"/>
      <sheetName val="T_7"/>
      <sheetName val="T_8"/>
      <sheetName val="T8_(2)"/>
      <sheetName val="T_9"/>
      <sheetName val="T_10"/>
      <sheetName val="T_11"/>
      <sheetName val="T_12"/>
      <sheetName val="T11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TK_112"/>
      <sheetName val="TK_131"/>
      <sheetName val="TK_141"/>
      <sheetName val="TK_153"/>
      <sheetName val="TK_211"/>
      <sheetName val="TK_242"/>
      <sheetName val="TK_334"/>
      <sheetName val="TK_511"/>
      <sheetName val="TK_515"/>
      <sheetName val="TK_911"/>
      <sheetName val="TK_154"/>
      <sheetName val="TK_632"/>
      <sheetName val="5_nam_(tach)"/>
      <sheetName val="5_nam_(tach)_(2)"/>
      <sheetName val="KH_2003"/>
      <sheetName val="Km277_"/>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_Ky_Anh"/>
      <sheetName val="Sheet2_(2)"/>
      <sheetName val="TH__goi_4-x"/>
      <sheetName val="tæng_hîp"/>
      <sheetName val="GS01-chi_TM"/>
      <sheetName val="GS02-thu_TM"/>
      <sheetName val="PFT_QUOT__3"/>
      <sheetName val="khung ten TD"/>
      <sheetName val="\NT1MC"/>
      <sheetName val="GS10-lai t)en vay"/>
      <sheetName val="Km278 - Jm279"/>
      <sheetName val="Chi tiet don 'ia khoi phuc"/>
      <sheetName val="XNT2_x000d_C"/>
      <sheetName val="Shee46"/>
      <sheetName val="X_x000c_4Poppy"/>
      <sheetName val="CV den ng/ai TCT (3)"/>
      <sheetName val="DS"/>
      <sheetName val="_x000f_?½"/>
      <sheetName val="M pc_x0006_?CamPh?"/>
      <sheetName val="⁋㌱Ա_x0000_䭔㌱س_x0000_䭔ㄠㄴ_x0006_牴湯⁧琠湯౧_x0000_杮楨搠湩_x0005__x0000__x0000__x0000__x0000_"/>
      <sheetName val="_PNT-P3.xlsUTong hop (2)"/>
      <sheetName val="_PNT-P3.xlsUKm279 - Km280"/>
      <sheetName val="_PNT-P3.xlsѝKQKDKT'04-1"/>
      <sheetName val="CV den trong to_g"/>
      <sheetName val="_0000000"/>
      <sheetName val="__-BLDG"/>
      <sheetName val="K_284"/>
      <sheetName val="_ong hop QL48 - 2"/>
      <sheetName val="Toan tinh"/>
      <sheetName val="phan loai"/>
      <sheetName val="ty le"/>
      <sheetName val="DBP"/>
      <sheetName val="DB"/>
      <sheetName val="LC"/>
      <sheetName val="TG"/>
      <sheetName val="PT"/>
      <sheetName val="MT"/>
      <sheetName val="DBD"/>
      <sheetName val="SH"/>
      <sheetName val="ML"/>
      <sheetName val="TC"/>
      <sheetName val="Tinh khac"/>
      <sheetName val="Phan theo huyen"/>
      <sheetName val="Sheet17"/>
      <sheetName val="Sheet18"/>
      <sheetName val="Sheet19"/>
      <sheetName val="Sheet20"/>
      <sheetName val="Sheet21"/>
      <sheetName val="Sheet22"/>
      <sheetName val="PDcua TGD"/>
      <sheetName val="CV di ngoai tnng (2)"/>
      <sheetName val="Tk triNh"/>
      <sheetName val="Gian nhiem vu"/>
      <sheetName val="QD!ua TGD (2)"/>
      <sheetName val="CV den_x0000_trong tong"/>
      <sheetName val="Tuongcha."/>
      <sheetName val="Km27_x0015_"/>
      <sheetName val="5 lam (tach) (2)"/>
      <sheetName val="TK 134"/>
      <sheetName val="KHTSBD2"/>
      <sheetName val="CDKTKD03"/>
      <sheetName val="KPKDKT'03-1"/>
      <sheetName val="_x0000__x000a__x0000__x0000__x0000_âO԰"/>
      <sheetName val="_x000f_"/>
      <sheetName val="M pc_x0006_"/>
      <sheetName val="luongt"/>
      <sheetName val="???"/>
      <sheetName val="Cong ban _x0000_ _x0000__x0004__x0000__x0003_"/>
      <sheetName val="Èoasen"/>
      <sheetName val="chieud_x0005_"/>
      <sheetName val="Cong ban 1,5_x0013_"/>
      <sheetName val="Op mai 2_x000c_"/>
      <sheetName val="I_x0005_"/>
      <sheetName val="Cong ban 1,5„—_x0013_"/>
      <sheetName val="_x0000__x0000_"/>
      <sheetName val="bÑi_x0003__x0000_²r_x0013__x0000_"/>
      <sheetName val="_x000f__x0000_½"/>
      <sheetName val="M pc_x0006__x0000_CamPh_x0000_"/>
      <sheetName val="_x000d_âO"/>
      <sheetName val="_x000f__x0000_‚ž½"/>
      <sheetName val="_x000d_âOŽ"/>
      <sheetName val="_x000c__x0000__x000d_"/>
      <sheetName val="gia x may"/>
      <sheetName val="M pc_x0006_CamPh"/>
      <sheetName val="Opmai 280"/>
      <sheetName val="_x000c__x000d_"/>
      <sheetName val="_x000a_âO"/>
      <sheetName val="_x000c__x000a_"/>
      <sheetName val="_x000a_âOŽ"/>
      <sheetName val="QD_x0001_a TGD (2)"/>
      <sheetName val="KHTS_x000d_2"/>
      <sheetName val="_x000f__x0005_"/>
      <sheetName val="_x000d_â_x0005_"/>
      <sheetName val="luongtang12"/>
      <sheetName val="?????????_x0006_????????????_x0006_???"/>
      <sheetName val="_x000f_︀ᇕ԰缀"/>
      <sheetName val="_x000f_‚竈_x0013_"/>
      <sheetName val="_x000f_‚헾】"/>
      <sheetName val="_x000c__x000d_Õ"/>
      <sheetName val="_x000f_‚眨,"/>
      <sheetName val="_x000f_‚禈."/>
      <sheetName val="_x000f_‚稸1"/>
      <sheetName val="QUY IV _x0005_"/>
      <sheetName val="co_x0005_"/>
      <sheetName val="_x000f_䠀᡿谀᡿︀"/>
      <sheetName val="t1-01"/>
      <sheetName val="CV dentrong tong"/>
      <sheetName val="_x000a_âO԰"/>
      <sheetName val="Cong ban  _x0004__x0003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refreshError="1"/>
      <sheetData sheetId="80" refreshError="1"/>
      <sheetData sheetId="81" refreshError="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sheetData sheetId="237"/>
      <sheetData sheetId="238"/>
      <sheetData sheetId="239"/>
      <sheetData sheetId="240"/>
      <sheetData sheetId="241" refreshError="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sheetData sheetId="271"/>
      <sheetData sheetId="272"/>
      <sheetData sheetId="273"/>
      <sheetData sheetId="274"/>
      <sheetData sheetId="275"/>
      <sheetData sheetId="276"/>
      <sheetData sheetId="277"/>
      <sheetData sheetId="278"/>
      <sheetData sheetId="279"/>
      <sheetData sheetId="280" refreshError="1"/>
      <sheetData sheetId="281" refreshError="1"/>
      <sheetData sheetId="282"/>
      <sheetData sheetId="283" refreshError="1"/>
      <sheetData sheetId="284" refreshError="1"/>
      <sheetData sheetId="285"/>
      <sheetData sheetId="286"/>
      <sheetData sheetId="287"/>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sheetData sheetId="425"/>
      <sheetData sheetId="426" refreshError="1"/>
      <sheetData sheetId="427" refreshError="1"/>
      <sheetData sheetId="428" refreshError="1"/>
      <sheetData sheetId="429"/>
      <sheetData sheetId="430"/>
      <sheetData sheetId="431"/>
      <sheetData sheetId="432"/>
      <sheetData sheetId="433"/>
      <sheetData sheetId="434"/>
      <sheetData sheetId="435"/>
      <sheetData sheetId="436"/>
      <sheetData sheetId="437" refreshError="1"/>
      <sheetData sheetId="438" refreshError="1"/>
      <sheetData sheetId="439"/>
      <sheetData sheetId="440"/>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sheetData sheetId="466"/>
      <sheetData sheetId="467"/>
      <sheetData sheetId="468"/>
      <sheetData sheetId="469"/>
      <sheetData sheetId="470"/>
      <sheetData sheetId="471"/>
      <sheetData sheetId="472"/>
      <sheetData sheetId="473" refreshError="1"/>
      <sheetData sheetId="474" refreshError="1"/>
      <sheetData sheetId="475"/>
      <sheetData sheetId="476"/>
      <sheetData sheetId="477" refreshError="1"/>
      <sheetData sheetId="478"/>
      <sheetData sheetId="479"/>
      <sheetData sheetId="480"/>
      <sheetData sheetId="481" refreshError="1"/>
      <sheetData sheetId="482"/>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sheetData sheetId="492" refreshError="1"/>
      <sheetData sheetId="493"/>
      <sheetData sheetId="494"/>
      <sheetData sheetId="495"/>
      <sheetData sheetId="496"/>
      <sheetData sheetId="497"/>
      <sheetData sheetId="498"/>
      <sheetData sheetId="499"/>
      <sheetData sheetId="500"/>
      <sheetData sheetId="501"/>
      <sheetData sheetId="502" refreshError="1"/>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refreshError="1"/>
      <sheetData sheetId="517" refreshError="1"/>
      <sheetData sheetId="518"/>
      <sheetData sheetId="519"/>
      <sheetData sheetId="520"/>
      <sheetData sheetId="521"/>
      <sheetData sheetId="522"/>
      <sheetData sheetId="523"/>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refreshError="1"/>
      <sheetData sheetId="537"/>
      <sheetData sheetId="538"/>
      <sheetData sheetId="539" refreshError="1"/>
      <sheetData sheetId="540" refreshError="1"/>
      <sheetData sheetId="541" refreshError="1"/>
      <sheetData sheetId="542" refreshError="1"/>
      <sheetData sheetId="543" refreshError="1"/>
      <sheetData sheetId="544" refreshError="1"/>
      <sheetData sheetId="545"/>
      <sheetData sheetId="546"/>
      <sheetData sheetId="547" refreshError="1"/>
      <sheetData sheetId="548" refreshError="1"/>
      <sheetData sheetId="549" refreshError="1"/>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refreshError="1"/>
      <sheetData sheetId="578"/>
      <sheetData sheetId="579"/>
      <sheetData sheetId="580" refreshError="1"/>
      <sheetData sheetId="581" refreshError="1"/>
      <sheetData sheetId="582" refreshError="1"/>
      <sheetData sheetId="583"/>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refreshError="1"/>
      <sheetData sheetId="596" refreshError="1"/>
      <sheetData sheetId="597"/>
      <sheetData sheetId="598" refreshError="1"/>
      <sheetData sheetId="599"/>
      <sheetData sheetId="600" refreshError="1"/>
      <sheetData sheetId="601" refreshError="1"/>
      <sheetData sheetId="602"/>
      <sheetData sheetId="603"/>
      <sheetData sheetId="604"/>
      <sheetData sheetId="605"/>
      <sheetData sheetId="606"/>
      <sheetData sheetId="607"/>
      <sheetData sheetId="608"/>
      <sheetData sheetId="609"/>
      <sheetData sheetId="610"/>
      <sheetData sheetId="611"/>
      <sheetData sheetId="612" refreshError="1"/>
      <sheetData sheetId="613" refreshError="1"/>
      <sheetData sheetId="614" refreshError="1"/>
      <sheetData sheetId="615" refreshError="1"/>
      <sheetData sheetId="616" refreshError="1"/>
      <sheetData sheetId="617"/>
      <sheetData sheetId="618"/>
      <sheetData sheetId="619"/>
      <sheetData sheetId="620" refreshError="1"/>
      <sheetData sheetId="621"/>
      <sheetData sheetId="622"/>
      <sheetData sheetId="623"/>
      <sheetData sheetId="624"/>
      <sheetData sheetId="625"/>
      <sheetData sheetId="626" refreshError="1"/>
      <sheetData sheetId="627" refreshError="1"/>
      <sheetData sheetId="628" refreshError="1"/>
      <sheetData sheetId="629" refreshError="1"/>
      <sheetData sheetId="630" refreshError="1"/>
      <sheetData sheetId="631" refreshError="1"/>
      <sheetData sheetId="632"/>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sheetData sheetId="665" refreshError="1"/>
      <sheetData sheetId="666" refreshError="1"/>
      <sheetData sheetId="667"/>
      <sheetData sheetId="668" refreshError="1"/>
      <sheetData sheetId="669"/>
      <sheetData sheetId="670"/>
      <sheetData sheetId="671"/>
      <sheetData sheetId="672" refreshError="1"/>
      <sheetData sheetId="673" refreshError="1"/>
      <sheetData sheetId="674"/>
      <sheetData sheetId="675"/>
      <sheetData sheetId="676"/>
      <sheetData sheetId="677"/>
      <sheetData sheetId="678"/>
      <sheetData sheetId="679"/>
      <sheetData sheetId="680"/>
      <sheetData sheetId="681" refreshError="1"/>
      <sheetData sheetId="682" refreshError="1"/>
      <sheetData sheetId="683"/>
      <sheetData sheetId="684" refreshError="1"/>
      <sheetData sheetId="685" refreshError="1"/>
      <sheetData sheetId="686" refreshError="1"/>
      <sheetData sheetId="687" refreshError="1"/>
      <sheetData sheetId="688"/>
      <sheetData sheetId="689"/>
      <sheetData sheetId="690"/>
      <sheetData sheetId="691"/>
      <sheetData sheetId="692"/>
      <sheetData sheetId="693"/>
      <sheetData sheetId="694"/>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sheetData sheetId="724" refreshError="1"/>
      <sheetData sheetId="725" refreshError="1"/>
      <sheetData sheetId="726" refreshError="1"/>
      <sheetData sheetId="727" refreshError="1"/>
      <sheetData sheetId="728" refreshError="1"/>
      <sheetData sheetId="729" refreshError="1"/>
      <sheetData sheetId="730" refreshError="1"/>
      <sheetData sheetId="731"/>
      <sheetData sheetId="732"/>
      <sheetData sheetId="733"/>
      <sheetData sheetId="734"/>
      <sheetData sheetId="735"/>
      <sheetData sheetId="736" refreshError="1"/>
      <sheetData sheetId="737" refreshError="1"/>
      <sheetData sheetId="738" refreshError="1"/>
      <sheetData sheetId="739" refreshError="1"/>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refreshError="1"/>
      <sheetData sheetId="776"/>
      <sheetData sheetId="777"/>
      <sheetData sheetId="778"/>
      <sheetData sheetId="779"/>
      <sheetData sheetId="780"/>
      <sheetData sheetId="781"/>
      <sheetData sheetId="782"/>
      <sheetData sheetId="783"/>
      <sheetData sheetId="784"/>
      <sheetData sheetId="785"/>
      <sheetData sheetId="786"/>
      <sheetData sheetId="787"/>
      <sheetData sheetId="788" refreshError="1"/>
      <sheetData sheetId="789"/>
      <sheetData sheetId="790"/>
      <sheetData sheetId="791"/>
      <sheetData sheetId="792" refreshError="1"/>
      <sheetData sheetId="793"/>
      <sheetData sheetId="794"/>
      <sheetData sheetId="795"/>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sheetData sheetId="827" refreshError="1"/>
      <sheetData sheetId="828"/>
      <sheetData sheetId="829"/>
      <sheetData sheetId="830"/>
      <sheetData sheetId="831"/>
      <sheetData sheetId="832"/>
      <sheetData sheetId="833"/>
      <sheetData sheetId="834"/>
      <sheetData sheetId="835"/>
      <sheetData sheetId="836"/>
      <sheetData sheetId="837" refreshError="1"/>
      <sheetData sheetId="838" refreshError="1"/>
      <sheetData sheetId="839" refreshError="1"/>
      <sheetData sheetId="840" refreshError="1"/>
      <sheetData sheetId="841"/>
      <sheetData sheetId="842" refreshError="1"/>
      <sheetData sheetId="843" refreshError="1"/>
      <sheetData sheetId="844" refreshError="1"/>
      <sheetData sheetId="845" refreshError="1"/>
      <sheetData sheetId="846"/>
      <sheetData sheetId="847" refreshError="1"/>
      <sheetData sheetId="848" refreshError="1"/>
      <sheetData sheetId="849"/>
      <sheetData sheetId="850" refreshError="1"/>
      <sheetData sheetId="851" refreshError="1"/>
      <sheetData sheetId="852" refreshError="1"/>
      <sheetData sheetId="853" refreshError="1"/>
      <sheetData sheetId="854"/>
      <sheetData sheetId="855" refreshError="1"/>
      <sheetData sheetId="856"/>
      <sheetData sheetId="857" refreshError="1"/>
      <sheetData sheetId="858" refreshError="1"/>
      <sheetData sheetId="859"/>
      <sheetData sheetId="860"/>
      <sheetData sheetId="861"/>
      <sheetData sheetId="862"/>
      <sheetData sheetId="863"/>
      <sheetData sheetId="864"/>
      <sheetData sheetId="865"/>
      <sheetData sheetId="866"/>
      <sheetData sheetId="867"/>
      <sheetData sheetId="868" refreshError="1"/>
      <sheetData sheetId="869"/>
      <sheetData sheetId="870"/>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sheetData sheetId="912" refreshError="1"/>
      <sheetData sheetId="913" refreshError="1"/>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sheetData sheetId="1045"/>
      <sheetData sheetId="1046"/>
      <sheetData sheetId="1047" refreshError="1"/>
      <sheetData sheetId="1048" refreshError="1"/>
      <sheetData sheetId="1049" refreshError="1"/>
      <sheetData sheetId="1050"/>
      <sheetData sheetId="1051"/>
      <sheetData sheetId="1052"/>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sheetData sheetId="1113"/>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sheetData sheetId="1124"/>
      <sheetData sheetId="1125"/>
      <sheetData sheetId="1126"/>
      <sheetData sheetId="1127"/>
      <sheetData sheetId="1128" refreshError="1"/>
      <sheetData sheetId="1129" refreshError="1"/>
      <sheetData sheetId="1130" refreshError="1"/>
      <sheetData sheetId="1131" refreshError="1"/>
      <sheetData sheetId="1132"/>
      <sheetData sheetId="1133" refreshError="1"/>
      <sheetData sheetId="1134" refreshError="1"/>
      <sheetData sheetId="1135" refreshError="1"/>
      <sheetData sheetId="1136" refreshError="1"/>
      <sheetData sheetId="1137"/>
      <sheetData sheetId="1138" refreshError="1"/>
      <sheetData sheetId="1139"/>
      <sheetData sheetId="1140" refreshError="1"/>
      <sheetData sheetId="1141"/>
      <sheetData sheetId="1142"/>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sheetData sheetId="1164" refreshError="1"/>
      <sheetData sheetId="1165"/>
      <sheetData sheetId="1166"/>
      <sheetData sheetId="1167" refreshError="1"/>
      <sheetData sheetId="1168"/>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Sheet1"/>
      <sheetName val="XXXXXXXX"/>
      <sheetName val="XL4Poppy"/>
      <sheetName val="XL4Test5"/>
      <sheetName val="PTDGAntoanGT"/>
      <sheetName val="Cau - Cong"/>
      <sheetName val="vt"/>
      <sheetName val="Tai khoan"/>
      <sheetName val="g-vl"/>
      <sheetName val="Solieu"/>
      <sheetName val="NEW-PANEL"/>
      <sheetName val="Loading"/>
      <sheetName val="Check C"/>
      <sheetName val="EIRR&gt;1&lt;1"/>
      <sheetName val="EIRR&gt; 2"/>
      <sheetName val="EIRR&lt;2"/>
      <sheetName val="Cp&gt;10-Ln&lt;10"/>
      <sheetName val="Ln&lt;20"/>
      <sheetName val="Xuly Data"/>
      <sheetName val="MTO REV.2(ARMOR)"/>
      <sheetName val="gvl"/>
      <sheetName val="nhan cong"/>
      <sheetName val="MTL$-INTER"/>
      <sheetName val="Pretensioned"/>
      <sheetName val="Abutment"/>
      <sheetName val="chitiet"/>
      <sheetName val="Pile-Br-Capacity"/>
      <sheetName val="13.BANG CT"/>
      <sheetName val="14.MMUS GIUA NHIP"/>
      <sheetName val="4.HSPBngang"/>
      <sheetName val="6.Tinh tai"/>
      <sheetName val="2 NSl"/>
      <sheetName val="15.MMUS GOI"/>
      <sheetName val="17.US CHU tho a_b"/>
      <sheetName val="Quantity"/>
      <sheetName val="dongia _2_"/>
      <sheetName val="Worksheet in general"/>
      <sheetName val="NC_TT01"/>
      <sheetName val="Lookup Tables"/>
      <sheetName val="Truot_nen"/>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OQ-1"/>
      <sheetName val="BOQ-2"/>
      <sheetName val="BOQ-3"/>
      <sheetName val="BOQ-4"/>
      <sheetName val="BOQ-5"/>
      <sheetName val="BOQ-6"/>
      <sheetName val="BOQ-7"/>
      <sheetName val="BOQ-8"/>
      <sheetName val="XL4Test5"/>
      <sheetName val="BOQ_1"/>
      <sheetName val="Sheet2"/>
      <sheetName val="dtxl"/>
      <sheetName val="BANG TONG HOP (2)"/>
      <sheetName val="LEGEND"/>
      <sheetName val="BOQ-_x0014_"/>
      <sheetName val="BOQ%5"/>
      <sheetName val="Comb"/>
      <sheetName val="Tổng kê"/>
      <sheetName val="Sheet3"/>
      <sheetName val="Solieu"/>
      <sheetName val="chitimc"/>
      <sheetName val="Work-Condition"/>
      <sheetName val="DON GIA TRAM (3)"/>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 "/>
    </sheetNames>
    <sheetDataSet>
      <sheetData sheetId="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ong"/>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04"/>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H"/>
      <sheetName val="BTHCong"/>
      <sheetName val="BTHKP"/>
      <sheetName val="DGCT"/>
      <sheetName val="PLCP"/>
      <sheetName val="GVL-NC-M"/>
      <sheetName val="BGVL"/>
      <sheetName val="Sheet2"/>
      <sheetName val="Sheet3"/>
      <sheetName val="GVL_NC_M"/>
      <sheetName val="TT04"/>
      <sheetName val="gVL"/>
      <sheetName val="M§ Anh S¬n1"/>
      <sheetName val="GVT"/>
      <sheetName val="Chi tiet cong"/>
      <sheetName val="LEGEND"/>
      <sheetName val="M§_Anh_S¬n1"/>
      <sheetName val="cuoc"/>
      <sheetName val="CPVCBT"/>
      <sheetName val="CPVCBD"/>
      <sheetName val="Luu y"/>
      <sheetName val="GVLBT"/>
      <sheetName val="GVLBD"/>
      <sheetName val="SXDDMO"/>
      <sheetName val="SXDDMOD"/>
      <sheetName val="SXDH"/>
      <sheetName val="SXDHD"/>
      <sheetName val="vuabt"/>
      <sheetName val="vuabd"/>
      <sheetName val="SXBTN"/>
      <sheetName val="SXBTND"/>
      <sheetName val="gcm"/>
      <sheetName val="cpnc205"/>
      <sheetName val="cpnclx205"/>
      <sheetName val="cpncvts"/>
      <sheetName val="cpnctnvs"/>
      <sheetName val="cpnctlan"/>
      <sheetName val="gcm06"/>
      <sheetName val="tonghop"/>
      <sheetName val="duoith"/>
      <sheetName val="cphoi"/>
      <sheetName val="cphoi2"/>
      <sheetName val="cpnc205mtc"/>
      <sheetName val="KGA"/>
      <sheetName val="00000000"/>
      <sheetName val="~         "/>
      <sheetName val="M 67"/>
      <sheetName val="XL4Poppy"/>
      <sheetName val="Gia_GC_Satthep"/>
      <sheetName val="DG "/>
      <sheetName val="tuong"/>
      <sheetName val="KCCP"/>
      <sheetName val="Solieu"/>
      <sheetName val="Tổng kê"/>
    </sheetNames>
    <sheetDataSet>
      <sheetData sheetId="0"/>
      <sheetData sheetId="1"/>
      <sheetData sheetId="2"/>
      <sheetData sheetId="3"/>
      <sheetData sheetId="4"/>
      <sheetData sheetId="5" refreshError="1">
        <row r="90">
          <cell r="B90" t="str">
            <v>C«ng nh©n lµm cÇu</v>
          </cell>
          <cell r="C90">
            <v>0</v>
          </cell>
          <cell r="D90">
            <v>0</v>
          </cell>
          <cell r="E90">
            <v>7.5815011372251717E-2</v>
          </cell>
        </row>
        <row r="91">
          <cell r="A91">
            <v>1</v>
          </cell>
          <cell r="B91" t="str">
            <v>Ngµy c«ng 2,2/7</v>
          </cell>
          <cell r="C91" t="str">
            <v>c«ng</v>
          </cell>
          <cell r="D91">
            <v>18714</v>
          </cell>
          <cell r="E91">
            <v>1.0758000000000001</v>
          </cell>
          <cell r="F91">
            <v>20132.521200000003</v>
          </cell>
        </row>
        <row r="92">
          <cell r="A92">
            <v>2</v>
          </cell>
          <cell r="B92" t="str">
            <v>Ngµy c«ng 2,5/7</v>
          </cell>
          <cell r="C92" t="str">
            <v>c«ng</v>
          </cell>
          <cell r="D92">
            <v>19294</v>
          </cell>
          <cell r="E92">
            <v>1.0758000000000001</v>
          </cell>
          <cell r="F92">
            <v>20756.485200000003</v>
          </cell>
        </row>
        <row r="93">
          <cell r="A93">
            <v>3</v>
          </cell>
          <cell r="B93" t="str">
            <v>Ngµy c«ng 2,7/7</v>
          </cell>
          <cell r="C93" t="str">
            <v>c«ng</v>
          </cell>
          <cell r="D93">
            <v>19682</v>
          </cell>
          <cell r="E93">
            <v>1.0758000000000001</v>
          </cell>
          <cell r="F93">
            <v>21173.895600000003</v>
          </cell>
        </row>
        <row r="94">
          <cell r="A94">
            <v>4</v>
          </cell>
          <cell r="B94" t="str">
            <v>Ngµy c«ng 3,0/7</v>
          </cell>
          <cell r="C94" t="str">
            <v>c«ng</v>
          </cell>
          <cell r="D94">
            <v>20262</v>
          </cell>
          <cell r="E94">
            <v>1.0758000000000001</v>
          </cell>
          <cell r="F94">
            <v>21797.859600000003</v>
          </cell>
        </row>
        <row r="95">
          <cell r="A95">
            <v>5</v>
          </cell>
          <cell r="B95" t="str">
            <v>Ngµy c«ng 3,2/7</v>
          </cell>
          <cell r="C95" t="str">
            <v>c«ng</v>
          </cell>
          <cell r="D95">
            <v>20690</v>
          </cell>
          <cell r="E95">
            <v>1.0758000000000001</v>
          </cell>
          <cell r="F95">
            <v>22258.302000000003</v>
          </cell>
        </row>
        <row r="96">
          <cell r="A96">
            <v>6</v>
          </cell>
          <cell r="B96" t="str">
            <v>Ngµy c«ng 3,5/7</v>
          </cell>
          <cell r="C96" t="str">
            <v>c«ng</v>
          </cell>
          <cell r="D96">
            <v>21332</v>
          </cell>
          <cell r="E96">
            <v>1.0758000000000001</v>
          </cell>
          <cell r="F96">
            <v>22948.965600000003</v>
          </cell>
        </row>
        <row r="97">
          <cell r="A97">
            <v>7</v>
          </cell>
          <cell r="B97" t="str">
            <v>Ngµy c«ng 3,7/7</v>
          </cell>
          <cell r="C97" t="str">
            <v>c«ng</v>
          </cell>
          <cell r="D97">
            <v>21760</v>
          </cell>
          <cell r="E97">
            <v>1.0758000000000001</v>
          </cell>
          <cell r="F97">
            <v>23409.408000000003</v>
          </cell>
        </row>
        <row r="98">
          <cell r="A98">
            <v>8</v>
          </cell>
          <cell r="B98" t="str">
            <v>Ngµy c«ng 4,0/7</v>
          </cell>
          <cell r="C98" t="str">
            <v>c«ng</v>
          </cell>
          <cell r="D98">
            <v>22402</v>
          </cell>
          <cell r="E98">
            <v>1.0758000000000001</v>
          </cell>
          <cell r="F98">
            <v>24100.071600000003</v>
          </cell>
        </row>
        <row r="99">
          <cell r="A99">
            <v>9</v>
          </cell>
          <cell r="B99" t="str">
            <v>Ngµy c«ng 4,5/7</v>
          </cell>
          <cell r="C99" t="str">
            <v>c«ng</v>
          </cell>
          <cell r="D99">
            <v>24694</v>
          </cell>
          <cell r="E99">
            <v>1.0758000000000001</v>
          </cell>
          <cell r="F99">
            <v>26565.805200000003</v>
          </cell>
        </row>
        <row r="100">
          <cell r="B100" t="str">
            <v>C«ng nh©n lµm ®­êng</v>
          </cell>
          <cell r="C100">
            <v>0</v>
          </cell>
          <cell r="D100">
            <v>0</v>
          </cell>
          <cell r="E100">
            <v>8.022462896109106E-2</v>
          </cell>
        </row>
        <row r="101">
          <cell r="A101">
            <v>10</v>
          </cell>
          <cell r="B101" t="str">
            <v>Ngµy c«ng 2,2/7</v>
          </cell>
          <cell r="C101" t="str">
            <v>c«ng</v>
          </cell>
          <cell r="D101">
            <v>17757</v>
          </cell>
          <cell r="E101">
            <v>1.080225</v>
          </cell>
          <cell r="F101">
            <v>19181.555325000001</v>
          </cell>
        </row>
        <row r="102">
          <cell r="A102">
            <v>11</v>
          </cell>
          <cell r="B102" t="str">
            <v>Ngµy c«ng 2,5/7</v>
          </cell>
          <cell r="C102" t="str">
            <v>c«ng</v>
          </cell>
          <cell r="D102">
            <v>18275</v>
          </cell>
          <cell r="E102">
            <v>1.080225</v>
          </cell>
          <cell r="F102">
            <v>19741.111874999999</v>
          </cell>
        </row>
        <row r="103">
          <cell r="A103">
            <v>12</v>
          </cell>
          <cell r="B103" t="str">
            <v>Ngµy c«ng 2,7/7</v>
          </cell>
          <cell r="C103" t="str">
            <v>c«ng</v>
          </cell>
          <cell r="D103">
            <v>18622</v>
          </cell>
          <cell r="E103">
            <v>1.080225</v>
          </cell>
          <cell r="F103">
            <v>20115.949949999998</v>
          </cell>
        </row>
        <row r="104">
          <cell r="A104">
            <v>13</v>
          </cell>
          <cell r="B104" t="str">
            <v>Ngµy c«ng 3,0/7</v>
          </cell>
          <cell r="C104" t="str">
            <v>c«ng</v>
          </cell>
          <cell r="D104">
            <v>19142</v>
          </cell>
          <cell r="E104">
            <v>1.080225</v>
          </cell>
          <cell r="F104">
            <v>20677.666949999999</v>
          </cell>
        </row>
        <row r="105">
          <cell r="A105">
            <v>14</v>
          </cell>
          <cell r="B105" t="str">
            <v>Ngµy c«ng 3,2/7</v>
          </cell>
          <cell r="C105" t="str">
            <v>c«ng</v>
          </cell>
          <cell r="D105">
            <v>19549</v>
          </cell>
          <cell r="E105">
            <v>1.080225</v>
          </cell>
          <cell r="F105">
            <v>21117.318524999999</v>
          </cell>
        </row>
        <row r="106">
          <cell r="A106">
            <v>15</v>
          </cell>
          <cell r="B106" t="str">
            <v>Ngµy c«ng 3,5/7</v>
          </cell>
          <cell r="C106" t="str">
            <v>c«ng</v>
          </cell>
          <cell r="D106">
            <v>20160</v>
          </cell>
          <cell r="E106">
            <v>1.080225</v>
          </cell>
          <cell r="F106">
            <v>21777.335999999999</v>
          </cell>
        </row>
        <row r="107">
          <cell r="A107">
            <v>16</v>
          </cell>
          <cell r="B107" t="str">
            <v>Ngµy c«ng 3,7/7</v>
          </cell>
          <cell r="C107" t="str">
            <v>c«ng</v>
          </cell>
          <cell r="D107">
            <v>20568</v>
          </cell>
          <cell r="E107">
            <v>1.080225</v>
          </cell>
          <cell r="F107">
            <v>22218.067800000001</v>
          </cell>
        </row>
        <row r="108">
          <cell r="A108">
            <v>17</v>
          </cell>
          <cell r="B108" t="str">
            <v>Ngµy c«ng 4,0/7</v>
          </cell>
          <cell r="C108" t="str">
            <v>c«ng</v>
          </cell>
          <cell r="D108">
            <v>21179</v>
          </cell>
          <cell r="E108">
            <v>1.080225</v>
          </cell>
          <cell r="F108">
            <v>22878.085275000001</v>
          </cell>
        </row>
        <row r="109">
          <cell r="A109">
            <v>18</v>
          </cell>
          <cell r="B109" t="str">
            <v>Ngµy c«ng 4,5/7</v>
          </cell>
          <cell r="C109" t="str">
            <v>c«ng</v>
          </cell>
          <cell r="D109">
            <v>23268</v>
          </cell>
          <cell r="E109">
            <v>1.080225</v>
          </cell>
          <cell r="F109">
            <v>25134.675299999999</v>
          </cell>
        </row>
        <row r="127">
          <cell r="A127">
            <v>1</v>
          </cell>
          <cell r="B127" t="str">
            <v>M¸y ®µo gµu &lt;= 0,8 m3</v>
          </cell>
          <cell r="C127" t="str">
            <v>ca</v>
          </cell>
          <cell r="D127">
            <v>682967</v>
          </cell>
          <cell r="E127">
            <v>770967.29795000004</v>
          </cell>
        </row>
        <row r="128">
          <cell r="A128">
            <v>2</v>
          </cell>
          <cell r="B128" t="str">
            <v>¤ t« &lt;= 10 tÊn</v>
          </cell>
          <cell r="C128" t="str">
            <v>ca</v>
          </cell>
          <cell r="D128">
            <v>525740</v>
          </cell>
          <cell r="E128">
            <v>593481.59899999993</v>
          </cell>
        </row>
        <row r="129">
          <cell r="A129">
            <v>3</v>
          </cell>
          <cell r="B129" t="str">
            <v>¤ t« 7 tÊn</v>
          </cell>
          <cell r="C129" t="str">
            <v>ca</v>
          </cell>
          <cell r="D129">
            <v>444551</v>
          </cell>
          <cell r="E129">
            <v>501831.39635</v>
          </cell>
        </row>
        <row r="130">
          <cell r="A130">
            <v>4</v>
          </cell>
          <cell r="B130" t="str">
            <v>M¸y ñi &lt;= 110 CV</v>
          </cell>
          <cell r="C130" t="str">
            <v>ca</v>
          </cell>
          <cell r="D130">
            <v>669348</v>
          </cell>
          <cell r="E130">
            <v>755593.4898000001</v>
          </cell>
        </row>
        <row r="131">
          <cell r="A131">
            <v>5</v>
          </cell>
          <cell r="B131" t="str">
            <v>M¸y ®Çm rung träng l­îng 8 tÊn</v>
          </cell>
          <cell r="C131" t="str">
            <v>ca</v>
          </cell>
          <cell r="D131">
            <v>507476</v>
          </cell>
          <cell r="E131">
            <v>572864.28259999992</v>
          </cell>
        </row>
        <row r="132">
          <cell r="A132">
            <v>6</v>
          </cell>
          <cell r="B132" t="str">
            <v>M¸y lu 8,5 tÊn</v>
          </cell>
          <cell r="C132" t="str">
            <v>ca</v>
          </cell>
          <cell r="D132">
            <v>252823</v>
          </cell>
          <cell r="E132">
            <v>285399.24354999996</v>
          </cell>
        </row>
        <row r="133">
          <cell r="A133">
            <v>7</v>
          </cell>
          <cell r="B133" t="str">
            <v>M¸y ph¸t ®iÖn 75 KW</v>
          </cell>
          <cell r="C133" t="str">
            <v>ca</v>
          </cell>
          <cell r="D133">
            <v>351754</v>
          </cell>
          <cell r="E133">
            <v>397077.50290000002</v>
          </cell>
        </row>
        <row r="134">
          <cell r="A134">
            <v>8</v>
          </cell>
          <cell r="B134" t="str">
            <v>M¸y ph¸t ®iÖn 50 KW</v>
          </cell>
          <cell r="C134" t="str">
            <v>ca</v>
          </cell>
          <cell r="D134">
            <v>284951</v>
          </cell>
          <cell r="E134">
            <v>321666.93635000003</v>
          </cell>
        </row>
        <row r="135">
          <cell r="A135">
            <v>9</v>
          </cell>
          <cell r="B135" t="str">
            <v xml:space="preserve">M¸y c¾t uèn </v>
          </cell>
          <cell r="C135" t="str">
            <v>ca</v>
          </cell>
          <cell r="D135">
            <v>39789</v>
          </cell>
          <cell r="E135">
            <v>44915.81265</v>
          </cell>
        </row>
        <row r="136">
          <cell r="A136">
            <v>10</v>
          </cell>
          <cell r="B136" t="str">
            <v xml:space="preserve">M¸y c¾t t«n   </v>
          </cell>
          <cell r="C136" t="str">
            <v>ca</v>
          </cell>
          <cell r="D136">
            <v>164322</v>
          </cell>
          <cell r="E136">
            <v>185494.8897</v>
          </cell>
        </row>
        <row r="137">
          <cell r="A137">
            <v>11</v>
          </cell>
          <cell r="B137" t="str">
            <v xml:space="preserve">M¸y ®Çm dïi 1,5 KW </v>
          </cell>
          <cell r="C137" t="str">
            <v>ca</v>
          </cell>
          <cell r="D137">
            <v>37456</v>
          </cell>
          <cell r="E137">
            <v>42282.205599999994</v>
          </cell>
        </row>
        <row r="138">
          <cell r="A138">
            <v>12</v>
          </cell>
          <cell r="B138" t="str">
            <v xml:space="preserve">M¸y hµn 23 KW </v>
          </cell>
          <cell r="C138" t="str">
            <v>ca</v>
          </cell>
          <cell r="D138">
            <v>77338</v>
          </cell>
          <cell r="E138">
            <v>87303.001300000004</v>
          </cell>
        </row>
        <row r="139">
          <cell r="A139">
            <v>13</v>
          </cell>
          <cell r="B139" t="str">
            <v>Têi ®iÖn 5 tÊn</v>
          </cell>
          <cell r="C139" t="str">
            <v>ca</v>
          </cell>
          <cell r="D139">
            <v>70440</v>
          </cell>
          <cell r="E139">
            <v>79516.194000000003</v>
          </cell>
        </row>
        <row r="140">
          <cell r="A140">
            <v>14</v>
          </cell>
          <cell r="B140" t="str">
            <v>CÈu 16 tÊn</v>
          </cell>
          <cell r="C140" t="str">
            <v>ca</v>
          </cell>
          <cell r="D140">
            <v>823425</v>
          </cell>
          <cell r="E140">
            <v>929523.31125000003</v>
          </cell>
        </row>
        <row r="141">
          <cell r="A141">
            <v>15</v>
          </cell>
          <cell r="B141" t="str">
            <v>Xe goßng</v>
          </cell>
          <cell r="C141" t="str">
            <v>ca</v>
          </cell>
          <cell r="D141">
            <v>50000</v>
          </cell>
          <cell r="E141">
            <v>56442.5</v>
          </cell>
        </row>
        <row r="142">
          <cell r="A142">
            <v>16</v>
          </cell>
          <cell r="B142" t="str">
            <v>Xe lao dÇm</v>
          </cell>
          <cell r="C142" t="str">
            <v>ca</v>
          </cell>
          <cell r="D142">
            <v>2850000</v>
          </cell>
          <cell r="E142">
            <v>3217222.5</v>
          </cell>
        </row>
        <row r="143">
          <cell r="A143">
            <v>17</v>
          </cell>
          <cell r="B143" t="str">
            <v>¤ t« vËn t¶i thïng 12 tÊn</v>
          </cell>
          <cell r="C143" t="str">
            <v>ca</v>
          </cell>
          <cell r="D143">
            <v>471689</v>
          </cell>
          <cell r="E143">
            <v>532466.12765000004</v>
          </cell>
        </row>
        <row r="144">
          <cell r="A144">
            <v>18</v>
          </cell>
          <cell r="B144" t="str">
            <v xml:space="preserve">M¸y trén bª t«ng 250 lÝt </v>
          </cell>
          <cell r="C144" t="str">
            <v>ca</v>
          </cell>
          <cell r="D144">
            <v>96272</v>
          </cell>
          <cell r="E144">
            <v>108676.64719999999</v>
          </cell>
        </row>
        <row r="145">
          <cell r="A145">
            <v>19</v>
          </cell>
          <cell r="B145" t="str">
            <v>M¸y trén bª t«ng 400 lÝt</v>
          </cell>
          <cell r="C145" t="str">
            <v>ca</v>
          </cell>
          <cell r="D145">
            <v>120781</v>
          </cell>
          <cell r="E145">
            <v>136343.63185000001</v>
          </cell>
        </row>
        <row r="146">
          <cell r="A146">
            <v>20</v>
          </cell>
          <cell r="B146" t="str">
            <v>CÇn cÈu b¸nh lèp 10 tÊn</v>
          </cell>
          <cell r="C146" t="str">
            <v>ca</v>
          </cell>
          <cell r="D146">
            <v>615511</v>
          </cell>
          <cell r="E146">
            <v>694819.59235000005</v>
          </cell>
        </row>
        <row r="147">
          <cell r="A147">
            <v>21</v>
          </cell>
          <cell r="B147" t="str">
            <v>CÇn cÈu 25 tÊn</v>
          </cell>
          <cell r="C147" t="str">
            <v>ca</v>
          </cell>
          <cell r="D147">
            <v>1148366</v>
          </cell>
          <cell r="E147">
            <v>1296332.9590999999</v>
          </cell>
        </row>
        <row r="148">
          <cell r="A148">
            <v>22</v>
          </cell>
          <cell r="B148" t="str">
            <v xml:space="preserve">M¸y luån c¸p 15 KW </v>
          </cell>
          <cell r="C148" t="str">
            <v>ca</v>
          </cell>
          <cell r="D148">
            <v>211837</v>
          </cell>
          <cell r="E148">
            <v>239132.19744999998</v>
          </cell>
        </row>
        <row r="149">
          <cell r="A149">
            <v>23</v>
          </cell>
          <cell r="B149" t="str">
            <v>M¸y b¬m n­íc 20 CV</v>
          </cell>
          <cell r="C149" t="str">
            <v>ca</v>
          </cell>
          <cell r="D149">
            <v>140009</v>
          </cell>
          <cell r="E149">
            <v>158049.15965000002</v>
          </cell>
        </row>
        <row r="150">
          <cell r="A150">
            <v>24</v>
          </cell>
          <cell r="B150" t="str">
            <v>M¸y nÐn khÝ 10 m3/ ph</v>
          </cell>
          <cell r="C150" t="str">
            <v>ca</v>
          </cell>
          <cell r="D150">
            <v>387267</v>
          </cell>
          <cell r="E150">
            <v>437166.35295000003</v>
          </cell>
        </row>
        <row r="151">
          <cell r="A151">
            <v>25</v>
          </cell>
          <cell r="B151" t="str">
            <v>KÝch 250 tÊn</v>
          </cell>
          <cell r="C151" t="str">
            <v>ca</v>
          </cell>
          <cell r="D151">
            <v>73516</v>
          </cell>
          <cell r="E151">
            <v>82988.536599999992</v>
          </cell>
        </row>
        <row r="152">
          <cell r="A152">
            <v>26</v>
          </cell>
          <cell r="B152" t="str">
            <v>KÝch 500 tÊn</v>
          </cell>
          <cell r="C152" t="str">
            <v>ca</v>
          </cell>
          <cell r="D152">
            <v>102248</v>
          </cell>
          <cell r="E152">
            <v>115422.6548</v>
          </cell>
        </row>
        <row r="153">
          <cell r="A153">
            <v>27</v>
          </cell>
          <cell r="B153" t="str">
            <v>Pa l¨ng xÝch 3 tÊn</v>
          </cell>
          <cell r="C153" t="str">
            <v>ca</v>
          </cell>
          <cell r="D153">
            <v>100000</v>
          </cell>
          <cell r="E153">
            <v>112885</v>
          </cell>
        </row>
        <row r="154">
          <cell r="A154">
            <v>28</v>
          </cell>
          <cell r="B154" t="str">
            <v xml:space="preserve">M¸y ®Çm bµn 1 KW </v>
          </cell>
          <cell r="C154" t="str">
            <v>ca</v>
          </cell>
          <cell r="D154">
            <v>32525</v>
          </cell>
          <cell r="E154">
            <v>36715.846250000002</v>
          </cell>
        </row>
        <row r="155">
          <cell r="A155">
            <v>29</v>
          </cell>
          <cell r="B155" t="str">
            <v>Tr¹m trén bª t«ng 25 T/h</v>
          </cell>
          <cell r="C155" t="str">
            <v>ca</v>
          </cell>
          <cell r="D155">
            <v>5156262</v>
          </cell>
          <cell r="E155">
            <v>5820646.3586999997</v>
          </cell>
        </row>
        <row r="156">
          <cell r="A156">
            <v>30</v>
          </cell>
          <cell r="B156" t="str">
            <v>M¸y xóc 0,6 m3</v>
          </cell>
          <cell r="C156" t="str">
            <v>ca</v>
          </cell>
          <cell r="D156">
            <v>469958</v>
          </cell>
          <cell r="E156">
            <v>530512.08829999994</v>
          </cell>
        </row>
        <row r="157">
          <cell r="A157">
            <v>31</v>
          </cell>
          <cell r="B157" t="str">
            <v>M¸y r¶i bª t«ng nhùa 20 T/h</v>
          </cell>
          <cell r="C157" t="str">
            <v>ca</v>
          </cell>
          <cell r="D157">
            <v>643252</v>
          </cell>
          <cell r="E157">
            <v>726135.02020000003</v>
          </cell>
        </row>
        <row r="158">
          <cell r="A158">
            <v>32</v>
          </cell>
          <cell r="B158" t="str">
            <v>Lu 10 tÊn</v>
          </cell>
          <cell r="C158" t="str">
            <v>ca</v>
          </cell>
          <cell r="D158">
            <v>288922</v>
          </cell>
          <cell r="E158">
            <v>326149.59969999996</v>
          </cell>
        </row>
        <row r="159">
          <cell r="A159">
            <v>33</v>
          </cell>
          <cell r="B159" t="str">
            <v>M¸y ®Çm b¸nh lèp 16 tÊn</v>
          </cell>
          <cell r="C159" t="str">
            <v>ca</v>
          </cell>
          <cell r="D159">
            <v>432053</v>
          </cell>
          <cell r="E159">
            <v>487723.02905000001</v>
          </cell>
        </row>
        <row r="160">
          <cell r="A160">
            <v>34</v>
          </cell>
          <cell r="B160" t="str">
            <v>M¸y c­a èng</v>
          </cell>
          <cell r="C160" t="str">
            <v>ca</v>
          </cell>
          <cell r="D160">
            <v>35457</v>
          </cell>
          <cell r="E160">
            <v>40025.634449999998</v>
          </cell>
        </row>
        <row r="161">
          <cell r="A161">
            <v>35</v>
          </cell>
          <cell r="B161" t="str">
            <v xml:space="preserve">M¸y trén v÷a 80 lÝt </v>
          </cell>
          <cell r="C161" t="str">
            <v>ca</v>
          </cell>
          <cell r="D161">
            <v>45294</v>
          </cell>
          <cell r="E161">
            <v>51130.1319</v>
          </cell>
        </row>
        <row r="162">
          <cell r="A162">
            <v>36</v>
          </cell>
          <cell r="B162" t="str">
            <v xml:space="preserve">M¸y b¬m v÷a xi m¨ng </v>
          </cell>
          <cell r="C162" t="str">
            <v>ca</v>
          </cell>
          <cell r="D162">
            <v>221778</v>
          </cell>
          <cell r="E162">
            <v>250354.09529999999</v>
          </cell>
        </row>
        <row r="163">
          <cell r="A163">
            <v>37</v>
          </cell>
          <cell r="B163" t="str">
            <v xml:space="preserve">M¸y bµo </v>
          </cell>
          <cell r="C163" t="str">
            <v>ca</v>
          </cell>
          <cell r="D163">
            <v>36492</v>
          </cell>
          <cell r="E163">
            <v>41193.994200000001</v>
          </cell>
        </row>
        <row r="164">
          <cell r="A164">
            <v>38</v>
          </cell>
          <cell r="B164" t="str">
            <v>M¸y khoan 4,5 KW</v>
          </cell>
          <cell r="C164" t="str">
            <v>ca</v>
          </cell>
          <cell r="D164">
            <v>64144</v>
          </cell>
          <cell r="E164">
            <v>72408.954400000002</v>
          </cell>
        </row>
        <row r="165">
          <cell r="A165">
            <v>39</v>
          </cell>
          <cell r="B165" t="str">
            <v>M¸y b¬m ddieegien 45 CV</v>
          </cell>
          <cell r="C165" t="str">
            <v>ca</v>
          </cell>
          <cell r="D165">
            <v>257562</v>
          </cell>
          <cell r="E165">
            <v>290748.86369999999</v>
          </cell>
        </row>
        <row r="166">
          <cell r="A166">
            <v>40</v>
          </cell>
          <cell r="B166" t="str">
            <v>M¸y trén dung dÞch Ben T« NÝt</v>
          </cell>
          <cell r="C166" t="str">
            <v>ca</v>
          </cell>
          <cell r="D166">
            <v>200437</v>
          </cell>
          <cell r="E166">
            <v>226263.30744999999</v>
          </cell>
        </row>
        <row r="167">
          <cell r="A167">
            <v>41</v>
          </cell>
          <cell r="B167" t="str">
            <v>M¸y sµng rung</v>
          </cell>
          <cell r="C167" t="str">
            <v>ca</v>
          </cell>
          <cell r="D167">
            <v>528286</v>
          </cell>
          <cell r="E167">
            <v>596355.65110000002</v>
          </cell>
        </row>
        <row r="168">
          <cell r="A168">
            <v>42</v>
          </cell>
          <cell r="B168" t="str">
            <v>CÇn cÈu xÝch 50 tÊn</v>
          </cell>
          <cell r="C168" t="str">
            <v>ca</v>
          </cell>
          <cell r="D168">
            <v>1639226</v>
          </cell>
          <cell r="E168">
            <v>1850440.2701000001</v>
          </cell>
        </row>
        <row r="169">
          <cell r="A169">
            <v>43</v>
          </cell>
          <cell r="B169" t="str">
            <v xml:space="preserve">M¸y cuèn èng </v>
          </cell>
          <cell r="C169" t="str">
            <v>ca</v>
          </cell>
          <cell r="D169">
            <v>45589</v>
          </cell>
          <cell r="E169">
            <v>51463.142650000002</v>
          </cell>
        </row>
        <row r="170">
          <cell r="A170">
            <v>44</v>
          </cell>
          <cell r="B170" t="str">
            <v>Bóa khoan</v>
          </cell>
          <cell r="C170" t="str">
            <v>ca</v>
          </cell>
          <cell r="D170">
            <v>11251104</v>
          </cell>
          <cell r="E170">
            <v>12700808.750399999</v>
          </cell>
        </row>
        <row r="171">
          <cell r="A171">
            <v>45</v>
          </cell>
          <cell r="B171" t="str">
            <v xml:space="preserve">M¸y phun s¬n </v>
          </cell>
          <cell r="C171" t="str">
            <v>ca</v>
          </cell>
          <cell r="D171">
            <v>28832</v>
          </cell>
          <cell r="E171">
            <v>32547.003199999999</v>
          </cell>
        </row>
        <row r="172">
          <cell r="A172">
            <v>46</v>
          </cell>
          <cell r="B172" t="str">
            <v>CÇn cÈu xÝch 25 tÊn</v>
          </cell>
          <cell r="C172" t="str">
            <v>ca</v>
          </cell>
          <cell r="D172">
            <v>1120935</v>
          </cell>
          <cell r="E172">
            <v>1265367.4747500001</v>
          </cell>
        </row>
        <row r="173">
          <cell r="A173">
            <v>47</v>
          </cell>
          <cell r="B173" t="str">
            <v>¤ t« vËn t¶i thïng 10 tÊn</v>
          </cell>
          <cell r="C173" t="str">
            <v>ca</v>
          </cell>
          <cell r="D173">
            <v>424741</v>
          </cell>
          <cell r="E173">
            <v>479468.87784999999</v>
          </cell>
        </row>
        <row r="174">
          <cell r="A174">
            <v>48</v>
          </cell>
          <cell r="B174" t="str">
            <v>Bóa ®ãng cäc 1,8 tÊn</v>
          </cell>
          <cell r="C174" t="str">
            <v>ca</v>
          </cell>
          <cell r="D174">
            <v>764856</v>
          </cell>
          <cell r="E174">
            <v>863407.69559999998</v>
          </cell>
        </row>
        <row r="175">
          <cell r="A175">
            <v>49</v>
          </cell>
          <cell r="B175" t="str">
            <v>Bóa ®ãng cäc 1,2 tÊn</v>
          </cell>
          <cell r="C175" t="str">
            <v>ca</v>
          </cell>
          <cell r="D175">
            <v>583634</v>
          </cell>
          <cell r="E175">
            <v>658835.24089999998</v>
          </cell>
        </row>
        <row r="176">
          <cell r="A176">
            <v>50</v>
          </cell>
          <cell r="B176" t="str">
            <v>M¸y doa</v>
          </cell>
          <cell r="C176" t="str">
            <v>ca</v>
          </cell>
          <cell r="D176">
            <v>65250</v>
          </cell>
          <cell r="E176">
            <v>73657.462500000009</v>
          </cell>
        </row>
        <row r="177">
          <cell r="A177">
            <v>51</v>
          </cell>
          <cell r="B177" t="str">
            <v>Bóa 2,5 tÊn</v>
          </cell>
          <cell r="C177" t="str">
            <v>ca</v>
          </cell>
          <cell r="D177">
            <v>974290</v>
          </cell>
          <cell r="E177">
            <v>1099827.2664999999</v>
          </cell>
        </row>
        <row r="178">
          <cell r="A178">
            <v>52</v>
          </cell>
          <cell r="B178" t="str">
            <v>Sµ lan 400 tÊn</v>
          </cell>
          <cell r="C178" t="str">
            <v>ca</v>
          </cell>
          <cell r="D178">
            <v>670875</v>
          </cell>
          <cell r="E178">
            <v>757317.24375000002</v>
          </cell>
        </row>
        <row r="179">
          <cell r="A179">
            <v>53</v>
          </cell>
          <cell r="B179" t="str">
            <v>Sµ lan 200 tÊn</v>
          </cell>
          <cell r="C179" t="str">
            <v>ca</v>
          </cell>
          <cell r="D179">
            <v>325023</v>
          </cell>
          <cell r="E179">
            <v>366902.21354999999</v>
          </cell>
        </row>
        <row r="180">
          <cell r="A180">
            <v>54</v>
          </cell>
          <cell r="B180" t="str">
            <v>Tµu kÐo 150 CV</v>
          </cell>
          <cell r="C180" t="str">
            <v>ca</v>
          </cell>
          <cell r="D180">
            <v>775474</v>
          </cell>
          <cell r="E180">
            <v>875393.82490000001</v>
          </cell>
        </row>
        <row r="181">
          <cell r="A181">
            <v>55</v>
          </cell>
          <cell r="B181" t="str">
            <v>M¸y ®µo gµu ngo¹m 1,2 m3</v>
          </cell>
          <cell r="C181" t="str">
            <v>ca</v>
          </cell>
          <cell r="D181">
            <v>1220784</v>
          </cell>
          <cell r="E181">
            <v>1378082.0183999999</v>
          </cell>
        </row>
        <row r="182">
          <cell r="A182">
            <v>56</v>
          </cell>
          <cell r="B182" t="str">
            <v>M¸y ®Çm 25 tÊn</v>
          </cell>
          <cell r="C182" t="str">
            <v>ca</v>
          </cell>
          <cell r="D182">
            <v>928648</v>
          </cell>
          <cell r="E182">
            <v>1048304.2947999999</v>
          </cell>
        </row>
        <row r="183">
          <cell r="A183">
            <v>57</v>
          </cell>
          <cell r="B183" t="str">
            <v>M¸y san 110 CV</v>
          </cell>
          <cell r="C183" t="str">
            <v>ca</v>
          </cell>
          <cell r="D183">
            <v>584271</v>
          </cell>
          <cell r="E183">
            <v>659554.31834999996</v>
          </cell>
        </row>
        <row r="184">
          <cell r="A184">
            <v>58</v>
          </cell>
          <cell r="B184" t="str">
            <v>M¸y c¾t c¸p 10 KW</v>
          </cell>
          <cell r="C184" t="str">
            <v>ca</v>
          </cell>
          <cell r="D184">
            <v>164322</v>
          </cell>
          <cell r="E184">
            <v>185494.8897</v>
          </cell>
        </row>
        <row r="185">
          <cell r="A185">
            <v>59</v>
          </cell>
          <cell r="B185" t="str">
            <v>M¸y Ðp khÝ 6 m3/ph</v>
          </cell>
          <cell r="C185" t="str">
            <v>ca</v>
          </cell>
          <cell r="D185">
            <v>315177</v>
          </cell>
          <cell r="E185">
            <v>355787.55645000003</v>
          </cell>
        </row>
        <row r="186">
          <cell r="A186">
            <v>60</v>
          </cell>
          <cell r="B186" t="str">
            <v>« t« 20 tÊn</v>
          </cell>
          <cell r="C186" t="str">
            <v>ca</v>
          </cell>
          <cell r="D186">
            <v>673752</v>
          </cell>
          <cell r="E186">
            <v>760564.94520000007</v>
          </cell>
        </row>
        <row r="187">
          <cell r="A187">
            <v>61</v>
          </cell>
          <cell r="B187" t="str">
            <v>M¸y c¾t « xy</v>
          </cell>
          <cell r="C187" t="str">
            <v>ca</v>
          </cell>
          <cell r="D187">
            <v>28350</v>
          </cell>
          <cell r="E187">
            <v>32002.897500000003</v>
          </cell>
        </row>
        <row r="188">
          <cell r="A188">
            <v>62</v>
          </cell>
          <cell r="B188" t="str">
            <v>¤ t« t­íi nhùa tÊn</v>
          </cell>
          <cell r="C188" t="str">
            <v>ca</v>
          </cell>
          <cell r="D188">
            <v>745096</v>
          </cell>
          <cell r="E188">
            <v>841101.61959999998</v>
          </cell>
        </row>
        <row r="189">
          <cell r="A189">
            <v>63</v>
          </cell>
          <cell r="B189" t="str">
            <v>M¸y trén 80 T/h</v>
          </cell>
          <cell r="C189" t="str">
            <v>ca</v>
          </cell>
          <cell r="D189">
            <v>643252</v>
          </cell>
          <cell r="E189">
            <v>726135.02020000003</v>
          </cell>
        </row>
        <row r="190">
          <cell r="A190">
            <v>64</v>
          </cell>
          <cell r="B190" t="str">
            <v>¤ t« t­íi n­íc 5 tÊn</v>
          </cell>
          <cell r="C190" t="str">
            <v>ca</v>
          </cell>
          <cell r="D190">
            <v>343052</v>
          </cell>
          <cell r="E190">
            <v>387254.25020000001</v>
          </cell>
        </row>
        <row r="191">
          <cell r="A191">
            <v>65</v>
          </cell>
          <cell r="B191" t="str">
            <v>M¸y khoan xoay ®Ëp F65 mm</v>
          </cell>
          <cell r="C191" t="str">
            <v>ca</v>
          </cell>
          <cell r="D191">
            <v>230707</v>
          </cell>
          <cell r="E191">
            <v>260433.59695000001</v>
          </cell>
        </row>
        <row r="192">
          <cell r="A192">
            <v>66</v>
          </cell>
          <cell r="B192" t="str">
            <v>M¸y khoan cÇm tay F42 mm</v>
          </cell>
          <cell r="C192" t="str">
            <v>ca</v>
          </cell>
          <cell r="D192">
            <v>35357</v>
          </cell>
          <cell r="E192">
            <v>39912.749449999996</v>
          </cell>
        </row>
        <row r="193">
          <cell r="A193">
            <v>67</v>
          </cell>
          <cell r="B193" t="str">
            <v>M¸y nÐn khÝ 17m3/ph</v>
          </cell>
          <cell r="C193" t="str">
            <v>ca</v>
          </cell>
          <cell r="D193">
            <v>424596</v>
          </cell>
          <cell r="E193">
            <v>479305.19459999999</v>
          </cell>
        </row>
        <row r="194">
          <cell r="A194">
            <v>68</v>
          </cell>
          <cell r="B194" t="str">
            <v>M¸y ñi 140 CV</v>
          </cell>
          <cell r="C194" t="str">
            <v>ca</v>
          </cell>
          <cell r="D194">
            <v>865868</v>
          </cell>
          <cell r="E194">
            <v>977435.09180000005</v>
          </cell>
        </row>
        <row r="195">
          <cell r="A195">
            <v>69</v>
          </cell>
          <cell r="B195" t="str">
            <v>M¸y ®µo 1,25 m3</v>
          </cell>
          <cell r="C195" t="str">
            <v>ca</v>
          </cell>
          <cell r="D195">
            <v>1220784</v>
          </cell>
          <cell r="E195">
            <v>1378082.0183999999</v>
          </cell>
        </row>
        <row r="196">
          <cell r="A196">
            <v>70</v>
          </cell>
          <cell r="B196" t="str">
            <v>Tr¹m trén bª t«ng 50-60 T/h</v>
          </cell>
          <cell r="C196" t="str">
            <v>ca</v>
          </cell>
          <cell r="D196">
            <v>5156262</v>
          </cell>
          <cell r="E196">
            <v>5820646.3586999997</v>
          </cell>
        </row>
        <row r="197">
          <cell r="A197">
            <v>71</v>
          </cell>
          <cell r="B197" t="str">
            <v>M¸y r¶i 50-60 m3/h</v>
          </cell>
          <cell r="C197" t="str">
            <v>ca</v>
          </cell>
          <cell r="D197">
            <v>643252</v>
          </cell>
          <cell r="E197">
            <v>726135.02020000003</v>
          </cell>
        </row>
        <row r="198">
          <cell r="A198">
            <v>72</v>
          </cell>
          <cell r="B198" t="str">
            <v>M¸y dËp t«n</v>
          </cell>
          <cell r="C198" t="str">
            <v>ca</v>
          </cell>
          <cell r="D198">
            <v>0</v>
          </cell>
          <cell r="E198">
            <v>0</v>
          </cell>
        </row>
        <row r="199">
          <cell r="A199">
            <v>73</v>
          </cell>
          <cell r="B199" t="str">
            <v>¤ t« vËn t¶i 5 tÊn</v>
          </cell>
          <cell r="C199" t="str">
            <v>ca</v>
          </cell>
          <cell r="D199">
            <v>245058</v>
          </cell>
          <cell r="E199">
            <v>276633.72330000001</v>
          </cell>
        </row>
        <row r="200">
          <cell r="A200">
            <v>74</v>
          </cell>
          <cell r="B200">
            <v>0</v>
          </cell>
          <cell r="C200" t="str">
            <v>ca</v>
          </cell>
        </row>
        <row r="201">
          <cell r="A201">
            <v>75</v>
          </cell>
          <cell r="B201">
            <v>0</v>
          </cell>
          <cell r="C201" t="str">
            <v>ca</v>
          </cell>
        </row>
        <row r="202">
          <cell r="A202">
            <v>76</v>
          </cell>
          <cell r="B202">
            <v>0</v>
          </cell>
          <cell r="C202" t="str">
            <v>ca</v>
          </cell>
        </row>
        <row r="203">
          <cell r="A203">
            <v>77</v>
          </cell>
          <cell r="B203">
            <v>0</v>
          </cell>
          <cell r="C203" t="str">
            <v>ca</v>
          </cell>
        </row>
        <row r="204">
          <cell r="A204">
            <v>78</v>
          </cell>
        </row>
        <row r="205">
          <cell r="A205">
            <v>79</v>
          </cell>
        </row>
        <row r="206">
          <cell r="A206">
            <v>80</v>
          </cell>
        </row>
        <row r="207">
          <cell r="A207">
            <v>81</v>
          </cell>
        </row>
        <row r="208">
          <cell r="A208">
            <v>82</v>
          </cell>
        </row>
      </sheetData>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
      <sheetName val="GVL-NC-M"/>
      <sheetName val="Comb"/>
      <sheetName val="TT04"/>
      <sheetName val="TTTram"/>
      <sheetName val="gVL"/>
      <sheetName val="GHI CHU"/>
      <sheetName val="B1"/>
      <sheetName val="B2"/>
      <sheetName val="Don gia"/>
      <sheetName val="Vat lieu"/>
      <sheetName val="Hg dan"/>
      <sheetName val="Vi du"/>
      <sheetName val="gia vt,nc,may"/>
      <sheetName val="GVT"/>
      <sheetName val="DU_LIEU"/>
      <sheetName val="tuong"/>
      <sheetName val="Solieu"/>
      <sheetName val="BOQ-1"/>
      <sheetName val="chitimc"/>
    </sheetNames>
    <sheetDataSet>
      <sheetData sheetId="0" refreshError="1">
        <row r="1">
          <cell r="A1" t="str">
            <v>Tªn c«ng viÖc x©y l¾p</v>
          </cell>
          <cell r="B1" t="str">
            <v>§¬n vÞ 
tÝnh</v>
          </cell>
          <cell r="C1" t="str">
            <v>§¬n gi¸ 
bá thÇu (®)</v>
          </cell>
          <cell r="D1" t="str">
            <v>Nguån gèc 
xuÊt sø
vËt t­</v>
          </cell>
          <cell r="F1">
            <v>0.80361757604447426</v>
          </cell>
        </row>
        <row r="2">
          <cell r="A2" t="str">
            <v>C¸p ngÇm XLPE 24kV M3x240</v>
          </cell>
          <cell r="B2" t="str">
            <v>m</v>
          </cell>
        </row>
        <row r="3">
          <cell r="A3" t="str">
            <v>Hép ®Çu c¸p trong nhµ 24kV - 240</v>
          </cell>
          <cell r="B3" t="str">
            <v>hép</v>
          </cell>
        </row>
        <row r="4">
          <cell r="A4" t="str">
            <v>Hép ®Çu c¸p ngoµi trêi 24kV - 240</v>
          </cell>
          <cell r="B4" t="str">
            <v>hép</v>
          </cell>
        </row>
        <row r="5">
          <cell r="A5" t="str">
            <v>Hép nèi c¸p 24kV - 240</v>
          </cell>
          <cell r="B5" t="str">
            <v>hép</v>
          </cell>
        </row>
        <row r="10">
          <cell r="A10" t="str">
            <v>R¶i c¸p ngÇm XLPE 24kV M3x240</v>
          </cell>
          <cell r="B10" t="str">
            <v>m</v>
          </cell>
          <cell r="C10">
            <v>3823.6124268196086</v>
          </cell>
          <cell r="F10">
            <v>4758</v>
          </cell>
        </row>
        <row r="11">
          <cell r="A11" t="str">
            <v>L¾p hép ®Çu c¸p trong nhµ 24kV - 240</v>
          </cell>
          <cell r="B11" t="str">
            <v>hép</v>
          </cell>
          <cell r="C11">
            <v>127456.15841338175</v>
          </cell>
          <cell r="F11">
            <v>158603</v>
          </cell>
        </row>
        <row r="12">
          <cell r="A12" t="str">
            <v>L¾p hép ®Çu c¸p ngoµi trêi 24kV - 240</v>
          </cell>
          <cell r="B12" t="str">
            <v>hép</v>
          </cell>
          <cell r="C12">
            <v>127456.15841338175</v>
          </cell>
          <cell r="F12">
            <v>158603</v>
          </cell>
        </row>
        <row r="13">
          <cell r="A13" t="str">
            <v>L¾p hép nèi c¸p 24kV - 240</v>
          </cell>
          <cell r="B13" t="str">
            <v>hép</v>
          </cell>
          <cell r="C13">
            <v>20028.560847756431</v>
          </cell>
          <cell r="F13">
            <v>24923</v>
          </cell>
        </row>
        <row r="14">
          <cell r="A14" t="str">
            <v>CÇu dao ngoµi trêi 24kV - 600A</v>
          </cell>
          <cell r="B14" t="str">
            <v>bé</v>
          </cell>
          <cell r="C14">
            <v>2612896.6518673724</v>
          </cell>
          <cell r="D14" t="str">
            <v>§«ng Anh</v>
          </cell>
          <cell r="F14">
            <v>3251418</v>
          </cell>
        </row>
        <row r="15">
          <cell r="A15" t="str">
            <v>CÇu dao 24kV - 600A</v>
          </cell>
          <cell r="B15" t="str">
            <v>bé</v>
          </cell>
          <cell r="C15">
            <v>2612896.6518673724</v>
          </cell>
          <cell r="D15" t="str">
            <v>§«ng Anh</v>
          </cell>
          <cell r="F15">
            <v>3251418</v>
          </cell>
        </row>
        <row r="16">
          <cell r="A16" t="str">
            <v>Chèng sÐt van 6kV</v>
          </cell>
          <cell r="B16" t="str">
            <v>bé</v>
          </cell>
          <cell r="C16">
            <v>1110313.4022363916</v>
          </cell>
          <cell r="D16" t="str">
            <v>CTy VLCN</v>
          </cell>
          <cell r="F16">
            <v>1381644</v>
          </cell>
        </row>
        <row r="17">
          <cell r="A17" t="str">
            <v>Chèng sÐt van 10kV</v>
          </cell>
          <cell r="B17" t="str">
            <v>bé</v>
          </cell>
          <cell r="C17">
            <v>1274291.5686282665</v>
          </cell>
          <cell r="D17" t="str">
            <v>CTy VLCN</v>
          </cell>
          <cell r="F17">
            <v>1585694</v>
          </cell>
        </row>
        <row r="18">
          <cell r="A18" t="str">
            <v>èng thÐp D150</v>
          </cell>
          <cell r="B18" t="str">
            <v>m</v>
          </cell>
          <cell r="C18">
            <v>130628.84060360533</v>
          </cell>
          <cell r="D18" t="str">
            <v>VN</v>
          </cell>
          <cell r="F18">
            <v>162551</v>
          </cell>
        </row>
        <row r="19">
          <cell r="A19" t="str">
            <v xml:space="preserve">C¸t ®en </v>
          </cell>
          <cell r="B19" t="str">
            <v>m3</v>
          </cell>
          <cell r="C19">
            <v>36170.827097761787</v>
          </cell>
          <cell r="F19">
            <v>45010</v>
          </cell>
        </row>
        <row r="20">
          <cell r="A20" t="str">
            <v>G¹ch chØ</v>
          </cell>
          <cell r="B20" t="str">
            <v>n.viªn</v>
          </cell>
          <cell r="C20">
            <v>664623.07647424599</v>
          </cell>
          <cell r="F20">
            <v>827039</v>
          </cell>
        </row>
        <row r="21">
          <cell r="A21" t="str">
            <v>L­íi ni l«ng</v>
          </cell>
          <cell r="B21" t="str">
            <v>m2</v>
          </cell>
          <cell r="C21">
            <v>2264.5943292933284</v>
          </cell>
          <cell r="D21" t="str">
            <v>VN</v>
          </cell>
          <cell r="F21">
            <v>2818</v>
          </cell>
        </row>
        <row r="22">
          <cell r="A22" t="str">
            <v>Gi¸ ®ì c¸p (42kg)</v>
          </cell>
          <cell r="B22" t="str">
            <v>bé</v>
          </cell>
          <cell r="C22">
            <v>470851.59206809814</v>
          </cell>
          <cell r="D22" t="str">
            <v>Th¸i nguyªn m¹ kÏm</v>
          </cell>
          <cell r="F22">
            <v>585915</v>
          </cell>
        </row>
        <row r="23">
          <cell r="A23" t="str">
            <v>Xµ ®ì cÇu dao chèng sÐt vµ ®Çu c¸p (75,47kg)</v>
          </cell>
          <cell r="B23" t="str">
            <v>bé</v>
          </cell>
          <cell r="C23">
            <v>834361.57365120773</v>
          </cell>
          <cell r="D23" t="str">
            <v>Th¸i nguyªn m¹ kÏm</v>
          </cell>
          <cell r="F23">
            <v>1038257</v>
          </cell>
        </row>
        <row r="24">
          <cell r="A24" t="str">
            <v>Thang s¾t 33,6kg</v>
          </cell>
          <cell r="B24" t="str">
            <v>c¸i</v>
          </cell>
          <cell r="C24">
            <v>383453.35896780528</v>
          </cell>
          <cell r="D24" t="str">
            <v>Th¸i nguyªn m¹ kÏm</v>
          </cell>
          <cell r="F24">
            <v>477159</v>
          </cell>
        </row>
        <row r="25">
          <cell r="A25" t="str">
            <v>GhÕ c¸ch ®iÖn 86,37kg</v>
          </cell>
          <cell r="B25" t="str">
            <v>bé</v>
          </cell>
          <cell r="C25">
            <v>944875.06270884385</v>
          </cell>
          <cell r="D25" t="str">
            <v>Th¸i nguyªn m¹ kÏm</v>
          </cell>
          <cell r="F25">
            <v>1175777</v>
          </cell>
        </row>
        <row r="26">
          <cell r="A26" t="str">
            <v>D©y AC 120</v>
          </cell>
          <cell r="B26" t="str">
            <v>m</v>
          </cell>
          <cell r="C26">
            <v>13897.762360113138</v>
          </cell>
          <cell r="D26" t="str">
            <v>Tù C­êng</v>
          </cell>
          <cell r="F26">
            <v>17294</v>
          </cell>
        </row>
        <row r="27">
          <cell r="A27" t="str">
            <v>§Çu cèt sö lý AM 120</v>
          </cell>
          <cell r="B27" t="str">
            <v>c¸i</v>
          </cell>
          <cell r="C27">
            <v>143129.91561655319</v>
          </cell>
          <cell r="D27" t="str">
            <v>óc</v>
          </cell>
          <cell r="F27">
            <v>178107</v>
          </cell>
        </row>
        <row r="28">
          <cell r="A28" t="str">
            <v>§Çu cèt ®ång M 240</v>
          </cell>
          <cell r="B28" t="str">
            <v>c¸i</v>
          </cell>
          <cell r="C28">
            <v>88825.457915347826</v>
          </cell>
          <cell r="D28" t="str">
            <v>óc</v>
          </cell>
          <cell r="F28">
            <v>110532</v>
          </cell>
        </row>
        <row r="29">
          <cell r="A29" t="str">
            <v>§Çu cèt M35</v>
          </cell>
          <cell r="B29" t="str">
            <v>c¸i</v>
          </cell>
          <cell r="C29">
            <v>16419.514313740699</v>
          </cell>
          <cell r="D29" t="str">
            <v>óc</v>
          </cell>
          <cell r="F29">
            <v>20432</v>
          </cell>
        </row>
        <row r="30">
          <cell r="A30" t="str">
            <v>D©y tiÕp ®Êt CT3-10</v>
          </cell>
          <cell r="B30" t="str">
            <v>kg</v>
          </cell>
          <cell r="C30">
            <v>5323.9664412946422</v>
          </cell>
          <cell r="D30" t="str">
            <v>Th¸i nguyªn m¹ kÏm</v>
          </cell>
          <cell r="F30">
            <v>6625</v>
          </cell>
        </row>
        <row r="31">
          <cell r="A31" t="str">
            <v>GhÝp nh«m 3 bu l«ng 120</v>
          </cell>
          <cell r="B31" t="str">
            <v>bé</v>
          </cell>
          <cell r="C31">
            <v>28132.24048458891</v>
          </cell>
          <cell r="D31" t="str">
            <v>Z29-T.quang</v>
          </cell>
          <cell r="F31">
            <v>35007</v>
          </cell>
        </row>
        <row r="32">
          <cell r="A32" t="str">
            <v>Thanh ®ång MT 50x5</v>
          </cell>
          <cell r="B32" t="str">
            <v>m</v>
          </cell>
          <cell r="C32">
            <v>94287.646579722117</v>
          </cell>
          <cell r="D32" t="str">
            <v>TrÇn Phó</v>
          </cell>
          <cell r="F32">
            <v>117329</v>
          </cell>
        </row>
        <row r="33">
          <cell r="A33" t="str">
            <v>D©y ®ång mÒm M35</v>
          </cell>
          <cell r="B33" t="str">
            <v>m</v>
          </cell>
          <cell r="C33">
            <v>14907.106035624998</v>
          </cell>
          <cell r="D33" t="str">
            <v>Tù C­êng</v>
          </cell>
          <cell r="F33">
            <v>18550</v>
          </cell>
        </row>
        <row r="34">
          <cell r="A34" t="str">
            <v>Nhùa ®­êng</v>
          </cell>
          <cell r="B34" t="str">
            <v>kg</v>
          </cell>
          <cell r="C34">
            <v>2129.5865765178569</v>
          </cell>
          <cell r="D34" t="str">
            <v>VN</v>
          </cell>
          <cell r="F34">
            <v>2650</v>
          </cell>
        </row>
        <row r="35">
          <cell r="A35" t="str">
            <v>D©y ®ay</v>
          </cell>
          <cell r="B35" t="str">
            <v>kg</v>
          </cell>
          <cell r="C35">
            <v>7453.5530178124991</v>
          </cell>
          <cell r="D35" t="str">
            <v>VN</v>
          </cell>
          <cell r="F35">
            <v>9275</v>
          </cell>
        </row>
        <row r="36">
          <cell r="A36" t="str">
            <v>èng thÐp chuyÓn ®éng dao d37/42</v>
          </cell>
          <cell r="B36" t="str">
            <v>m</v>
          </cell>
          <cell r="C36">
            <v>27684.625494732139</v>
          </cell>
          <cell r="D36" t="str">
            <v>Th¸i nguyªn m¹ kÏm</v>
          </cell>
          <cell r="F36">
            <v>34450</v>
          </cell>
        </row>
        <row r="37">
          <cell r="A37" t="str">
            <v>§µo r·nh c¸p cÊp III</v>
          </cell>
          <cell r="B37" t="str">
            <v>m3</v>
          </cell>
          <cell r="C37">
            <v>40057.925313088912</v>
          </cell>
          <cell r="F37">
            <v>49847</v>
          </cell>
        </row>
        <row r="38">
          <cell r="A38" t="str">
            <v>Ph¸ hÌ ®­êng g¹ch xi m¨ng</v>
          </cell>
          <cell r="B38" t="str">
            <v>m2</v>
          </cell>
          <cell r="C38">
            <v>103785.60271099176</v>
          </cell>
          <cell r="F38">
            <v>129148</v>
          </cell>
        </row>
        <row r="39">
          <cell r="A39" t="str">
            <v>Ph¸ ®­êng bª t«ng</v>
          </cell>
          <cell r="B39" t="str">
            <v>m2</v>
          </cell>
          <cell r="C39">
            <v>103785.60271099176</v>
          </cell>
          <cell r="F39">
            <v>129148</v>
          </cell>
        </row>
        <row r="40">
          <cell r="A40" t="str">
            <v>BiÓn chØ dÉn c¸p</v>
          </cell>
          <cell r="B40" t="str">
            <v>biÓn</v>
          </cell>
          <cell r="C40">
            <v>21295.865765178569</v>
          </cell>
          <cell r="F40">
            <v>26500</v>
          </cell>
        </row>
        <row r="41">
          <cell r="A41" t="str">
            <v>Cäc mèc b¸o hiÖu c¸p</v>
          </cell>
          <cell r="B41" t="str">
            <v>c¸i</v>
          </cell>
          <cell r="C41">
            <v>16110.121546963575</v>
          </cell>
          <cell r="F41">
            <v>20047</v>
          </cell>
        </row>
        <row r="42">
          <cell r="A42" t="str">
            <v>LÊp ®Êt r·nh c¸p</v>
          </cell>
          <cell r="B42" t="str">
            <v>m3</v>
          </cell>
          <cell r="C42">
            <v>18208.367038015698</v>
          </cell>
          <cell r="F42">
            <v>22658</v>
          </cell>
        </row>
        <row r="43">
          <cell r="A43" t="str">
            <v>V/C ®Êt thõa khái TP</v>
          </cell>
          <cell r="B43" t="str">
            <v>m3</v>
          </cell>
          <cell r="C43">
            <v>91040.227954926406</v>
          </cell>
          <cell r="F43">
            <v>113288</v>
          </cell>
        </row>
        <row r="44">
          <cell r="A44" t="str">
            <v>GhÕ c¸ch ®iÖn (86,37kg/bé)</v>
          </cell>
          <cell r="C44">
            <v>927599.25280877622</v>
          </cell>
          <cell r="D44" t="str">
            <v>Th¸i nguyªn m¹ kÏm</v>
          </cell>
        </row>
        <row r="45">
          <cell r="A45" t="str">
            <v>Thang s¾t (33,6kg/bé)</v>
          </cell>
          <cell r="C45">
            <v>383563.77160877618</v>
          </cell>
          <cell r="D45" t="str">
            <v>Th¸i nguyªn m¹ kÏm</v>
          </cell>
        </row>
        <row r="46">
          <cell r="A46" t="str">
            <v>§æ bª t«ng sö lý nÒn mãng m¸c 100</v>
          </cell>
          <cell r="B46" t="str">
            <v>m3</v>
          </cell>
          <cell r="C46">
            <v>379118.71557840001</v>
          </cell>
        </row>
        <row r="47">
          <cell r="A47" t="str">
            <v>Cäc tre 2,5m</v>
          </cell>
          <cell r="B47" t="str">
            <v>c¸i</v>
          </cell>
          <cell r="C47">
            <v>6294.4427406340001</v>
          </cell>
        </row>
        <row r="48">
          <cell r="A48" t="str">
            <v xml:space="preserve">G¹ch chØ x©y bÖ mãng + bËc </v>
          </cell>
          <cell r="B48" t="str">
            <v>viªn</v>
          </cell>
          <cell r="C48">
            <v>556.5</v>
          </cell>
        </row>
        <row r="49">
          <cell r="A49" t="str">
            <v>ThÐp F6 lµm cèt thÐp</v>
          </cell>
          <cell r="B49" t="str">
            <v>kg</v>
          </cell>
          <cell r="C49">
            <v>4358.72</v>
          </cell>
        </row>
        <row r="50">
          <cell r="A50" t="str">
            <v>C¸t ®en ®æ hè mãng + x©y</v>
          </cell>
          <cell r="B50" t="str">
            <v>m3</v>
          </cell>
          <cell r="C50">
            <v>30740</v>
          </cell>
        </row>
        <row r="51">
          <cell r="A51" t="str">
            <v>Xµ X1 ®Çu tr¹m (25,5kg/b«)</v>
          </cell>
          <cell r="B51" t="str">
            <v>bé</v>
          </cell>
          <cell r="C51">
            <v>263360.57230801397</v>
          </cell>
        </row>
        <row r="52">
          <cell r="A52" t="str">
            <v>§ai «m cæ sø (1,5kg)</v>
          </cell>
          <cell r="B52" t="str">
            <v>bé</v>
          </cell>
          <cell r="C52">
            <v>15520.525840801402</v>
          </cell>
        </row>
        <row r="53">
          <cell r="C53">
            <v>0</v>
          </cell>
        </row>
        <row r="54">
          <cell r="A54" t="str">
            <v>CÇu ch× HRC 24kV-25A</v>
          </cell>
          <cell r="B54" t="str">
            <v>c¸i</v>
          </cell>
          <cell r="C54">
            <v>0</v>
          </cell>
        </row>
        <row r="55">
          <cell r="A55" t="str">
            <v>MBA 320KVA-10/0,4KV</v>
          </cell>
          <cell r="B55" t="str">
            <v>m¸y</v>
          </cell>
          <cell r="C55">
            <v>0</v>
          </cell>
        </row>
        <row r="56">
          <cell r="A56" t="str">
            <v>MBA 250KVA-10/0,4KV</v>
          </cell>
          <cell r="B56" t="str">
            <v>m¸y</v>
          </cell>
        </row>
        <row r="57">
          <cell r="A57" t="str">
            <v>MBA 250KVA-6/0,4KV</v>
          </cell>
          <cell r="B57" t="str">
            <v>m¸y</v>
          </cell>
          <cell r="C57">
            <v>0</v>
          </cell>
        </row>
        <row r="58">
          <cell r="A58" t="str">
            <v>Tr¹m kiot hîp bé</v>
          </cell>
          <cell r="B58" t="str">
            <v>tr¹m</v>
          </cell>
          <cell r="C58">
            <v>0</v>
          </cell>
        </row>
        <row r="59">
          <cell r="A59" t="str">
            <v>§Çu c¸p ELBOW</v>
          </cell>
          <cell r="B59" t="str">
            <v>bé</v>
          </cell>
          <cell r="C59">
            <v>4102456</v>
          </cell>
        </row>
        <row r="60">
          <cell r="A60" t="str">
            <v>L¾p MBA 250KVA-6/0,4KV</v>
          </cell>
          <cell r="B60" t="str">
            <v>m¸y</v>
          </cell>
          <cell r="C60">
            <v>819358.83712403337</v>
          </cell>
          <cell r="F60">
            <v>1019588</v>
          </cell>
        </row>
        <row r="61">
          <cell r="A61" t="str">
            <v>L¾p MBA 250KVA-10/0,4KV</v>
          </cell>
          <cell r="B61" t="str">
            <v>m¸y</v>
          </cell>
          <cell r="C61">
            <v>819358.83712403337</v>
          </cell>
          <cell r="F61">
            <v>1019588</v>
          </cell>
        </row>
        <row r="62">
          <cell r="A62" t="str">
            <v>L¾p MBA 320KVA-10/0,4KV</v>
          </cell>
          <cell r="B62" t="str">
            <v>m¸y</v>
          </cell>
          <cell r="C62">
            <v>819358.83712403337</v>
          </cell>
          <cell r="F62">
            <v>1019588</v>
          </cell>
        </row>
        <row r="63">
          <cell r="A63" t="str">
            <v>L¾p MBA 320KVA-6/0,4KV</v>
          </cell>
          <cell r="B63" t="str">
            <v>m¸y</v>
          </cell>
          <cell r="C63">
            <v>819358.83712403337</v>
          </cell>
          <cell r="F63">
            <v>1019588</v>
          </cell>
        </row>
        <row r="64">
          <cell r="A64" t="str">
            <v>L¾p tr¹m kiot hîp bé</v>
          </cell>
          <cell r="B64" t="str">
            <v>tr¹m</v>
          </cell>
          <cell r="C64">
            <v>264015.6967281953</v>
          </cell>
          <cell r="F64">
            <v>328534</v>
          </cell>
        </row>
        <row r="65">
          <cell r="A65" t="str">
            <v>C¸p PVCM(3x150+1x120)</v>
          </cell>
          <cell r="B65" t="str">
            <v>m</v>
          </cell>
          <cell r="C65">
            <v>193329.49473932336</v>
          </cell>
          <cell r="D65" t="str">
            <v>Hµn Quèc - LG</v>
          </cell>
          <cell r="F65">
            <v>240574</v>
          </cell>
        </row>
        <row r="66">
          <cell r="A66" t="str">
            <v>C¸p XLPE 24kV-M50</v>
          </cell>
          <cell r="B66" t="str">
            <v>m</v>
          </cell>
          <cell r="C66">
            <v>48517.607536109092</v>
          </cell>
          <cell r="D66" t="str">
            <v>Hµn Quèc - LG</v>
          </cell>
          <cell r="F66">
            <v>60374</v>
          </cell>
        </row>
        <row r="67">
          <cell r="A67" t="str">
            <v>§Çu cèt Ðp M150</v>
          </cell>
          <cell r="B67" t="str">
            <v>c¸i</v>
          </cell>
          <cell r="C67">
            <v>44104.139808472835</v>
          </cell>
          <cell r="D67" t="str">
            <v>óc</v>
          </cell>
          <cell r="F67">
            <v>54882</v>
          </cell>
        </row>
        <row r="68">
          <cell r="A68" t="str">
            <v>§Çu cèt Ðp M120</v>
          </cell>
          <cell r="B68" t="str">
            <v>c¸i</v>
          </cell>
          <cell r="C68">
            <v>35585.793502401408</v>
          </cell>
          <cell r="D68" t="str">
            <v>óc</v>
          </cell>
          <cell r="F68">
            <v>44282</v>
          </cell>
        </row>
        <row r="69">
          <cell r="A69" t="str">
            <v>§Çu cèt Ðp M95</v>
          </cell>
          <cell r="B69" t="str">
            <v>c¸i</v>
          </cell>
          <cell r="C69">
            <v>23873.067331553197</v>
          </cell>
          <cell r="D69" t="str">
            <v>óc</v>
          </cell>
          <cell r="F69">
            <v>29707</v>
          </cell>
        </row>
        <row r="70">
          <cell r="A70" t="str">
            <v>§Çu cèt Ðp M50</v>
          </cell>
          <cell r="B70" t="str">
            <v>c¸i</v>
          </cell>
          <cell r="C70">
            <v>16419.514313740699</v>
          </cell>
          <cell r="D70" t="str">
            <v>óc</v>
          </cell>
          <cell r="F70">
            <v>20432</v>
          </cell>
        </row>
        <row r="71">
          <cell r="A71" t="str">
            <v>Mãng bª t«ng ®óc s½n ®Æt m¸y biÕn ¸p</v>
          </cell>
          <cell r="B71" t="str">
            <v>mãng</v>
          </cell>
          <cell r="C71">
            <v>9307400.7244028226</v>
          </cell>
          <cell r="D71" t="str">
            <v>VN</v>
          </cell>
          <cell r="F71">
            <v>11581878</v>
          </cell>
        </row>
        <row r="72">
          <cell r="A72" t="str">
            <v>TiÕp ®Þa dÑt 40x4</v>
          </cell>
          <cell r="B72" t="str">
            <v>m</v>
          </cell>
          <cell r="C72">
            <v>18239.708123481432</v>
          </cell>
          <cell r="D72" t="str">
            <v>Th¸i nguyªn- m¹ kÏm</v>
          </cell>
          <cell r="F72">
            <v>22697</v>
          </cell>
        </row>
        <row r="73">
          <cell r="A73" t="str">
            <v>Cäc tiÕp ®Þa 14,3kg</v>
          </cell>
          <cell r="B73" t="str">
            <v>cäc</v>
          </cell>
          <cell r="C73">
            <v>154980.86401048105</v>
          </cell>
          <cell r="D73" t="str">
            <v>Th¸i nguyªn- m¹ kÏm</v>
          </cell>
          <cell r="F73">
            <v>192854</v>
          </cell>
        </row>
        <row r="74">
          <cell r="A74" t="str">
            <v>S¬n xanh, vµng, ®á</v>
          </cell>
          <cell r="B74" t="str">
            <v>kg</v>
          </cell>
          <cell r="C74">
            <v>21295.865765178569</v>
          </cell>
          <cell r="D74" t="str">
            <v>VN</v>
          </cell>
          <cell r="F74">
            <v>26500</v>
          </cell>
        </row>
        <row r="75">
          <cell r="A75" t="str">
            <v>B¨ng dÝnh c¸ch ®iÖn</v>
          </cell>
          <cell r="B75" t="str">
            <v>cuén</v>
          </cell>
          <cell r="C75">
            <v>6921.5581824710571</v>
          </cell>
          <cell r="D75" t="str">
            <v>VN</v>
          </cell>
          <cell r="F75">
            <v>8613</v>
          </cell>
        </row>
        <row r="76">
          <cell r="A76" t="str">
            <v>D©y ®ång mÒm lµm trung tÝnh M95</v>
          </cell>
          <cell r="B76" t="str">
            <v>m</v>
          </cell>
          <cell r="C76">
            <v>37267.765089062494</v>
          </cell>
          <cell r="D76" t="str">
            <v>Tù C­êng</v>
          </cell>
          <cell r="F76">
            <v>46375</v>
          </cell>
        </row>
        <row r="77">
          <cell r="A77" t="str">
            <v>B×nh chèng ch¸y MFZ4</v>
          </cell>
          <cell r="B77" t="str">
            <v>b×nh</v>
          </cell>
          <cell r="C77">
            <v>798594.96619419625</v>
          </cell>
          <cell r="D77" t="str">
            <v>TQ</v>
          </cell>
          <cell r="F77">
            <v>993750</v>
          </cell>
        </row>
        <row r="78">
          <cell r="A78" t="str">
            <v>Kho¸ Minh Khai</v>
          </cell>
          <cell r="B78" t="str">
            <v>c¸i</v>
          </cell>
          <cell r="C78">
            <v>19166.279188660712</v>
          </cell>
          <cell r="D78" t="str">
            <v>Minh Khai</v>
          </cell>
          <cell r="F78">
            <v>23850</v>
          </cell>
        </row>
        <row r="79">
          <cell r="A79" t="str">
            <v>BiÓn an toµn 18x24cm</v>
          </cell>
          <cell r="B79" t="str">
            <v>c¸i</v>
          </cell>
          <cell r="C79">
            <v>21295.865765178569</v>
          </cell>
          <cell r="D79" t="str">
            <v>VN</v>
          </cell>
          <cell r="F79">
            <v>26500</v>
          </cell>
        </row>
        <row r="80">
          <cell r="A80" t="str">
            <v>BiÓn tªn tr¹m 18x24cm</v>
          </cell>
          <cell r="B80" t="str">
            <v>c¸i</v>
          </cell>
          <cell r="C80">
            <v>26758.05442955286</v>
          </cell>
          <cell r="D80" t="str">
            <v>VN</v>
          </cell>
          <cell r="F80">
            <v>33297</v>
          </cell>
        </row>
        <row r="81">
          <cell r="A81" t="str">
            <v>BiÓn s¬ ®å 1 sîi 30x40cm</v>
          </cell>
          <cell r="B81" t="str">
            <v>c¸i</v>
          </cell>
          <cell r="C81">
            <v>26758.05442955286</v>
          </cell>
          <cell r="D81" t="str">
            <v>VN</v>
          </cell>
          <cell r="F81">
            <v>33297</v>
          </cell>
        </row>
        <row r="82">
          <cell r="A82" t="str">
            <v>§µo ®Êt hè mãng tr¹m biÕn ¸p 2,8x1,3x0,6</v>
          </cell>
          <cell r="B82" t="str">
            <v>m2</v>
          </cell>
          <cell r="C82">
            <v>40057.925313088912</v>
          </cell>
          <cell r="F82">
            <v>49847</v>
          </cell>
        </row>
        <row r="83">
          <cell r="A83" t="str">
            <v>ThÐp dÑt lµm tiÕp ®Þa 40x4</v>
          </cell>
          <cell r="B83" t="str">
            <v>m</v>
          </cell>
          <cell r="C83">
            <v>18239.708123481432</v>
          </cell>
          <cell r="D83" t="str">
            <v>Th¸i nguyªn- m¹ kÏm</v>
          </cell>
          <cell r="F83">
            <v>22697</v>
          </cell>
        </row>
        <row r="84">
          <cell r="A84" t="str">
            <v>V/C ®Êt thõa khái TP</v>
          </cell>
          <cell r="B84" t="str">
            <v>m3</v>
          </cell>
          <cell r="C84">
            <v>91040.227954926406</v>
          </cell>
          <cell r="F84">
            <v>113288</v>
          </cell>
        </row>
        <row r="85">
          <cell r="A85" t="str">
            <v>GhÕ thao t¸c (86,37kg/bé)</v>
          </cell>
          <cell r="B85" t="str">
            <v>bé</v>
          </cell>
          <cell r="C85">
            <v>927599.25280877622</v>
          </cell>
          <cell r="D85" t="str">
            <v>Th¸i nguyªn- m¹ kÏm</v>
          </cell>
        </row>
        <row r="86">
          <cell r="A86" t="str">
            <v>Thang trÌo (33,6kg/bé)</v>
          </cell>
          <cell r="B86" t="str">
            <v>bé</v>
          </cell>
          <cell r="C86">
            <v>383563.77160877618</v>
          </cell>
          <cell r="D86" t="str">
            <v>Th¸i nguyªn- m¹ kÏm</v>
          </cell>
        </row>
        <row r="87">
          <cell r="A87" t="str">
            <v>Xµ ®ì sø 3 pha (26kg/bé)</v>
          </cell>
          <cell r="B87" t="str">
            <v>bé</v>
          </cell>
          <cell r="C87">
            <v>301136.31686819997</v>
          </cell>
          <cell r="D87" t="str">
            <v>Th¸i nguyªn- m¹ kÏm</v>
          </cell>
        </row>
        <row r="88">
          <cell r="A88" t="str">
            <v>Xµ ®ì sø 2 pha (13kg/bé)</v>
          </cell>
          <cell r="B88" t="str">
            <v>bé</v>
          </cell>
          <cell r="C88">
            <v>167112.0368682</v>
          </cell>
          <cell r="D88" t="str">
            <v>Th¸i nguyªn- m¹ kÏm</v>
          </cell>
        </row>
        <row r="89">
          <cell r="A89" t="str">
            <v>Xµ ®ì sø 1 pha (8kg/bé)</v>
          </cell>
          <cell r="B89" t="str">
            <v>bé</v>
          </cell>
          <cell r="C89">
            <v>115564.23686820001</v>
          </cell>
          <cell r="D89" t="str">
            <v>Th¸i nguyªn- m¹ kÏm</v>
          </cell>
        </row>
        <row r="90">
          <cell r="A90" t="str">
            <v>Sø VHD 24kV c¶ ty</v>
          </cell>
          <cell r="B90" t="str">
            <v>qu¶</v>
          </cell>
          <cell r="C90">
            <v>77861.555439040007</v>
          </cell>
        </row>
        <row r="97">
          <cell r="A97" t="str">
            <v>Lµm ®Çu c¸p HT</v>
          </cell>
          <cell r="B97" t="str">
            <v>c¸i</v>
          </cell>
          <cell r="C97">
            <v>45935.937325799998</v>
          </cell>
        </row>
        <row r="98">
          <cell r="A98" t="str">
            <v>§Çu cèt M150</v>
          </cell>
          <cell r="B98" t="str">
            <v>c¸i</v>
          </cell>
          <cell r="C98">
            <v>0</v>
          </cell>
        </row>
        <row r="99">
          <cell r="A99" t="str">
            <v>C¸p ngÇm h¹ thÕ A4x150</v>
          </cell>
          <cell r="B99" t="str">
            <v>m</v>
          </cell>
          <cell r="C99">
            <v>0</v>
          </cell>
        </row>
        <row r="100">
          <cell r="A100" t="str">
            <v>C¸p ngÇm h¹ thÕ M4x95</v>
          </cell>
          <cell r="B100" t="str">
            <v>m</v>
          </cell>
          <cell r="C100">
            <v>0</v>
          </cell>
        </row>
        <row r="101">
          <cell r="A101" t="str">
            <v>R¶i c¸p ngÇm h¹ thÕ A 4x150</v>
          </cell>
          <cell r="B101" t="str">
            <v>m</v>
          </cell>
          <cell r="C101">
            <v>0</v>
          </cell>
        </row>
        <row r="102">
          <cell r="A102" t="str">
            <v>R¶i c¸p ngÇm h¹ thÕ M4x95</v>
          </cell>
          <cell r="B102" t="str">
            <v>m</v>
          </cell>
          <cell r="C102">
            <v>1769.5659024499323</v>
          </cell>
          <cell r="F102">
            <v>2202</v>
          </cell>
        </row>
        <row r="103">
          <cell r="A103" t="str">
            <v xml:space="preserve">R¶i c¸p ngÇm h¹ thÕ </v>
          </cell>
          <cell r="B103" t="str">
            <v>m</v>
          </cell>
          <cell r="C103">
            <v>1769.5659024499323</v>
          </cell>
          <cell r="F103">
            <v>2202</v>
          </cell>
        </row>
        <row r="104">
          <cell r="A104" t="str">
            <v>§Çu cèt M95</v>
          </cell>
          <cell r="B104" t="str">
            <v>c¸i</v>
          </cell>
          <cell r="C104">
            <v>23873.067331553197</v>
          </cell>
          <cell r="D104" t="str">
            <v>óc</v>
          </cell>
          <cell r="F104">
            <v>29707</v>
          </cell>
        </row>
        <row r="105">
          <cell r="A105" t="str">
            <v xml:space="preserve">C¸t ®en </v>
          </cell>
          <cell r="B105" t="str">
            <v>m3</v>
          </cell>
          <cell r="C105">
            <v>36170.827097761787</v>
          </cell>
          <cell r="F105">
            <v>45010</v>
          </cell>
        </row>
        <row r="106">
          <cell r="A106" t="str">
            <v>G¹ch chØ</v>
          </cell>
          <cell r="B106" t="str">
            <v>n.viªn</v>
          </cell>
          <cell r="C106">
            <v>664623.07647424599</v>
          </cell>
          <cell r="D106" t="str">
            <v>VN</v>
          </cell>
          <cell r="F106">
            <v>827039</v>
          </cell>
        </row>
        <row r="107">
          <cell r="A107" t="str">
            <v>L­íi nilon</v>
          </cell>
          <cell r="B107" t="str">
            <v>m2</v>
          </cell>
          <cell r="C107">
            <v>2262.1834765651952</v>
          </cell>
          <cell r="D107" t="str">
            <v>VN</v>
          </cell>
          <cell r="F107">
            <v>2815</v>
          </cell>
        </row>
        <row r="108">
          <cell r="A108" t="str">
            <v>èng nhùa F120</v>
          </cell>
          <cell r="B108" t="str">
            <v>m</v>
          </cell>
          <cell r="C108">
            <v>34128.83483703278</v>
          </cell>
          <cell r="D108" t="str">
            <v>TiÒn Phong</v>
          </cell>
          <cell r="F108">
            <v>42469</v>
          </cell>
        </row>
        <row r="109">
          <cell r="A109" t="str">
            <v>èng thÐp d120</v>
          </cell>
          <cell r="B109" t="str">
            <v>m</v>
          </cell>
          <cell r="C109">
            <v>115859.95679105999</v>
          </cell>
          <cell r="D109" t="str">
            <v>TiÒn Phong</v>
          </cell>
          <cell r="F109">
            <v>144173</v>
          </cell>
        </row>
        <row r="110">
          <cell r="A110" t="str">
            <v>Hép ®Êu d©y</v>
          </cell>
          <cell r="B110" t="str">
            <v>hép</v>
          </cell>
          <cell r="C110">
            <v>419496.41087097599</v>
          </cell>
          <cell r="D110" t="str">
            <v>Compossit VN</v>
          </cell>
          <cell r="F110">
            <v>522010</v>
          </cell>
        </row>
        <row r="111">
          <cell r="A111" t="str">
            <v>C«liª «m èng</v>
          </cell>
          <cell r="B111" t="str">
            <v>bé</v>
          </cell>
          <cell r="C111">
            <v>2507.2868372587595</v>
          </cell>
          <cell r="D111" t="str">
            <v>VN</v>
          </cell>
          <cell r="F111">
            <v>3120</v>
          </cell>
        </row>
        <row r="112">
          <cell r="A112" t="str">
            <v>§µo r·nh c¸p cÊp III</v>
          </cell>
          <cell r="B112" t="str">
            <v>m3</v>
          </cell>
          <cell r="C112">
            <v>40057.925313088912</v>
          </cell>
          <cell r="F112">
            <v>49847</v>
          </cell>
        </row>
        <row r="113">
          <cell r="A113" t="str">
            <v>Ph¸ ®­êng nhùa</v>
          </cell>
          <cell r="B113" t="str">
            <v>m2</v>
          </cell>
          <cell r="C113">
            <v>36415.930458455354</v>
          </cell>
          <cell r="F113">
            <v>45315</v>
          </cell>
        </row>
        <row r="114">
          <cell r="A114" t="str">
            <v>§µo mãng ®­êng nhùa</v>
          </cell>
          <cell r="B114" t="str">
            <v>m3</v>
          </cell>
          <cell r="C114">
            <v>103785.60271099176</v>
          </cell>
          <cell r="F114">
            <v>129148</v>
          </cell>
        </row>
        <row r="115">
          <cell r="A115" t="str">
            <v>§Æt g¹ch chØ b¸o c¸p</v>
          </cell>
          <cell r="B115" t="str">
            <v>n.viªn</v>
          </cell>
          <cell r="C115">
            <v>504904.08323540667</v>
          </cell>
          <cell r="F115">
            <v>628289</v>
          </cell>
        </row>
        <row r="116">
          <cell r="A116" t="str">
            <v>BiÓn chØ dÉn tªn c¸p</v>
          </cell>
          <cell r="B116" t="str">
            <v>biÓn</v>
          </cell>
          <cell r="C116">
            <v>21295.865765178569</v>
          </cell>
          <cell r="D116" t="str">
            <v>VN</v>
          </cell>
          <cell r="F116">
            <v>26500</v>
          </cell>
        </row>
        <row r="117">
          <cell r="A117" t="str">
            <v>V/C ®Êt thõa khái TP</v>
          </cell>
          <cell r="B117" t="str">
            <v>m3</v>
          </cell>
          <cell r="C117">
            <v>91040.227954926406</v>
          </cell>
          <cell r="F117">
            <v>113288</v>
          </cell>
        </row>
        <row r="118">
          <cell r="A118" t="str">
            <v>LÊp ®Êt r·nh c¸p</v>
          </cell>
          <cell r="B118" t="str">
            <v>m3</v>
          </cell>
          <cell r="C118">
            <v>12745.374756065361</v>
          </cell>
          <cell r="F118">
            <v>15860</v>
          </cell>
        </row>
        <row r="119">
          <cell r="A119" t="str">
            <v>Cäc mèc b¸o hiÖu c¸p</v>
          </cell>
          <cell r="B119" t="str">
            <v>c¸i</v>
          </cell>
          <cell r="C119">
            <v>16110.121546963575</v>
          </cell>
          <cell r="F119">
            <v>20047</v>
          </cell>
        </row>
        <row r="120">
          <cell r="A120" t="str">
            <v>C¾t mÆt ®­êng nhùa 2 bªn r·nh c¸p</v>
          </cell>
          <cell r="B120" t="str">
            <v>md</v>
          </cell>
          <cell r="C120">
            <v>27311.746939447501</v>
          </cell>
          <cell r="F120">
            <v>33986</v>
          </cell>
        </row>
        <row r="121">
          <cell r="A121" t="str">
            <v>Cäc mèc b¸o b¸o hiÖu c¸p</v>
          </cell>
          <cell r="B121" t="str">
            <v>c¸i</v>
          </cell>
          <cell r="C121">
            <v>16110.121546963575</v>
          </cell>
          <cell r="F121">
            <v>20047</v>
          </cell>
        </row>
        <row r="122">
          <cell r="A122" t="str">
            <v>Ph¸ ®­êng g¹ch xi m¨ng</v>
          </cell>
          <cell r="B122" t="str">
            <v>m2</v>
          </cell>
          <cell r="C122">
            <v>0</v>
          </cell>
        </row>
        <row r="123">
          <cell r="A123" t="str">
            <v>§Çu c¸p h¹ thÕ 4x95</v>
          </cell>
          <cell r="B123" t="str">
            <v>bé</v>
          </cell>
        </row>
        <row r="124">
          <cell r="A124" t="str">
            <v>Cét LT10m</v>
          </cell>
          <cell r="B124" t="str">
            <v>c¸i</v>
          </cell>
        </row>
        <row r="125">
          <cell r="A125" t="str">
            <v>C¸p ABC 4x95</v>
          </cell>
          <cell r="B125" t="str">
            <v>m</v>
          </cell>
        </row>
        <row r="126">
          <cell r="A126" t="str">
            <v>C¸p ABC 4x50</v>
          </cell>
          <cell r="B126" t="str">
            <v>m</v>
          </cell>
        </row>
        <row r="127">
          <cell r="A127" t="str">
            <v>KÑp nÐo 4x50 hîp bé</v>
          </cell>
          <cell r="B127" t="str">
            <v>bé</v>
          </cell>
        </row>
        <row r="128">
          <cell r="A128" t="str">
            <v>KÑp treo 4x50 hîp bé</v>
          </cell>
          <cell r="B128" t="str">
            <v>bé</v>
          </cell>
        </row>
        <row r="129">
          <cell r="A129" t="str">
            <v>§Çu cèt AM150</v>
          </cell>
          <cell r="B129" t="str">
            <v>c¸i</v>
          </cell>
          <cell r="C129">
            <v>145273</v>
          </cell>
        </row>
        <row r="130">
          <cell r="A130" t="str">
            <v>Dùng cét LT10m</v>
          </cell>
          <cell r="B130" t="str">
            <v>c¸i</v>
          </cell>
          <cell r="C130">
            <v>211646.512101</v>
          </cell>
        </row>
        <row r="131">
          <cell r="A131" t="str">
            <v>Mãng cét bª t«ng m¸c 150</v>
          </cell>
          <cell r="B131" t="str">
            <v>m3</v>
          </cell>
          <cell r="C131">
            <v>496851.98396560003</v>
          </cell>
        </row>
        <row r="132">
          <cell r="A132" t="str">
            <v>KÐo c¸p ABC 4x95</v>
          </cell>
          <cell r="B132" t="str">
            <v>m</v>
          </cell>
          <cell r="C132">
            <v>1600.6706420994001</v>
          </cell>
        </row>
        <row r="133">
          <cell r="A133" t="str">
            <v>KÐo c¸p ABC 4x50</v>
          </cell>
          <cell r="B133" t="str">
            <v>m</v>
          </cell>
          <cell r="C133">
            <v>979.38644397699989</v>
          </cell>
        </row>
        <row r="138">
          <cell r="C138">
            <v>0</v>
          </cell>
        </row>
        <row r="139">
          <cell r="A139" t="str">
            <v>Thö th«ng tuyÕn c¸p</v>
          </cell>
          <cell r="B139" t="str">
            <v>sîi</v>
          </cell>
          <cell r="C139">
            <v>116564.729405251</v>
          </cell>
          <cell r="F139">
            <v>145050</v>
          </cell>
        </row>
        <row r="140">
          <cell r="A140" t="str">
            <v>CÇu dao 24kV-630A</v>
          </cell>
          <cell r="B140" t="str">
            <v>bé</v>
          </cell>
          <cell r="C140">
            <v>170926.24395435551</v>
          </cell>
          <cell r="F140">
            <v>212696</v>
          </cell>
        </row>
        <row r="141">
          <cell r="A141" t="str">
            <v>Chèng sÐt van  6kV</v>
          </cell>
          <cell r="B141" t="str">
            <v>c¸i</v>
          </cell>
          <cell r="C141">
            <v>16796.410956905558</v>
          </cell>
          <cell r="F141">
            <v>20901</v>
          </cell>
        </row>
        <row r="142">
          <cell r="A142" t="str">
            <v>Chèng sÐt van  10kV</v>
          </cell>
          <cell r="B142" t="str">
            <v>c¸i</v>
          </cell>
          <cell r="C142">
            <v>16796.410956905558</v>
          </cell>
          <cell r="F142">
            <v>20901</v>
          </cell>
        </row>
        <row r="143">
          <cell r="C143">
            <v>0</v>
          </cell>
        </row>
        <row r="144">
          <cell r="C144">
            <v>0</v>
          </cell>
        </row>
        <row r="145">
          <cell r="A145" t="str">
            <v xml:space="preserve">M¸y biÕn ¸p </v>
          </cell>
          <cell r="B145" t="str">
            <v>m¸y</v>
          </cell>
          <cell r="C145">
            <v>160723.51520889485</v>
          </cell>
          <cell r="F145">
            <v>200000</v>
          </cell>
        </row>
        <row r="146">
          <cell r="A146" t="str">
            <v>Tñ h¹ thÕ trän bé</v>
          </cell>
          <cell r="B146" t="str">
            <v>tñ</v>
          </cell>
          <cell r="C146">
            <v>361627.90922001342</v>
          </cell>
          <cell r="F146">
            <v>450000</v>
          </cell>
        </row>
        <row r="147">
          <cell r="A147" t="str">
            <v>TiÕp ®Êt TBA</v>
          </cell>
          <cell r="B147" t="str">
            <v>VT</v>
          </cell>
          <cell r="C147">
            <v>49832.325890517852</v>
          </cell>
          <cell r="F147">
            <v>62010</v>
          </cell>
        </row>
        <row r="148">
          <cell r="A148" t="str">
            <v>Dao c¸ch ly 24kV</v>
          </cell>
          <cell r="B148" t="str">
            <v>bé</v>
          </cell>
          <cell r="C148">
            <v>211696.97805739584</v>
          </cell>
          <cell r="F148">
            <v>263430</v>
          </cell>
        </row>
        <row r="149">
          <cell r="A149" t="str">
            <v>C©ï ch× cao thÕ</v>
          </cell>
          <cell r="B149" t="str">
            <v>bé</v>
          </cell>
          <cell r="C149">
            <v>160723.51520889485</v>
          </cell>
          <cell r="F149">
            <v>200000</v>
          </cell>
        </row>
        <row r="150">
          <cell r="C150">
            <v>0</v>
          </cell>
        </row>
        <row r="151">
          <cell r="C151">
            <v>0</v>
          </cell>
        </row>
        <row r="152">
          <cell r="A152" t="str">
            <v>Xe chë vËt t­ A cÊp:</v>
          </cell>
          <cell r="B152" t="str">
            <v>ca</v>
          </cell>
          <cell r="C152">
            <v>184832.04249022907</v>
          </cell>
          <cell r="F152">
            <v>230000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NC-M"/>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các xã NTM 2016"/>
      <sheetName val="NTM biểu các xã 2017-2020"/>
      <sheetName val="DS xa, thon 135 (GD16-20)  Tien"/>
      <sheetName val="Xa HT NTM den 2015-"/>
      <sheetName val="No dong XDCB"/>
      <sheetName val="Xuat DT"/>
      <sheetName val="Tổng hợp GT"/>
      <sheetName val="GT Si"/>
      <sheetName val="GT BH"/>
      <sheetName val="GT MK"/>
      <sheetName val="GT BT"/>
      <sheetName val="GT TP"/>
      <sheetName val="GT BX"/>
      <sheetName val="GT SP"/>
      <sheetName val="GT VB"/>
      <sheetName val="GT BY"/>
      <sheetName val="KH2016 CT135 Duong3"/>
      <sheetName val="si"/>
      <sheetName val="BH"/>
      <sheetName val="MK"/>
      <sheetName val="BT"/>
      <sheetName val="TP"/>
      <sheetName val="BX"/>
      <sheetName val="SP"/>
      <sheetName val="VB"/>
      <sheetName val="BY"/>
      <sheetName val="Bieu 4 T Hop cần trả nợ KL+KCM"/>
      <sheetName val="MTP"/>
      <sheetName val="Dulie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ke"/>
      <sheetName val="dg-VTu"/>
      <sheetName val="Muong"/>
      <sheetName val="KL-dao"/>
      <sheetName val="KL-TLap"/>
      <sheetName val="kpTong2"/>
      <sheetName val="Kp-dao"/>
      <sheetName val="kpTLap"/>
      <sheetName val="kpTH"/>
      <sheetName val="TH-KLuon"/>
      <sheetName val="pt-VTu"/>
      <sheetName val="TH-VTu"/>
      <sheetName val="Vat Tu"/>
      <sheetName val="kp-dth"/>
      <sheetName val="xnKLuon"/>
      <sheetName val="DSNVBH"/>
      <sheetName val="NPP"/>
      <sheetName val="DS DOI 02"/>
      <sheetName val="DS DOI 01"/>
      <sheetName val="~         "/>
      <sheetName val="T9"/>
      <sheetName val="T 10"/>
      <sheetName val="T11"/>
      <sheetName val="dg_VTu"/>
      <sheetName val="MTP"/>
      <sheetName val="Sheet1"/>
      <sheetName val="dtxl"/>
      <sheetName val="THVT"/>
      <sheetName val="PTDM"/>
      <sheetName val="GVL"/>
      <sheetName val="VL-NC-M"/>
      <sheetName val="TT04"/>
      <sheetName val="K-99HDuc"/>
      <sheetName val="BOQ-1"/>
      <sheetName val="Solieu"/>
    </sheetNames>
    <sheetDataSet>
      <sheetData sheetId="0">
        <row r="7">
          <cell r="T7" t="str">
            <v>BTNN1O</v>
          </cell>
          <cell r="U7">
            <v>0.62000000000000011</v>
          </cell>
          <cell r="V7">
            <v>0.4</v>
          </cell>
          <cell r="W7">
            <v>1.1000000000000001</v>
          </cell>
          <cell r="X7">
            <v>0.2</v>
          </cell>
          <cell r="Z7">
            <v>0.3</v>
          </cell>
          <cell r="AA7">
            <v>0.5</v>
          </cell>
          <cell r="AB7">
            <v>486</v>
          </cell>
          <cell r="AC7">
            <v>0.5</v>
          </cell>
          <cell r="AD7">
            <v>0.2</v>
          </cell>
          <cell r="AE7">
            <v>0.4</v>
          </cell>
          <cell r="AG7" t="str">
            <v>BTNN 1 oáng</v>
          </cell>
          <cell r="AH7" t="str">
            <v>0x4</v>
          </cell>
          <cell r="AK7">
            <v>0.4</v>
          </cell>
          <cell r="AL7">
            <v>0.1</v>
          </cell>
          <cell r="AM7">
            <v>1</v>
          </cell>
        </row>
        <row r="9">
          <cell r="T9" t="str">
            <v>BTNN2O</v>
          </cell>
          <cell r="U9">
            <v>0.72</v>
          </cell>
          <cell r="V9">
            <v>0.5</v>
          </cell>
          <cell r="W9">
            <v>1.1000000000000001</v>
          </cell>
          <cell r="X9">
            <v>0.2</v>
          </cell>
          <cell r="Z9">
            <v>0.3</v>
          </cell>
          <cell r="AA9">
            <v>0.5</v>
          </cell>
          <cell r="AB9">
            <v>73.5</v>
          </cell>
          <cell r="AC9">
            <v>0.5</v>
          </cell>
          <cell r="AD9">
            <v>0.4</v>
          </cell>
          <cell r="AE9">
            <v>0.4</v>
          </cell>
          <cell r="AG9" t="str">
            <v>BTNN 2 oáng</v>
          </cell>
          <cell r="AH9" t="str">
            <v>0x4</v>
          </cell>
          <cell r="AK9">
            <v>0.4</v>
          </cell>
          <cell r="AL9">
            <v>0.1</v>
          </cell>
          <cell r="AM9">
            <v>2</v>
          </cell>
        </row>
        <row r="11">
          <cell r="T11" t="str">
            <v>NNBU1</v>
          </cell>
          <cell r="U11">
            <v>0.75</v>
          </cell>
          <cell r="V11">
            <v>0.45</v>
          </cell>
          <cell r="W11">
            <v>1.3</v>
          </cell>
          <cell r="X11">
            <v>0.23076923076923075</v>
          </cell>
          <cell r="Z11">
            <v>0.3</v>
          </cell>
          <cell r="AA11">
            <v>0.5</v>
          </cell>
          <cell r="AB11">
            <v>0</v>
          </cell>
          <cell r="AC11">
            <v>0.5</v>
          </cell>
          <cell r="AE11">
            <v>0.4</v>
          </cell>
          <cell r="AG11" t="str">
            <v>BTNN Buy 1 Sôïi</v>
          </cell>
          <cell r="AH11" t="str">
            <v>0x4</v>
          </cell>
          <cell r="AK11">
            <v>0.4</v>
          </cell>
          <cell r="AL11">
            <v>0.1</v>
          </cell>
          <cell r="AN11">
            <v>1</v>
          </cell>
        </row>
        <row r="13">
          <cell r="T13" t="str">
            <v>NNBU2</v>
          </cell>
          <cell r="U13">
            <v>0.9</v>
          </cell>
          <cell r="V13">
            <v>0.6</v>
          </cell>
          <cell r="W13">
            <v>1.3</v>
          </cell>
          <cell r="X13">
            <v>0.23076923076923078</v>
          </cell>
          <cell r="Z13">
            <v>0.3</v>
          </cell>
          <cell r="AA13">
            <v>0.5</v>
          </cell>
          <cell r="AB13">
            <v>0</v>
          </cell>
          <cell r="AC13">
            <v>0.5</v>
          </cell>
          <cell r="AE13">
            <v>0.4</v>
          </cell>
          <cell r="AG13" t="str">
            <v>BTNN Buy 2 Sôïi</v>
          </cell>
          <cell r="AH13" t="str">
            <v>0x4</v>
          </cell>
          <cell r="AK13">
            <v>0.4</v>
          </cell>
          <cell r="AL13">
            <v>0.1</v>
          </cell>
          <cell r="AN13">
            <v>2</v>
          </cell>
        </row>
        <row r="15">
          <cell r="T15" t="str">
            <v>BTNN2</v>
          </cell>
          <cell r="U15">
            <v>0.62000000000000011</v>
          </cell>
          <cell r="V15">
            <v>0.4</v>
          </cell>
          <cell r="W15">
            <v>1.1000000000000001</v>
          </cell>
          <cell r="X15">
            <v>0.2</v>
          </cell>
          <cell r="Z15">
            <v>0.3</v>
          </cell>
          <cell r="AA15">
            <v>0.5</v>
          </cell>
          <cell r="AB15">
            <v>0</v>
          </cell>
          <cell r="AC15">
            <v>0.5</v>
          </cell>
          <cell r="AD15">
            <v>0.4</v>
          </cell>
          <cell r="AE15">
            <v>0.4</v>
          </cell>
          <cell r="AG15" t="str">
            <v>BTNN 2 sôïi</v>
          </cell>
          <cell r="AH15" t="str">
            <v>0x4</v>
          </cell>
          <cell r="AK15">
            <v>0.4</v>
          </cell>
          <cell r="AL15">
            <v>0.1</v>
          </cell>
        </row>
        <row r="17">
          <cell r="T17" t="str">
            <v>BTCL1O</v>
          </cell>
          <cell r="U17">
            <v>0.60000000000000009</v>
          </cell>
          <cell r="V17">
            <v>0.4</v>
          </cell>
          <cell r="W17">
            <v>1</v>
          </cell>
          <cell r="X17">
            <v>0.2</v>
          </cell>
          <cell r="Y17">
            <v>0.12</v>
          </cell>
          <cell r="Z17">
            <v>0.1</v>
          </cell>
          <cell r="AA17">
            <v>0.52</v>
          </cell>
          <cell r="AB17">
            <v>45</v>
          </cell>
          <cell r="AC17">
            <v>0.52</v>
          </cell>
          <cell r="AD17">
            <v>0.2</v>
          </cell>
          <cell r="AE17">
            <v>0.4</v>
          </cell>
          <cell r="AG17" t="str">
            <v>BTCL 1 oáng</v>
          </cell>
          <cell r="AH17" t="str">
            <v>0x4</v>
          </cell>
          <cell r="AK17">
            <v>0.4</v>
          </cell>
          <cell r="AL17">
            <v>0.12</v>
          </cell>
          <cell r="AM17">
            <v>1</v>
          </cell>
        </row>
        <row r="19">
          <cell r="T19" t="str">
            <v>BTCL2O</v>
          </cell>
          <cell r="U19">
            <v>0.7</v>
          </cell>
          <cell r="V19">
            <v>0.5</v>
          </cell>
          <cell r="W19">
            <v>1</v>
          </cell>
          <cell r="X19">
            <v>0.2</v>
          </cell>
          <cell r="Y19">
            <v>0.12</v>
          </cell>
          <cell r="Z19">
            <v>0.1</v>
          </cell>
          <cell r="AA19">
            <v>0.52</v>
          </cell>
          <cell r="AB19">
            <v>0</v>
          </cell>
          <cell r="AC19">
            <v>0.52</v>
          </cell>
          <cell r="AD19">
            <v>0.4</v>
          </cell>
          <cell r="AE19">
            <v>0.4</v>
          </cell>
          <cell r="AG19" t="str">
            <v>BTCL 2 oáng</v>
          </cell>
          <cell r="AH19" t="str">
            <v>0x4</v>
          </cell>
          <cell r="AK19">
            <v>0.4</v>
          </cell>
          <cell r="AL19">
            <v>0.12</v>
          </cell>
          <cell r="AM19">
            <v>2</v>
          </cell>
        </row>
        <row r="21">
          <cell r="T21" t="str">
            <v>BCLT1</v>
          </cell>
          <cell r="U21">
            <v>0.6</v>
          </cell>
          <cell r="V21">
            <v>0.4</v>
          </cell>
          <cell r="W21">
            <v>0.9</v>
          </cell>
          <cell r="X21">
            <v>0.22222222222222215</v>
          </cell>
          <cell r="Y21">
            <v>0.12</v>
          </cell>
          <cell r="Z21">
            <v>0.1</v>
          </cell>
          <cell r="AA21">
            <v>0.52</v>
          </cell>
          <cell r="AB21">
            <v>6</v>
          </cell>
          <cell r="AC21">
            <v>0.52</v>
          </cell>
          <cell r="AD21">
            <v>0.2</v>
          </cell>
          <cell r="AE21">
            <v>0.4</v>
          </cell>
          <cell r="AG21" t="str">
            <v>BTCL Traïm 1s</v>
          </cell>
          <cell r="AH21" t="str">
            <v>0x4</v>
          </cell>
          <cell r="AJ21" t="str">
            <v>KHONGC</v>
          </cell>
          <cell r="AK21">
            <v>0.4</v>
          </cell>
          <cell r="AL21">
            <v>0.12</v>
          </cell>
        </row>
        <row r="23">
          <cell r="T23" t="str">
            <v>BCLT2</v>
          </cell>
          <cell r="U23">
            <v>0.75</v>
          </cell>
          <cell r="V23">
            <v>0.55000000000000004</v>
          </cell>
          <cell r="W23">
            <v>0.9</v>
          </cell>
          <cell r="X23">
            <v>0.22222222222222215</v>
          </cell>
          <cell r="Y23">
            <v>0.12</v>
          </cell>
          <cell r="Z23">
            <v>0.1</v>
          </cell>
          <cell r="AA23">
            <v>0.52</v>
          </cell>
          <cell r="AB23">
            <v>0</v>
          </cell>
          <cell r="AC23">
            <v>0.52</v>
          </cell>
          <cell r="AD23">
            <v>0.4</v>
          </cell>
          <cell r="AE23">
            <v>0.4</v>
          </cell>
          <cell r="AG23" t="str">
            <v>BTCL Traïm 2s</v>
          </cell>
          <cell r="AH23" t="str">
            <v>0x4</v>
          </cell>
          <cell r="AJ23" t="str">
            <v>KHONGC</v>
          </cell>
          <cell r="AK23">
            <v>0.4</v>
          </cell>
          <cell r="AL23">
            <v>0.12</v>
          </cell>
        </row>
        <row r="25">
          <cell r="T25" t="str">
            <v>CLBU1</v>
          </cell>
          <cell r="U25">
            <v>0.75</v>
          </cell>
          <cell r="V25">
            <v>0.45</v>
          </cell>
          <cell r="W25">
            <v>1.3</v>
          </cell>
          <cell r="X25">
            <v>0.23076923076923075</v>
          </cell>
          <cell r="Y25">
            <v>0.12</v>
          </cell>
          <cell r="Z25">
            <v>0.1</v>
          </cell>
          <cell r="AA25">
            <v>0.52</v>
          </cell>
          <cell r="AB25">
            <v>0</v>
          </cell>
          <cell r="AC25">
            <v>0.52</v>
          </cell>
          <cell r="AE25">
            <v>0.4</v>
          </cell>
          <cell r="AG25" t="str">
            <v>BTCL Buy 1 sôïi</v>
          </cell>
          <cell r="AH25" t="str">
            <v>0x4</v>
          </cell>
          <cell r="AK25">
            <v>0.4</v>
          </cell>
          <cell r="AL25">
            <v>0.12</v>
          </cell>
          <cell r="AN25">
            <v>1</v>
          </cell>
        </row>
        <row r="27">
          <cell r="T27" t="str">
            <v>CLBU2</v>
          </cell>
          <cell r="U27">
            <v>0.9</v>
          </cell>
          <cell r="V27">
            <v>0.6</v>
          </cell>
          <cell r="W27">
            <v>1.3</v>
          </cell>
          <cell r="X27">
            <v>0.23076923076923078</v>
          </cell>
          <cell r="Y27">
            <v>0.12</v>
          </cell>
          <cell r="Z27">
            <v>0.1</v>
          </cell>
          <cell r="AA27">
            <v>0.52</v>
          </cell>
          <cell r="AB27">
            <v>0</v>
          </cell>
          <cell r="AC27">
            <v>0.52</v>
          </cell>
          <cell r="AE27">
            <v>0.4</v>
          </cell>
          <cell r="AG27" t="str">
            <v>BTCL Buy 2 sôïi</v>
          </cell>
          <cell r="AH27" t="str">
            <v>0x4</v>
          </cell>
          <cell r="AK27">
            <v>0.4</v>
          </cell>
          <cell r="AL27">
            <v>0.12</v>
          </cell>
          <cell r="AN27">
            <v>2</v>
          </cell>
        </row>
        <row r="29">
          <cell r="T29" t="str">
            <v>BT1</v>
          </cell>
          <cell r="U29">
            <v>0.6</v>
          </cell>
          <cell r="V29">
            <v>0.4</v>
          </cell>
          <cell r="W29">
            <v>0.9</v>
          </cell>
          <cell r="X29">
            <v>0.22222222222222215</v>
          </cell>
          <cell r="Y29">
            <v>0.06</v>
          </cell>
          <cell r="Z29">
            <v>0.1</v>
          </cell>
          <cell r="AA29">
            <v>0.5</v>
          </cell>
          <cell r="AB29">
            <v>0</v>
          </cell>
          <cell r="AC29">
            <v>0.26</v>
          </cell>
          <cell r="AD29">
            <v>0.2</v>
          </cell>
          <cell r="AE29">
            <v>0.2</v>
          </cell>
          <cell r="AG29" t="str">
            <v>BT ñaù 1x2  1 sôïi</v>
          </cell>
          <cell r="AH29" t="str">
            <v>4x6</v>
          </cell>
          <cell r="AJ29" t="str">
            <v>KHONGC</v>
          </cell>
          <cell r="AK29">
            <v>0.2</v>
          </cell>
          <cell r="AL29">
            <v>0.06</v>
          </cell>
        </row>
        <row r="31">
          <cell r="T31" t="str">
            <v>BT2O</v>
          </cell>
          <cell r="U31">
            <v>0.7</v>
          </cell>
          <cell r="V31">
            <v>0.5</v>
          </cell>
          <cell r="W31">
            <v>0.9</v>
          </cell>
          <cell r="X31">
            <v>0.22222222222222215</v>
          </cell>
          <cell r="Y31">
            <v>0.06</v>
          </cell>
          <cell r="Z31">
            <v>0.1</v>
          </cell>
          <cell r="AA31">
            <v>0.5</v>
          </cell>
          <cell r="AB31">
            <v>5.5</v>
          </cell>
          <cell r="AC31">
            <v>0.26</v>
          </cell>
          <cell r="AD31">
            <v>0.4</v>
          </cell>
          <cell r="AE31">
            <v>0.2</v>
          </cell>
          <cell r="AG31" t="str">
            <v>BT ñaù 1x2  2  oáng</v>
          </cell>
          <cell r="AH31" t="str">
            <v>4x6</v>
          </cell>
          <cell r="AJ31" t="str">
            <v>KHONGC</v>
          </cell>
          <cell r="AK31">
            <v>0.2</v>
          </cell>
          <cell r="AL31">
            <v>0.06</v>
          </cell>
          <cell r="AM31">
            <v>2</v>
          </cell>
        </row>
        <row r="33">
          <cell r="T33" t="str">
            <v>CS1</v>
          </cell>
          <cell r="U33">
            <v>1.02</v>
          </cell>
          <cell r="V33">
            <v>0.8</v>
          </cell>
          <cell r="W33">
            <v>1.1000000000000001</v>
          </cell>
          <cell r="X33">
            <v>0.2</v>
          </cell>
          <cell r="Y33">
            <v>0.05</v>
          </cell>
          <cell r="Z33">
            <v>0.1</v>
          </cell>
          <cell r="AA33">
            <v>0.5</v>
          </cell>
          <cell r="AB33">
            <v>0</v>
          </cell>
          <cell r="AC33">
            <v>0.31</v>
          </cell>
          <cell r="AD33">
            <v>0.2</v>
          </cell>
          <cell r="AE33">
            <v>0.2</v>
          </cell>
          <cell r="AG33" t="str">
            <v>Con saâu 1 oáng</v>
          </cell>
          <cell r="AH33" t="str">
            <v>4x6</v>
          </cell>
          <cell r="AJ33" t="str">
            <v>KHONGC</v>
          </cell>
          <cell r="AK33">
            <v>0.2</v>
          </cell>
          <cell r="AL33">
            <v>0.11</v>
          </cell>
          <cell r="AM33">
            <v>1</v>
          </cell>
        </row>
        <row r="35">
          <cell r="T35" t="str">
            <v>CSC3O</v>
          </cell>
          <cell r="U35">
            <v>0.97</v>
          </cell>
          <cell r="V35">
            <v>0.75</v>
          </cell>
          <cell r="W35">
            <v>1.1000000000000001</v>
          </cell>
          <cell r="X35">
            <v>0.2</v>
          </cell>
          <cell r="Y35">
            <v>0.15</v>
          </cell>
          <cell r="Z35">
            <v>0.1</v>
          </cell>
          <cell r="AA35">
            <v>0.5</v>
          </cell>
          <cell r="AB35">
            <v>0</v>
          </cell>
          <cell r="AC35">
            <v>0.31</v>
          </cell>
          <cell r="AD35">
            <v>0.6</v>
          </cell>
          <cell r="AE35">
            <v>0.2</v>
          </cell>
          <cell r="AG35" t="str">
            <v>C saâu 3oá trong Cao oác</v>
          </cell>
          <cell r="AH35" t="str">
            <v>4x6</v>
          </cell>
          <cell r="AJ35" t="str">
            <v>KHONGC</v>
          </cell>
          <cell r="AK35">
            <v>0.2</v>
          </cell>
          <cell r="AL35">
            <v>0.21</v>
          </cell>
          <cell r="AM35">
            <v>3</v>
          </cell>
        </row>
        <row r="37">
          <cell r="T37" t="str">
            <v>CSC2O</v>
          </cell>
          <cell r="U37">
            <v>0.77</v>
          </cell>
          <cell r="V37">
            <v>0.55000000000000004</v>
          </cell>
          <cell r="W37">
            <v>1.1000000000000001</v>
          </cell>
          <cell r="X37">
            <v>0.2</v>
          </cell>
          <cell r="Y37">
            <v>0.15</v>
          </cell>
          <cell r="Z37">
            <v>0.1</v>
          </cell>
          <cell r="AA37">
            <v>0.5</v>
          </cell>
          <cell r="AB37">
            <v>0</v>
          </cell>
          <cell r="AC37">
            <v>0.31</v>
          </cell>
          <cell r="AD37">
            <v>0.4</v>
          </cell>
          <cell r="AE37">
            <v>0.2</v>
          </cell>
          <cell r="AG37" t="str">
            <v>C saâu 2oá trong Cao oác</v>
          </cell>
          <cell r="AH37" t="str">
            <v>4x6</v>
          </cell>
          <cell r="AJ37" t="str">
            <v>KHONGC</v>
          </cell>
          <cell r="AK37">
            <v>0.2</v>
          </cell>
          <cell r="AL37">
            <v>0.21</v>
          </cell>
          <cell r="AM37">
            <v>2</v>
          </cell>
        </row>
        <row r="39">
          <cell r="T39" t="str">
            <v>SR1</v>
          </cell>
          <cell r="U39">
            <v>0.6</v>
          </cell>
          <cell r="V39">
            <v>0.4</v>
          </cell>
          <cell r="W39">
            <v>0.9</v>
          </cell>
          <cell r="X39">
            <v>0.22222222222222215</v>
          </cell>
          <cell r="Y39">
            <v>0.05</v>
          </cell>
          <cell r="Z39">
            <v>0.1</v>
          </cell>
          <cell r="AA39">
            <v>0.5</v>
          </cell>
          <cell r="AB39">
            <v>0</v>
          </cell>
          <cell r="AC39">
            <v>0.27</v>
          </cell>
          <cell r="AD39">
            <v>0.2</v>
          </cell>
          <cell r="AE39">
            <v>0.2</v>
          </cell>
          <cell r="AG39" t="str">
            <v>Soûi röûa 1 sôïi</v>
          </cell>
          <cell r="AH39" t="str">
            <v>4x6</v>
          </cell>
          <cell r="AK39">
            <v>0.2</v>
          </cell>
          <cell r="AL39">
            <v>0.09</v>
          </cell>
        </row>
        <row r="41">
          <cell r="T41" t="str">
            <v>SR2</v>
          </cell>
          <cell r="U41">
            <v>0.75</v>
          </cell>
          <cell r="V41">
            <v>0.55000000000000004</v>
          </cell>
          <cell r="W41">
            <v>0.9</v>
          </cell>
          <cell r="X41">
            <v>0.22222222222222215</v>
          </cell>
          <cell r="Y41">
            <v>0.05</v>
          </cell>
          <cell r="Z41">
            <v>0.1</v>
          </cell>
          <cell r="AA41">
            <v>0.5</v>
          </cell>
          <cell r="AB41">
            <v>0</v>
          </cell>
          <cell r="AC41">
            <v>0.27</v>
          </cell>
          <cell r="AD41">
            <v>0.4</v>
          </cell>
          <cell r="AE41">
            <v>0.2</v>
          </cell>
          <cell r="AG41" t="str">
            <v>Soûi röûa 2sôïi</v>
          </cell>
          <cell r="AH41" t="str">
            <v>4x6</v>
          </cell>
          <cell r="AK41">
            <v>0.2</v>
          </cell>
          <cell r="AL41">
            <v>7.0000000000000007E-2</v>
          </cell>
        </row>
        <row r="43">
          <cell r="T43" t="str">
            <v>SR3</v>
          </cell>
          <cell r="U43">
            <v>0.6</v>
          </cell>
          <cell r="V43">
            <v>0.4</v>
          </cell>
          <cell r="W43">
            <v>0.9</v>
          </cell>
          <cell r="X43">
            <v>0.22222222222222215</v>
          </cell>
          <cell r="Y43">
            <v>0.05</v>
          </cell>
          <cell r="Z43">
            <v>0.1</v>
          </cell>
          <cell r="AA43">
            <v>0.5</v>
          </cell>
          <cell r="AB43">
            <v>0</v>
          </cell>
          <cell r="AC43">
            <v>0.27</v>
          </cell>
          <cell r="AD43">
            <v>0.2</v>
          </cell>
          <cell r="AE43">
            <v>0.2</v>
          </cell>
          <cell r="AG43" t="str">
            <v>Soûi röûa 3 sôïi</v>
          </cell>
          <cell r="AH43" t="str">
            <v>4x6</v>
          </cell>
          <cell r="AK43">
            <v>0.2</v>
          </cell>
          <cell r="AL43">
            <v>7.0000000000000007E-2</v>
          </cell>
        </row>
        <row r="45">
          <cell r="T45" t="str">
            <v>GB1</v>
          </cell>
          <cell r="U45">
            <v>0.6</v>
          </cell>
          <cell r="V45">
            <v>0.4</v>
          </cell>
          <cell r="W45">
            <v>0.9</v>
          </cell>
          <cell r="X45">
            <v>0.22222222222222215</v>
          </cell>
          <cell r="Y45">
            <v>0.05</v>
          </cell>
          <cell r="Z45">
            <v>0.1</v>
          </cell>
          <cell r="AA45">
            <v>0.5</v>
          </cell>
          <cell r="AB45">
            <v>0</v>
          </cell>
          <cell r="AC45">
            <v>0.29000000000000004</v>
          </cell>
          <cell r="AD45">
            <v>0.2</v>
          </cell>
          <cell r="AE45">
            <v>0.2</v>
          </cell>
          <cell r="AG45" t="str">
            <v>Gaïch XM 1s</v>
          </cell>
          <cell r="AH45" t="str">
            <v>4x6</v>
          </cell>
          <cell r="AK45">
            <v>0.2</v>
          </cell>
          <cell r="AL45">
            <v>0.09</v>
          </cell>
        </row>
        <row r="47">
          <cell r="T47" t="str">
            <v>GB2O</v>
          </cell>
          <cell r="U47">
            <v>0.6</v>
          </cell>
          <cell r="V47">
            <v>0.4</v>
          </cell>
          <cell r="W47">
            <v>0.9</v>
          </cell>
          <cell r="X47">
            <v>0.22222222222222215</v>
          </cell>
          <cell r="Y47">
            <v>0.05</v>
          </cell>
          <cell r="Z47">
            <v>0.1</v>
          </cell>
          <cell r="AA47">
            <v>0.5</v>
          </cell>
          <cell r="AB47">
            <v>0</v>
          </cell>
          <cell r="AC47">
            <v>0.29000000000000004</v>
          </cell>
          <cell r="AD47">
            <v>0.4</v>
          </cell>
          <cell r="AE47">
            <v>0.2</v>
          </cell>
          <cell r="AG47" t="str">
            <v>Gaïch XM 2 oáng</v>
          </cell>
          <cell r="AH47" t="str">
            <v>4x6</v>
          </cell>
          <cell r="AK47">
            <v>0.2</v>
          </cell>
          <cell r="AL47">
            <v>0.09</v>
          </cell>
          <cell r="AM47">
            <v>2</v>
          </cell>
        </row>
        <row r="49">
          <cell r="T49" t="str">
            <v>GB2</v>
          </cell>
          <cell r="U49">
            <v>0.75</v>
          </cell>
          <cell r="V49">
            <v>0.55000000000000004</v>
          </cell>
          <cell r="W49">
            <v>0.9</v>
          </cell>
          <cell r="X49">
            <v>0.22222222222222215</v>
          </cell>
          <cell r="Y49">
            <v>0.05</v>
          </cell>
          <cell r="Z49">
            <v>0.1</v>
          </cell>
          <cell r="AA49">
            <v>0.5</v>
          </cell>
          <cell r="AB49">
            <v>0</v>
          </cell>
          <cell r="AC49">
            <v>0.29000000000000004</v>
          </cell>
          <cell r="AD49">
            <v>0.4</v>
          </cell>
          <cell r="AE49">
            <v>0.2</v>
          </cell>
          <cell r="AG49" t="str">
            <v>Gaïch XM 2s</v>
          </cell>
          <cell r="AH49" t="str">
            <v>4x6</v>
          </cell>
          <cell r="AK49">
            <v>0.2</v>
          </cell>
          <cell r="AL49">
            <v>0.09</v>
          </cell>
        </row>
        <row r="51">
          <cell r="T51" t="str">
            <v>GB4</v>
          </cell>
          <cell r="U51">
            <v>1.45</v>
          </cell>
          <cell r="V51">
            <v>1.25</v>
          </cell>
          <cell r="W51">
            <v>0.9</v>
          </cell>
          <cell r="X51">
            <v>0.22222222222222215</v>
          </cell>
          <cell r="Y51">
            <v>0.05</v>
          </cell>
          <cell r="Z51">
            <v>0.1</v>
          </cell>
          <cell r="AA51">
            <v>0.5</v>
          </cell>
          <cell r="AB51">
            <v>0</v>
          </cell>
          <cell r="AC51">
            <v>0.29000000000000004</v>
          </cell>
          <cell r="AD51">
            <v>0.8</v>
          </cell>
          <cell r="AE51">
            <v>0.2</v>
          </cell>
          <cell r="AG51" t="str">
            <v>Gaïch XM 4s</v>
          </cell>
          <cell r="AH51" t="str">
            <v>4x6</v>
          </cell>
          <cell r="AK51">
            <v>0.2</v>
          </cell>
          <cell r="AL51">
            <v>0.09</v>
          </cell>
        </row>
        <row r="53">
          <cell r="T53" t="str">
            <v>DA6O</v>
          </cell>
          <cell r="U53">
            <v>1.73</v>
          </cell>
          <cell r="V53">
            <v>1.5</v>
          </cell>
          <cell r="W53">
            <v>1.1499999999999999</v>
          </cell>
          <cell r="X53">
            <v>0.2</v>
          </cell>
          <cell r="Z53">
            <v>0.1</v>
          </cell>
          <cell r="AA53">
            <v>0.5</v>
          </cell>
          <cell r="AB53">
            <v>0</v>
          </cell>
          <cell r="AC53">
            <v>0.2</v>
          </cell>
          <cell r="AD53">
            <v>1.2</v>
          </cell>
          <cell r="AE53">
            <v>0.2</v>
          </cell>
          <cell r="AG53" t="str">
            <v>Ñaù  6 oáng</v>
          </cell>
          <cell r="AH53" t="str">
            <v>4x6</v>
          </cell>
          <cell r="AJ53" t="str">
            <v>KHONGC</v>
          </cell>
          <cell r="AK53">
            <v>0.2</v>
          </cell>
        </row>
        <row r="55">
          <cell r="T55" t="str">
            <v>DAC1O</v>
          </cell>
          <cell r="U55">
            <v>0.7</v>
          </cell>
          <cell r="V55">
            <v>0.5</v>
          </cell>
          <cell r="W55">
            <v>1</v>
          </cell>
          <cell r="X55">
            <v>0.2</v>
          </cell>
          <cell r="Z55">
            <v>0.1</v>
          </cell>
          <cell r="AA55">
            <v>0.5</v>
          </cell>
          <cell r="AB55">
            <v>0</v>
          </cell>
          <cell r="AC55">
            <v>0.4</v>
          </cell>
          <cell r="AD55">
            <v>0.8</v>
          </cell>
          <cell r="AE55">
            <v>0.4</v>
          </cell>
          <cell r="AG55" t="str">
            <v>Ñaù 1 oáng</v>
          </cell>
          <cell r="AH55" t="str">
            <v>0x4</v>
          </cell>
          <cell r="AK55">
            <v>0.4</v>
          </cell>
          <cell r="AM55">
            <v>1</v>
          </cell>
        </row>
        <row r="57">
          <cell r="T57" t="str">
            <v>DHC1</v>
          </cell>
          <cell r="U57">
            <v>0.6</v>
          </cell>
          <cell r="V57">
            <v>0.4</v>
          </cell>
          <cell r="W57">
            <v>0.9</v>
          </cell>
          <cell r="X57">
            <v>0.22222222222222215</v>
          </cell>
          <cell r="Y57">
            <v>0.05</v>
          </cell>
          <cell r="Z57">
            <v>0.1</v>
          </cell>
          <cell r="AA57">
            <v>0.5</v>
          </cell>
          <cell r="AB57">
            <v>0</v>
          </cell>
          <cell r="AC57">
            <v>0.29000000000000004</v>
          </cell>
          <cell r="AD57">
            <v>0.2</v>
          </cell>
          <cell r="AE57">
            <v>0.2</v>
          </cell>
          <cell r="AG57" t="str">
            <v>Ñaù hoa cöông 1 sôïi</v>
          </cell>
          <cell r="AH57" t="str">
            <v>4x6</v>
          </cell>
          <cell r="AK57">
            <v>0.2</v>
          </cell>
          <cell r="AL57">
            <v>0.09</v>
          </cell>
        </row>
        <row r="59">
          <cell r="AB59">
            <v>616</v>
          </cell>
        </row>
        <row r="61">
          <cell r="T61" t="str">
            <v>HAM</v>
          </cell>
          <cell r="U61">
            <v>1.5999999999999999</v>
          </cell>
          <cell r="V61">
            <v>1.4</v>
          </cell>
          <cell r="W61">
            <v>1</v>
          </cell>
          <cell r="X61">
            <v>0.2</v>
          </cell>
          <cell r="Y61">
            <v>0.06</v>
          </cell>
          <cell r="Z61">
            <v>0.1</v>
          </cell>
          <cell r="AA61">
            <v>0.5</v>
          </cell>
          <cell r="AB61">
            <v>0</v>
          </cell>
          <cell r="AC61">
            <v>0.26</v>
          </cell>
          <cell r="AD61" t="str">
            <v>Haàm caùp</v>
          </cell>
          <cell r="AE61">
            <v>0.2</v>
          </cell>
          <cell r="AG61" t="str">
            <v>Haàm caùp</v>
          </cell>
          <cell r="AH61" t="str">
            <v>4x6</v>
          </cell>
          <cell r="AK61">
            <v>0.2</v>
          </cell>
          <cell r="AL61">
            <v>0.06</v>
          </cell>
        </row>
        <row r="62">
          <cell r="T62" t="str">
            <v>DHAM</v>
          </cell>
          <cell r="U62">
            <v>2.8000000000000003</v>
          </cell>
          <cell r="V62">
            <v>2.6</v>
          </cell>
          <cell r="W62">
            <v>1</v>
          </cell>
          <cell r="X62">
            <v>0.2</v>
          </cell>
        </row>
        <row r="63">
          <cell r="T63" t="str">
            <v>HAMD</v>
          </cell>
          <cell r="U63">
            <v>1.64</v>
          </cell>
          <cell r="V63">
            <v>1.4</v>
          </cell>
          <cell r="W63">
            <v>1.2</v>
          </cell>
          <cell r="X63">
            <v>0.2</v>
          </cell>
          <cell r="Z63">
            <v>0.1</v>
          </cell>
          <cell r="AA63">
            <v>0.5</v>
          </cell>
          <cell r="AB63">
            <v>1</v>
          </cell>
          <cell r="AC63">
            <v>0.5</v>
          </cell>
          <cell r="AD63" t="str">
            <v>Haàm caùp Dñöôøng</v>
          </cell>
          <cell r="AE63">
            <v>0.4</v>
          </cell>
          <cell r="AG63" t="str">
            <v>Haàm caùp Dñöôøng</v>
          </cell>
          <cell r="AH63" t="str">
            <v>0x4</v>
          </cell>
          <cell r="AK63">
            <v>0.4</v>
          </cell>
          <cell r="AL63">
            <v>0.1</v>
          </cell>
        </row>
        <row r="64">
          <cell r="T64" t="str">
            <v>DHAMD</v>
          </cell>
          <cell r="U64">
            <v>2.84</v>
          </cell>
          <cell r="V64">
            <v>2.6</v>
          </cell>
          <cell r="W64">
            <v>1.2</v>
          </cell>
          <cell r="X64">
            <v>0.2</v>
          </cell>
        </row>
        <row r="65">
          <cell r="T65" t="str">
            <v>HAMDA</v>
          </cell>
          <cell r="U65">
            <v>1.64</v>
          </cell>
          <cell r="V65">
            <v>1.4</v>
          </cell>
          <cell r="W65">
            <v>1.2</v>
          </cell>
          <cell r="X65">
            <v>0.2</v>
          </cell>
          <cell r="Z65">
            <v>0.1</v>
          </cell>
          <cell r="AA65">
            <v>0.5</v>
          </cell>
          <cell r="AB65">
            <v>0</v>
          </cell>
          <cell r="AC65">
            <v>0.4</v>
          </cell>
          <cell r="AD65" t="str">
            <v>Haàm caùp TL ñaù</v>
          </cell>
          <cell r="AE65">
            <v>0.4</v>
          </cell>
          <cell r="AG65" t="str">
            <v>Haàm caùp TL ñaù</v>
          </cell>
          <cell r="AH65" t="str">
            <v>0x4</v>
          </cell>
          <cell r="AK65">
            <v>0.4</v>
          </cell>
          <cell r="AL65">
            <v>0.1</v>
          </cell>
        </row>
        <row r="66">
          <cell r="T66" t="str">
            <v>DHAMDA</v>
          </cell>
          <cell r="U66">
            <v>2.84</v>
          </cell>
          <cell r="V66">
            <v>2.6</v>
          </cell>
          <cell r="W66">
            <v>1.2</v>
          </cell>
          <cell r="X66">
            <v>0.2</v>
          </cell>
        </row>
        <row r="67">
          <cell r="T67" t="str">
            <v>MBCL1</v>
          </cell>
          <cell r="U67">
            <v>1.55</v>
          </cell>
          <cell r="V67">
            <v>0.55000000000000004</v>
          </cell>
          <cell r="W67">
            <v>1</v>
          </cell>
          <cell r="X67">
            <v>1</v>
          </cell>
          <cell r="AB67">
            <v>0</v>
          </cell>
          <cell r="AG67" t="str">
            <v>Möông trong Traïm</v>
          </cell>
          <cell r="AK67">
            <v>0</v>
          </cell>
        </row>
        <row r="68">
          <cell r="U68">
            <v>7.67</v>
          </cell>
          <cell r="V68">
            <v>5.9</v>
          </cell>
          <cell r="W68">
            <v>2.95</v>
          </cell>
          <cell r="X68">
            <v>0.6</v>
          </cell>
        </row>
        <row r="69">
          <cell r="T69" t="str">
            <v>RBNN2O</v>
          </cell>
          <cell r="U69">
            <v>1.55</v>
          </cell>
          <cell r="V69">
            <v>0.55000000000000004</v>
          </cell>
          <cell r="W69">
            <v>1</v>
          </cell>
          <cell r="X69">
            <v>1</v>
          </cell>
          <cell r="AB69">
            <v>0</v>
          </cell>
          <cell r="AG69" t="str">
            <v>ROBOT NN 2 oáng</v>
          </cell>
          <cell r="AK69">
            <v>0</v>
          </cell>
        </row>
        <row r="70">
          <cell r="U70">
            <v>7.67</v>
          </cell>
          <cell r="V70">
            <v>5.9</v>
          </cell>
          <cell r="W70">
            <v>2.95</v>
          </cell>
          <cell r="X70">
            <v>0.6</v>
          </cell>
        </row>
        <row r="71">
          <cell r="T71" t="str">
            <v>RBDA2</v>
          </cell>
          <cell r="U71">
            <v>1.45</v>
          </cell>
          <cell r="V71">
            <v>0.45</v>
          </cell>
          <cell r="W71">
            <v>1</v>
          </cell>
          <cell r="X71">
            <v>1</v>
          </cell>
          <cell r="AB71">
            <v>0</v>
          </cell>
          <cell r="AG71" t="str">
            <v>ROBOT ñaù 2 sôïi</v>
          </cell>
          <cell r="AK71">
            <v>0</v>
          </cell>
        </row>
        <row r="72">
          <cell r="U72">
            <v>2.27</v>
          </cell>
          <cell r="V72">
            <v>0.5</v>
          </cell>
          <cell r="W72">
            <v>2.95</v>
          </cell>
          <cell r="X72">
            <v>0.6</v>
          </cell>
        </row>
        <row r="73">
          <cell r="T73" t="str">
            <v>BANSON1</v>
          </cell>
          <cell r="U73">
            <v>11.5</v>
          </cell>
          <cell r="V73">
            <v>1.5</v>
          </cell>
          <cell r="W73">
            <v>1</v>
          </cell>
          <cell r="X73">
            <v>10</v>
          </cell>
          <cell r="AB73">
            <v>0</v>
          </cell>
          <cell r="AG73" t="str">
            <v>Baêng soâng 1 sôïi</v>
          </cell>
        </row>
      </sheetData>
      <sheetData sheetId="1" refreshError="1">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2"/>
      <sheetData sheetId="3"/>
      <sheetData sheetId="4"/>
      <sheetData sheetId="5" refreshError="1"/>
      <sheetData sheetId="6"/>
      <sheetData sheetId="7"/>
      <sheetData sheetId="8" refreshError="1"/>
      <sheetData sheetId="9"/>
      <sheetData sheetId="10"/>
      <sheetData sheetId="11" refreshError="1"/>
      <sheetData sheetId="12" refreshError="1"/>
      <sheetData sheetId="13" refreshError="1"/>
      <sheetData sheetId="14" refreshError="1"/>
      <sheetData sheetId="15"/>
      <sheetData sheetId="16" refreshError="1"/>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
      <sheetName val="N"/>
      <sheetName val="CT"/>
      <sheetName val="NXT"/>
      <sheetName val="Nhap"/>
      <sheetName val="THVT_CD"/>
      <sheetName val="TINH TIEU HAO "/>
      <sheetName val="XXXXXXXX"/>
      <sheetName val="00000000"/>
      <sheetName val="20000000"/>
      <sheetName val="10000000"/>
      <sheetName val="30000000"/>
      <sheetName val="XL4Test5"/>
      <sheetName val="40000000"/>
      <sheetName val="50000000"/>
      <sheetName val="GVL"/>
      <sheetName val="dg-VTu"/>
      <sheetName val="Tke"/>
      <sheetName val="Dt 2001"/>
      <sheetName val="Gia"/>
      <sheetName val="TT04"/>
      <sheetName val="mtl$-inter"/>
    </sheetNames>
    <sheetDataSet>
      <sheetData sheetId="0"/>
      <sheetData sheetId="1"/>
      <sheetData sheetId="2" refreshError="1">
        <row r="7">
          <cell r="O7" t="str">
            <v>Thµnh</v>
          </cell>
        </row>
        <row r="8">
          <cell r="O8" t="str">
            <v xml:space="preserve"> tiÒn</v>
          </cell>
        </row>
        <row r="10">
          <cell r="O10">
            <v>5842128.5999999996</v>
          </cell>
        </row>
        <row r="11">
          <cell r="O11">
            <v>872434.87439999986</v>
          </cell>
        </row>
        <row r="12">
          <cell r="O12">
            <v>8794750</v>
          </cell>
        </row>
        <row r="13">
          <cell r="O13">
            <v>157000</v>
          </cell>
        </row>
        <row r="14">
          <cell r="O14">
            <v>6412400</v>
          </cell>
        </row>
        <row r="15">
          <cell r="O15">
            <v>3521280.0000000005</v>
          </cell>
        </row>
        <row r="16">
          <cell r="O16">
            <v>0</v>
          </cell>
        </row>
        <row r="17">
          <cell r="O17">
            <v>300000</v>
          </cell>
        </row>
        <row r="18">
          <cell r="O18">
            <v>300000</v>
          </cell>
        </row>
        <row r="19">
          <cell r="O19">
            <v>462500</v>
          </cell>
        </row>
        <row r="20">
          <cell r="O20">
            <v>71676</v>
          </cell>
        </row>
        <row r="21">
          <cell r="O21">
            <v>196000</v>
          </cell>
        </row>
        <row r="22">
          <cell r="O22">
            <v>110000</v>
          </cell>
        </row>
        <row r="23">
          <cell r="O23">
            <v>107084</v>
          </cell>
        </row>
        <row r="24">
          <cell r="O24">
            <v>5114128.5</v>
          </cell>
        </row>
        <row r="25">
          <cell r="O25">
            <v>36464990</v>
          </cell>
        </row>
        <row r="26">
          <cell r="O26">
            <v>7406320</v>
          </cell>
        </row>
        <row r="27">
          <cell r="O27">
            <v>2177133</v>
          </cell>
        </row>
        <row r="28">
          <cell r="O28">
            <v>8867589</v>
          </cell>
        </row>
        <row r="29">
          <cell r="O29">
            <v>513700</v>
          </cell>
        </row>
        <row r="30">
          <cell r="O30">
            <v>0</v>
          </cell>
        </row>
        <row r="31">
          <cell r="O31">
            <v>215200</v>
          </cell>
        </row>
        <row r="32">
          <cell r="O32">
            <v>0</v>
          </cell>
        </row>
        <row r="33">
          <cell r="O33">
            <v>0</v>
          </cell>
        </row>
        <row r="34">
          <cell r="O34">
            <v>142000</v>
          </cell>
        </row>
        <row r="35">
          <cell r="O35">
            <v>25909335</v>
          </cell>
        </row>
        <row r="36">
          <cell r="O36">
            <v>4650480</v>
          </cell>
        </row>
        <row r="37">
          <cell r="O37">
            <v>1367037</v>
          </cell>
        </row>
        <row r="38">
          <cell r="O38">
            <v>5086834</v>
          </cell>
        </row>
        <row r="39">
          <cell r="O39">
            <v>300000</v>
          </cell>
        </row>
        <row r="40">
          <cell r="O40">
            <v>0</v>
          </cell>
        </row>
        <row r="41">
          <cell r="O41">
            <v>300000</v>
          </cell>
        </row>
        <row r="42">
          <cell r="O42">
            <v>196000</v>
          </cell>
        </row>
        <row r="43">
          <cell r="O43">
            <v>0</v>
          </cell>
        </row>
        <row r="44">
          <cell r="O44">
            <v>0</v>
          </cell>
        </row>
        <row r="45">
          <cell r="O45">
            <v>426000</v>
          </cell>
        </row>
        <row r="46">
          <cell r="O46">
            <v>10895100</v>
          </cell>
        </row>
        <row r="47">
          <cell r="O47">
            <v>4835079</v>
          </cell>
        </row>
        <row r="48">
          <cell r="O48">
            <v>55500</v>
          </cell>
        </row>
        <row r="49">
          <cell r="O49">
            <v>220000</v>
          </cell>
        </row>
        <row r="50">
          <cell r="O50">
            <v>124931.4</v>
          </cell>
        </row>
        <row r="51">
          <cell r="O51">
            <v>75000</v>
          </cell>
        </row>
        <row r="52">
          <cell r="O52">
            <v>0</v>
          </cell>
        </row>
        <row r="53">
          <cell r="O53">
            <v>1027400</v>
          </cell>
        </row>
        <row r="54">
          <cell r="O54">
            <v>6877000</v>
          </cell>
        </row>
        <row r="55">
          <cell r="O55">
            <v>23749980</v>
          </cell>
        </row>
        <row r="56">
          <cell r="O56">
            <v>8488260</v>
          </cell>
        </row>
        <row r="57">
          <cell r="O57">
            <v>15012397.054545457</v>
          </cell>
        </row>
        <row r="58">
          <cell r="O58">
            <v>69404508</v>
          </cell>
        </row>
        <row r="59">
          <cell r="O59">
            <v>9241305.5999999996</v>
          </cell>
        </row>
        <row r="60">
          <cell r="O60">
            <v>11399056</v>
          </cell>
        </row>
        <row r="61">
          <cell r="O61">
            <v>14599000</v>
          </cell>
        </row>
        <row r="62">
          <cell r="O62">
            <v>2240000</v>
          </cell>
        </row>
        <row r="63">
          <cell r="O63">
            <v>3500000</v>
          </cell>
        </row>
        <row r="64">
          <cell r="O64">
            <v>8600000</v>
          </cell>
        </row>
        <row r="65">
          <cell r="O65">
            <v>16858478</v>
          </cell>
        </row>
        <row r="66">
          <cell r="O66">
            <v>9080561</v>
          </cell>
        </row>
        <row r="67">
          <cell r="O67">
            <v>11200000</v>
          </cell>
        </row>
        <row r="68">
          <cell r="O68">
            <v>21600</v>
          </cell>
        </row>
        <row r="69">
          <cell r="O69">
            <v>1440000</v>
          </cell>
        </row>
        <row r="70">
          <cell r="O70">
            <v>14400</v>
          </cell>
        </row>
        <row r="71">
          <cell r="O71">
            <v>14400</v>
          </cell>
        </row>
        <row r="72">
          <cell r="O72">
            <v>6000</v>
          </cell>
        </row>
        <row r="73">
          <cell r="O73">
            <v>300000</v>
          </cell>
        </row>
        <row r="74">
          <cell r="O74">
            <v>80000000</v>
          </cell>
        </row>
        <row r="75">
          <cell r="O75">
            <v>2500000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TBA"/>
    </sheetNames>
    <sheetDataSet>
      <sheetData sheetId="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PANEL"/>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T"/>
      <sheetName val="1,20"/>
      <sheetName val="Earthwork"/>
      <sheetName val="Pavement"/>
      <sheetName val="Culvert"/>
      <sheetName val="Side ditch"/>
      <sheetName val="ATGT"/>
      <sheetName val="Bienbao"/>
      <sheetName val="Dgia"/>
      <sheetName val="OH"/>
      <sheetName val="GVT-E"/>
      <sheetName val="Earthwork-E"/>
      <sheetName val="Pavement-E"/>
      <sheetName val="Culvert-E"/>
      <sheetName val="Side ditch-E"/>
      <sheetName val="ATGT-E"/>
      <sheetName val="398+00-398+577"/>
      <sheetName val="389+613-390+500"/>
      <sheetName val="394+972-395+500"/>
      <sheetName val="395+500-395+700"/>
      <sheetName val="382+750-383+00"/>
      <sheetName val="382+250-382+750"/>
      <sheetName val="382-382+250"/>
      <sheetName val="392+00-392+700"/>
      <sheetName val="392+700-393+100"/>
      <sheetName val="397+150-397+700"/>
      <sheetName val="K396+700-397+150"/>
      <sheetName val="K397+740-K398"/>
      <sheetName val="390+700-391"/>
      <sheetName val="383+00-383+400"/>
      <sheetName val="383+00-383+249"/>
      <sheetName val="383+250-383+500"/>
      <sheetName val="384+200-384+445"/>
      <sheetName val="K383+400-k384+207"/>
      <sheetName val="384+400-384+900"/>
      <sheetName val="393+100-393+500"/>
      <sheetName val="393+512-394+00"/>
      <sheetName val="391+00-391+700"/>
      <sheetName val="391+700-392+00"/>
      <sheetName val="386+250-386+900"/>
      <sheetName val="396+321-396+700"/>
      <sheetName val="394+390+950"/>
      <sheetName val="395+750-396+302"/>
      <sheetName val="381+48-381+613"/>
      <sheetName val="394+00-394+390"/>
      <sheetName val="385+183+385+412"/>
      <sheetName val="386+920-387+700"/>
      <sheetName val="385+412-386+256"/>
      <sheetName val="384+875-385+400"/>
      <sheetName val="389+100-389+613"/>
      <sheetName val="381+613-382+00"/>
      <sheetName val="387+714+389+100"/>
      <sheetName val="380+556-381+00"/>
      <sheetName val="XL4Poppy"/>
      <sheetName val="GVL"/>
      <sheetName val="NC"/>
      <sheetName val="CPTNo"/>
      <sheetName val="A6"/>
      <sheetName val="NEW-PANEL"/>
      <sheetName val="Earthwnrk-E"/>
      <sheetName val="Typical"/>
      <sheetName val="GiaVL"/>
      <sheetName val="Cudvert-E"/>
      <sheetName val="BCNC duong"/>
      <sheetName val="KT duong"/>
      <sheetName val="BV duong"/>
      <sheetName val="KS duong cu"/>
      <sheetName val="BD 1-500 (1m) can"/>
      <sheetName val="BD 1-500 (1m) nuoc"/>
      <sheetName val="BD 1-200(0.5) can"/>
      <sheetName val="CD can"/>
      <sheetName val="CD nuoc"/>
      <sheetName val="TN can"/>
      <sheetName val="TN nuoc"/>
      <sheetName val="Khong che do cao"/>
      <sheetName val="Khong che mat bang"/>
      <sheetName val="Ho dao sau 2m"/>
      <sheetName val="Ho dao sau 4m"/>
      <sheetName val="Khoan tren can"/>
      <sheetName val="Khoan duoi nuoc"/>
      <sheetName val="VL,NC"/>
      <sheetName val="TN-Bson Bthach"/>
      <sheetName val="chuyen gia"/>
      <sheetName val="luumau"/>
      <sheetName val="XXXXXXXX"/>
      <sheetName val="LEGEND"/>
      <sheetName val="tra-vat-lieu"/>
      <sheetName val="LKVL-CK-HT-GD1"/>
      <sheetName val="giathanh1"/>
      <sheetName val="VL_NC"/>
      <sheetName val="Sheet3"/>
      <sheetName val="Curb"/>
      <sheetName val="Thuc thanh"/>
      <sheetName val="DGXDCB_DD"/>
      <sheetName val="GVL-NC-M"/>
      <sheetName val="VL-NC-M"/>
      <sheetName val="Sheet1"/>
      <sheetName val="VCTC 35"/>
      <sheetName val="TK 35"/>
      <sheetName val="KL35KV"/>
      <sheetName val="Sheet2"/>
      <sheetName val="Gia HTXL+VCT"/>
      <sheetName val="giá VLieu"/>
      <sheetName val="DG DZ và TBA va thi nghiem"/>
      <sheetName val="CTinh 35KV+TBA"/>
      <sheetName val="VC- D.Dai"/>
      <sheetName val="KLTBA35KV"/>
      <sheetName val="VL,NC,MTC35+TBA"/>
      <sheetName val="KSTK+GPMB "/>
      <sheetName val="Don gia KS "/>
      <sheetName val="Tong Hop"/>
      <sheetName val="TM-DauTu"/>
      <sheetName val="Noi suy"/>
      <sheetName val="Side_ditch"/>
      <sheetName val="Side_ditch-E"/>
      <sheetName val="XXXXXX_x0000__x000d_"/>
      <sheetName val="DTCT"/>
      <sheetName val="XXXXXX"/>
      <sheetName val="Tra"/>
      <sheetName val="Gia KS"/>
      <sheetName val="Ts"/>
      <sheetName val="Huong dan"/>
      <sheetName val="Gia_GC_Satthep"/>
      <sheetName val="DG vat tu"/>
      <sheetName val="TT-35KV+TBA"/>
      <sheetName val="BOQ CM1A-1"/>
      <sheetName val="Process (B)"/>
      <sheetName val="Quantity"/>
      <sheetName val="TONG KE DZ 0.4 KV"/>
      <sheetName val="THDT goi thau XD"/>
      <sheetName val="GIA DAU VAO"/>
      <sheetName val="NC-2"/>
      <sheetName val="DATA"/>
      <sheetName val="Material"/>
      <sheetName val="Dongia1"/>
      <sheetName val="GCM"/>
      <sheetName val="Bang1-NCXD"/>
      <sheetName val="Coc 32 m(Cho mo)"/>
      <sheetName val="Chtieu 3-4"/>
      <sheetName val="Sheet5"/>
      <sheetName val="GIAVLHTXL"/>
      <sheetName val="dtct cau"/>
      <sheetName val="Bu_vat_lieu"/>
      <sheetName val="Tai khoan"/>
      <sheetName val="MTL$-INTER"/>
      <sheetName val="ptdg-duong"/>
      <sheetName val="Book 1 Summary"/>
      <sheetName val="CHITIET VL-NC-TT-3p"/>
      <sheetName val="VCV-BE-TONG"/>
      <sheetName val="Danh muc BBNT"/>
      <sheetName val="1651-2008"/>
      <sheetName val="Than 2.5x2.5 (L1)"/>
      <sheetName val="Sheet10"/>
      <sheetName val="Names"/>
      <sheetName val="XXXXXX_x0000_ "/>
      <sheetName val="KT(B-B)DAT"/>
      <sheetName val="KT(E-E)"/>
      <sheetName val="NSL"/>
      <sheetName val="Ref"/>
      <sheetName val="tonghop1"/>
    </sheetNames>
    <sheetDataSet>
      <sheetData sheetId="0" refreshError="1">
        <row r="7">
          <cell r="B7" t="str">
            <v>¸p kÕ b×nh h¬i (25bav)</v>
          </cell>
          <cell r="C7" t="str">
            <v>VËt liÖu</v>
          </cell>
          <cell r="D7">
            <v>200000</v>
          </cell>
        </row>
        <row r="8">
          <cell r="B8" t="str">
            <v>147</v>
          </cell>
          <cell r="C8" t="str">
            <v>DÇu mazót</v>
          </cell>
          <cell r="D8" t="str">
            <v>kg</v>
          </cell>
          <cell r="E8">
            <v>0</v>
          </cell>
          <cell r="F8">
            <v>4900</v>
          </cell>
          <cell r="G8">
            <v>4300</v>
          </cell>
        </row>
        <row r="9">
          <cell r="B9" t="str">
            <v>220</v>
          </cell>
          <cell r="C9" t="str">
            <v>Gç chÌn khi l¾p cÊu kiÖn</v>
          </cell>
          <cell r="D9" t="str">
            <v>m3</v>
          </cell>
          <cell r="E9">
            <v>0</v>
          </cell>
          <cell r="F9">
            <v>1700000</v>
          </cell>
          <cell r="G9">
            <v>1364000</v>
          </cell>
        </row>
        <row r="10">
          <cell r="B10" t="str">
            <v>286</v>
          </cell>
          <cell r="C10" t="str">
            <v>Que hµn</v>
          </cell>
          <cell r="D10" t="str">
            <v>kg</v>
          </cell>
          <cell r="E10">
            <v>0</v>
          </cell>
          <cell r="F10">
            <v>10000</v>
          </cell>
          <cell r="G10">
            <v>7150</v>
          </cell>
        </row>
        <row r="11">
          <cell r="B11" t="str">
            <v>313</v>
          </cell>
          <cell r="C11" t="str">
            <v>S¾t ®Öm</v>
          </cell>
          <cell r="D11" t="str">
            <v>kg</v>
          </cell>
          <cell r="E11">
            <v>0</v>
          </cell>
          <cell r="F11">
            <v>4400</v>
          </cell>
          <cell r="G11">
            <v>3454</v>
          </cell>
        </row>
        <row r="12">
          <cell r="B12" t="str">
            <v>142</v>
          </cell>
          <cell r="C12" t="str">
            <v>D©y ®ay</v>
          </cell>
          <cell r="D12" t="str">
            <v>kg</v>
          </cell>
          <cell r="E12">
            <v>0</v>
          </cell>
          <cell r="F12">
            <v>5850</v>
          </cell>
          <cell r="G12">
            <v>10000</v>
          </cell>
        </row>
        <row r="13">
          <cell r="B13" t="str">
            <v>163</v>
          </cell>
          <cell r="C13" t="str">
            <v>GiÊy dÇu</v>
          </cell>
          <cell r="D13" t="str">
            <v>m2</v>
          </cell>
          <cell r="E13">
            <v>0</v>
          </cell>
          <cell r="F13">
            <v>1800</v>
          </cell>
          <cell r="G13">
            <v>3400</v>
          </cell>
        </row>
        <row r="14">
          <cell r="B14" t="str">
            <v>274</v>
          </cell>
          <cell r="C14" t="str">
            <v>Nhùa ®­êng</v>
          </cell>
          <cell r="D14" t="str">
            <v>kg</v>
          </cell>
          <cell r="E14">
            <v>0</v>
          </cell>
          <cell r="F14">
            <v>3754.2049999999999</v>
          </cell>
          <cell r="G14">
            <v>2450</v>
          </cell>
        </row>
        <row r="15">
          <cell r="B15" t="str">
            <v>430</v>
          </cell>
          <cell r="C15" t="str">
            <v>§¸ d¨m 4x6</v>
          </cell>
          <cell r="D15" t="str">
            <v>m3</v>
          </cell>
          <cell r="E15">
            <v>0</v>
          </cell>
          <cell r="F15">
            <v>70013</v>
          </cell>
          <cell r="G15">
            <v>85400</v>
          </cell>
        </row>
        <row r="16">
          <cell r="B16" t="str">
            <v>431</v>
          </cell>
          <cell r="C16" t="str">
            <v>§¸ d¨m lµm tÇng läc</v>
          </cell>
          <cell r="D16" t="str">
            <v>m3</v>
          </cell>
          <cell r="E16">
            <v>0</v>
          </cell>
          <cell r="F16">
            <v>80981</v>
          </cell>
          <cell r="G16">
            <v>88000</v>
          </cell>
        </row>
        <row r="17">
          <cell r="B17" t="str">
            <v>231</v>
          </cell>
          <cell r="C17" t="str">
            <v>Gç v¸n</v>
          </cell>
          <cell r="D17" t="str">
            <v>m3</v>
          </cell>
          <cell r="E17">
            <v>0</v>
          </cell>
          <cell r="F17">
            <v>1700000</v>
          </cell>
          <cell r="G17">
            <v>1273000</v>
          </cell>
        </row>
        <row r="18">
          <cell r="B18" t="str">
            <v>426</v>
          </cell>
          <cell r="C18" t="str">
            <v>§¸ d¨m</v>
          </cell>
          <cell r="D18" t="str">
            <v>m3</v>
          </cell>
          <cell r="E18">
            <v>0</v>
          </cell>
          <cell r="F18">
            <v>75918</v>
          </cell>
          <cell r="G18">
            <v>85400</v>
          </cell>
        </row>
        <row r="19">
          <cell r="B19" t="str">
            <v>434</v>
          </cell>
          <cell r="C19" t="str">
            <v>§¸ héc</v>
          </cell>
          <cell r="D19" t="str">
            <v>m3</v>
          </cell>
          <cell r="E19">
            <v>0</v>
          </cell>
          <cell r="F19">
            <v>55045</v>
          </cell>
          <cell r="G19">
            <v>63000</v>
          </cell>
        </row>
        <row r="20">
          <cell r="B20" t="str">
            <v>232</v>
          </cell>
          <cell r="C20" t="str">
            <v>Gç v¸n cÇu c«ng t¸c</v>
          </cell>
          <cell r="D20" t="str">
            <v>m3</v>
          </cell>
          <cell r="E20">
            <v>0</v>
          </cell>
          <cell r="F20">
            <v>1700000</v>
          </cell>
          <cell r="G20">
            <v>1273000</v>
          </cell>
        </row>
        <row r="21">
          <cell r="B21" t="str">
            <v>136</v>
          </cell>
          <cell r="C21" t="str">
            <v>D©y thÐp</v>
          </cell>
          <cell r="D21" t="str">
            <v>kg</v>
          </cell>
          <cell r="E21">
            <v>0</v>
          </cell>
          <cell r="F21">
            <v>7000</v>
          </cell>
          <cell r="G21">
            <v>6200</v>
          </cell>
        </row>
        <row r="22">
          <cell r="B22" t="str">
            <v>344</v>
          </cell>
          <cell r="C22" t="str">
            <v>ThÐp trßn D&lt;=10mm</v>
          </cell>
          <cell r="D22" t="str">
            <v>kg</v>
          </cell>
          <cell r="E22">
            <v>0</v>
          </cell>
          <cell r="F22">
            <v>4400</v>
          </cell>
          <cell r="G22">
            <v>3890</v>
          </cell>
        </row>
        <row r="23">
          <cell r="B23" t="str">
            <v>083</v>
          </cell>
          <cell r="C23" t="str">
            <v>CÊp phèi ®¸ 0,075 - 50mm</v>
          </cell>
          <cell r="D23" t="str">
            <v>m3</v>
          </cell>
          <cell r="E23">
            <v>0</v>
          </cell>
          <cell r="F23">
            <v>66981</v>
          </cell>
          <cell r="G23">
            <v>86705</v>
          </cell>
        </row>
        <row r="24">
          <cell r="B24" t="str">
            <v>083a</v>
          </cell>
          <cell r="C24" t="str">
            <v>CÊp phèi ®¸ 0,075 - 37mm</v>
          </cell>
          <cell r="D24" t="str">
            <v>m3</v>
          </cell>
          <cell r="E24">
            <v>0</v>
          </cell>
          <cell r="F24">
            <v>75981</v>
          </cell>
          <cell r="G24">
            <v>86705</v>
          </cell>
        </row>
        <row r="25">
          <cell r="B25" t="str">
            <v>412</v>
          </cell>
          <cell r="C25" t="str">
            <v>§inh ®Øa</v>
          </cell>
          <cell r="D25" t="str">
            <v>C¸i</v>
          </cell>
          <cell r="E25">
            <v>0</v>
          </cell>
          <cell r="F25">
            <v>1400</v>
          </cell>
          <cell r="G25">
            <v>1400</v>
          </cell>
        </row>
        <row r="26">
          <cell r="B26" t="str">
            <v>401</v>
          </cell>
          <cell r="C26" t="str">
            <v>§inh</v>
          </cell>
          <cell r="D26" t="str">
            <v>kg</v>
          </cell>
          <cell r="E26">
            <v>0</v>
          </cell>
          <cell r="F26">
            <v>6500</v>
          </cell>
          <cell r="G26">
            <v>6000</v>
          </cell>
        </row>
        <row r="27">
          <cell r="B27" t="str">
            <v>240</v>
          </cell>
          <cell r="C27" t="str">
            <v>Gç ®µ, chèng</v>
          </cell>
          <cell r="D27" t="str">
            <v>m3</v>
          </cell>
          <cell r="E27">
            <v>0</v>
          </cell>
          <cell r="F27">
            <v>1750000</v>
          </cell>
          <cell r="G27">
            <v>1364000</v>
          </cell>
        </row>
        <row r="28">
          <cell r="B28" t="str">
            <v>233</v>
          </cell>
          <cell r="C28" t="str">
            <v>Gç v¸n khu«n</v>
          </cell>
          <cell r="D28" t="str">
            <v>m3</v>
          </cell>
          <cell r="E28">
            <v>0</v>
          </cell>
          <cell r="F28">
            <v>1700000</v>
          </cell>
          <cell r="G28">
            <v>1273000</v>
          </cell>
        </row>
        <row r="29">
          <cell r="B29" t="str">
            <v>282</v>
          </cell>
          <cell r="C29" t="str">
            <v>Phô gia dÎo ho¸</v>
          </cell>
          <cell r="D29" t="str">
            <v>kg</v>
          </cell>
          <cell r="E29">
            <v>0</v>
          </cell>
          <cell r="F29">
            <v>780</v>
          </cell>
          <cell r="G29">
            <v>746</v>
          </cell>
        </row>
        <row r="30">
          <cell r="B30" t="str">
            <v>275</v>
          </cell>
          <cell r="C30" t="str">
            <v>N­íc</v>
          </cell>
          <cell r="D30" t="str">
            <v>LÝt</v>
          </cell>
          <cell r="E30">
            <v>0</v>
          </cell>
          <cell r="F30">
            <v>5</v>
          </cell>
          <cell r="G30">
            <v>4</v>
          </cell>
        </row>
        <row r="31">
          <cell r="B31" t="str">
            <v>390</v>
          </cell>
          <cell r="C31" t="str">
            <v>Xi m¨ng PC30</v>
          </cell>
          <cell r="D31" t="str">
            <v>kg</v>
          </cell>
          <cell r="E31">
            <v>0</v>
          </cell>
          <cell r="F31">
            <v>755</v>
          </cell>
          <cell r="G31">
            <v>746</v>
          </cell>
        </row>
        <row r="32">
          <cell r="B32" t="str">
            <v>119</v>
          </cell>
          <cell r="C32" t="str">
            <v>Cñi</v>
          </cell>
          <cell r="D32" t="str">
            <v>kg</v>
          </cell>
          <cell r="E32">
            <v>0</v>
          </cell>
          <cell r="F32">
            <v>900</v>
          </cell>
          <cell r="G32">
            <v>500</v>
          </cell>
        </row>
        <row r="33">
          <cell r="B33" t="str">
            <v>002</v>
          </cell>
          <cell r="C33" t="str">
            <v>Bao t¶i</v>
          </cell>
          <cell r="D33" t="str">
            <v>m2</v>
          </cell>
          <cell r="E33">
            <v>0</v>
          </cell>
          <cell r="F33">
            <v>4200</v>
          </cell>
          <cell r="G33">
            <v>3800</v>
          </cell>
        </row>
        <row r="34">
          <cell r="B34" t="str">
            <v>067</v>
          </cell>
          <cell r="C34" t="str">
            <v>Bét ®¸</v>
          </cell>
          <cell r="D34" t="str">
            <v>kg</v>
          </cell>
          <cell r="E34">
            <v>0</v>
          </cell>
          <cell r="F34">
            <v>300</v>
          </cell>
          <cell r="G34">
            <v>250</v>
          </cell>
        </row>
        <row r="35">
          <cell r="B35" t="str">
            <v>271</v>
          </cell>
          <cell r="C35" t="str">
            <v>Nhùa bitum</v>
          </cell>
          <cell r="D35" t="str">
            <v>kg</v>
          </cell>
          <cell r="E35">
            <v>0</v>
          </cell>
          <cell r="F35">
            <v>3754.2049999999999</v>
          </cell>
          <cell r="G35">
            <v>2450</v>
          </cell>
        </row>
        <row r="36">
          <cell r="B36" t="str">
            <v>081</v>
          </cell>
          <cell r="C36" t="str">
            <v>C¸t vµng</v>
          </cell>
          <cell r="D36" t="str">
            <v>m3</v>
          </cell>
          <cell r="E36">
            <v>0</v>
          </cell>
          <cell r="F36">
            <v>74090</v>
          </cell>
          <cell r="G36">
            <v>50000</v>
          </cell>
        </row>
        <row r="37">
          <cell r="B37" t="str">
            <v>428</v>
          </cell>
          <cell r="C37" t="str">
            <v>§¸ d¨m 1x2</v>
          </cell>
          <cell r="D37" t="str">
            <v>m3</v>
          </cell>
          <cell r="E37">
            <v>0</v>
          </cell>
          <cell r="F37">
            <v>80981</v>
          </cell>
          <cell r="G37">
            <v>101000</v>
          </cell>
        </row>
        <row r="38">
          <cell r="B38" t="str">
            <v>383</v>
          </cell>
          <cell r="C38" t="str">
            <v>VËt liÖu kh¸c</v>
          </cell>
          <cell r="D38" t="str">
            <v>%</v>
          </cell>
          <cell r="E38">
            <v>0</v>
          </cell>
          <cell r="F38">
            <v>0</v>
          </cell>
        </row>
        <row r="39">
          <cell r="B39" t="str">
            <v>143</v>
          </cell>
          <cell r="C39" t="str">
            <v>D©y ®iÖn</v>
          </cell>
          <cell r="D39" t="str">
            <v>m</v>
          </cell>
          <cell r="E39">
            <v>0</v>
          </cell>
          <cell r="F39">
            <v>1200</v>
          </cell>
          <cell r="G39">
            <v>1350</v>
          </cell>
        </row>
        <row r="40">
          <cell r="B40" t="str">
            <v>128</v>
          </cell>
          <cell r="C40" t="str">
            <v>D©y ch¸y chËm</v>
          </cell>
          <cell r="D40" t="str">
            <v>m</v>
          </cell>
          <cell r="E40">
            <v>0</v>
          </cell>
          <cell r="F40">
            <v>1200</v>
          </cell>
          <cell r="G40">
            <v>1200</v>
          </cell>
        </row>
        <row r="41">
          <cell r="B41" t="str">
            <v>135</v>
          </cell>
          <cell r="C41" t="str">
            <v>D©y næ</v>
          </cell>
          <cell r="D41" t="str">
            <v>m</v>
          </cell>
          <cell r="E41">
            <v>0</v>
          </cell>
          <cell r="F41">
            <v>3000</v>
          </cell>
          <cell r="G41">
            <v>3000</v>
          </cell>
        </row>
        <row r="42">
          <cell r="B42" t="str">
            <v>249</v>
          </cell>
          <cell r="C42" t="str">
            <v>KÝp næ</v>
          </cell>
          <cell r="D42" t="str">
            <v>c¸i</v>
          </cell>
          <cell r="E42">
            <v>0</v>
          </cell>
          <cell r="F42">
            <v>2000</v>
          </cell>
          <cell r="G42">
            <v>2000</v>
          </cell>
        </row>
        <row r="43">
          <cell r="B43" t="str">
            <v>321</v>
          </cell>
          <cell r="C43" t="str">
            <v>Thuèc næ  Am«nÝt</v>
          </cell>
          <cell r="D43" t="str">
            <v>kg</v>
          </cell>
          <cell r="E43">
            <v>0</v>
          </cell>
          <cell r="F43">
            <v>15980</v>
          </cell>
          <cell r="G43">
            <v>10500</v>
          </cell>
        </row>
        <row r="44">
          <cell r="B44" t="str">
            <v>457a</v>
          </cell>
          <cell r="C44" t="str">
            <v>èng thÐp tr¸ng kÏm D80mm</v>
          </cell>
          <cell r="D44" t="str">
            <v>m</v>
          </cell>
          <cell r="E44">
            <v>0</v>
          </cell>
          <cell r="F44">
            <v>45000</v>
          </cell>
        </row>
        <row r="45">
          <cell r="B45" t="str">
            <v>020</v>
          </cell>
          <cell r="C45" t="str">
            <v>Bu l«ng M14x70</v>
          </cell>
          <cell r="D45" t="str">
            <v>c¸i</v>
          </cell>
          <cell r="E45">
            <v>0</v>
          </cell>
          <cell r="F45">
            <v>4500</v>
          </cell>
        </row>
        <row r="46">
          <cell r="B46" t="str">
            <v>025</v>
          </cell>
          <cell r="C46" t="str">
            <v>Bu l«ng M16x320</v>
          </cell>
          <cell r="D46" t="str">
            <v>c¸i</v>
          </cell>
          <cell r="E46">
            <v>0</v>
          </cell>
          <cell r="F46">
            <v>8700</v>
          </cell>
        </row>
        <row r="47">
          <cell r="B47" t="str">
            <v>021</v>
          </cell>
          <cell r="C47" t="str">
            <v>Bu l«ng M16x32</v>
          </cell>
          <cell r="D47" t="str">
            <v>c¸i</v>
          </cell>
          <cell r="E47">
            <v>0</v>
          </cell>
          <cell r="F47">
            <v>5800</v>
          </cell>
        </row>
        <row r="48">
          <cell r="B48" t="str">
            <v>mb423</v>
          </cell>
          <cell r="C48" t="str">
            <v>BiÓn b¸o vu«ng 0.91x0.91</v>
          </cell>
          <cell r="D48" t="str">
            <v>c¸i</v>
          </cell>
          <cell r="E48">
            <v>0</v>
          </cell>
          <cell r="F48">
            <v>563108</v>
          </cell>
        </row>
        <row r="49">
          <cell r="B49" t="str">
            <v>mbcn1</v>
          </cell>
          <cell r="C49" t="str">
            <v>BiÓn b¸o ch÷ nhËt 0.4x0.91</v>
          </cell>
          <cell r="D49" t="str">
            <v>c¸i</v>
          </cell>
          <cell r="E49">
            <v>0</v>
          </cell>
          <cell r="F49">
            <v>247520.00000000003</v>
          </cell>
        </row>
        <row r="50">
          <cell r="B50" t="str">
            <v>mbcn2</v>
          </cell>
          <cell r="C50" t="str">
            <v>BiÓn b¸o ch÷ nhËt 1.3x2.1</v>
          </cell>
          <cell r="D50" t="str">
            <v>c¸i</v>
          </cell>
          <cell r="E50">
            <v>0</v>
          </cell>
          <cell r="F50">
            <v>1856400.0000000002</v>
          </cell>
        </row>
        <row r="51">
          <cell r="B51" t="str">
            <v>mbtg</v>
          </cell>
          <cell r="C51" t="str">
            <v>BiÓn tam gi¸c 0.91x0.91x0.91</v>
          </cell>
          <cell r="D51" t="str">
            <v>c¸i</v>
          </cell>
          <cell r="E51">
            <v>0</v>
          </cell>
          <cell r="F51">
            <v>299000</v>
          </cell>
        </row>
        <row r="52">
          <cell r="B52" t="str">
            <v>mbtr</v>
          </cell>
          <cell r="C52" t="str">
            <v>MÆt biÓn trßn D91</v>
          </cell>
          <cell r="D52" t="str">
            <v>c¸i</v>
          </cell>
          <cell r="E52">
            <v>0</v>
          </cell>
          <cell r="F52">
            <v>409500</v>
          </cell>
        </row>
        <row r="53">
          <cell r="B53" t="str">
            <v>305a</v>
          </cell>
          <cell r="C53" t="str">
            <v>Bét s¬n nãng ph¶n quang</v>
          </cell>
          <cell r="D53" t="str">
            <v>kg</v>
          </cell>
          <cell r="E53">
            <v>0</v>
          </cell>
          <cell r="F53">
            <v>11000</v>
          </cell>
        </row>
        <row r="54">
          <cell r="B54" t="str">
            <v>htt</v>
          </cell>
          <cell r="C54" t="str">
            <v>H¹t thuû tinh lo¹i II</v>
          </cell>
          <cell r="D54" t="str">
            <v>kg</v>
          </cell>
          <cell r="E54">
            <v>0</v>
          </cell>
          <cell r="F54">
            <v>14500</v>
          </cell>
        </row>
        <row r="55">
          <cell r="B55" t="str">
            <v>ga</v>
          </cell>
          <cell r="C55" t="str">
            <v>KhÝ ga</v>
          </cell>
          <cell r="D55" t="str">
            <v>kg</v>
          </cell>
          <cell r="E55">
            <v>0</v>
          </cell>
          <cell r="F55">
            <v>9000</v>
          </cell>
        </row>
        <row r="56">
          <cell r="B56" t="str">
            <v>305</v>
          </cell>
          <cell r="C56" t="str">
            <v>S¬n</v>
          </cell>
          <cell r="D56" t="str">
            <v>kg</v>
          </cell>
          <cell r="E56">
            <v>0</v>
          </cell>
          <cell r="F56">
            <v>21000</v>
          </cell>
        </row>
        <row r="57">
          <cell r="B57" t="str">
            <v>tph1</v>
          </cell>
          <cell r="C57" t="str">
            <v>T«n sãng phßng hé</v>
          </cell>
          <cell r="D57" t="str">
            <v>m</v>
          </cell>
          <cell r="E57">
            <v>0</v>
          </cell>
          <cell r="F57">
            <v>111600</v>
          </cell>
        </row>
        <row r="58">
          <cell r="B58" t="str">
            <v>tph2</v>
          </cell>
          <cell r="C58" t="str">
            <v>T«n phßng hé tÊm ®Çu</v>
          </cell>
          <cell r="D58" t="str">
            <v>tÊm</v>
          </cell>
          <cell r="E58">
            <v>0</v>
          </cell>
          <cell r="F58">
            <v>91100</v>
          </cell>
        </row>
        <row r="59">
          <cell r="B59" t="str">
            <v>cph</v>
          </cell>
          <cell r="C59" t="str">
            <v>Cét phßng hé</v>
          </cell>
          <cell r="D59" t="str">
            <v>cét</v>
          </cell>
          <cell r="E59">
            <v>0</v>
          </cell>
          <cell r="F59">
            <v>145026.78750000001</v>
          </cell>
        </row>
        <row r="60">
          <cell r="B60" t="str">
            <v>lcbt</v>
          </cell>
          <cell r="C60" t="str">
            <v>L­ìi c¾t BT</v>
          </cell>
          <cell r="D60" t="str">
            <v>Lç</v>
          </cell>
          <cell r="E60">
            <v>0</v>
          </cell>
          <cell r="F60">
            <v>6250</v>
          </cell>
        </row>
        <row r="61">
          <cell r="B61" t="str">
            <v>cay</v>
          </cell>
          <cell r="C61" t="str">
            <v>C©y ng©u</v>
          </cell>
          <cell r="D61" t="str">
            <v>C©y</v>
          </cell>
          <cell r="E61">
            <v>0</v>
          </cell>
          <cell r="F61">
            <v>84000</v>
          </cell>
        </row>
        <row r="62">
          <cell r="B62" t="str">
            <v>Bµn nÐn D = 34cm</v>
          </cell>
          <cell r="C62" t="str">
            <v>Nh©n c«ng</v>
          </cell>
          <cell r="D62">
            <v>400000</v>
          </cell>
          <cell r="F62">
            <v>6500</v>
          </cell>
        </row>
        <row r="63">
          <cell r="B63" t="str">
            <v>6145</v>
          </cell>
          <cell r="C63" t="str">
            <v>Nh©n c«ng 4,5/7</v>
          </cell>
          <cell r="D63" t="str">
            <v>c«ng</v>
          </cell>
          <cell r="E63">
            <v>0</v>
          </cell>
          <cell r="F63">
            <v>23294.0445</v>
          </cell>
          <cell r="G63">
            <v>14925</v>
          </cell>
        </row>
        <row r="64">
          <cell r="B64" t="str">
            <v>6135</v>
          </cell>
          <cell r="C64" t="str">
            <v>Nh©n c«ng 3,5/7</v>
          </cell>
          <cell r="D64" t="str">
            <v>c«ng</v>
          </cell>
          <cell r="E64">
            <v>0</v>
          </cell>
          <cell r="F64">
            <v>20244.358539999997</v>
          </cell>
          <cell r="G64">
            <v>12971</v>
          </cell>
        </row>
        <row r="65">
          <cell r="B65" t="str">
            <v>6137</v>
          </cell>
          <cell r="C65" t="str">
            <v>Nh©n c«ng 3,7/7</v>
          </cell>
          <cell r="D65" t="str">
            <v>c«ng</v>
          </cell>
          <cell r="E65">
            <v>0</v>
          </cell>
          <cell r="F65">
            <v>20592.403559999995</v>
          </cell>
          <cell r="G65">
            <v>13194</v>
          </cell>
        </row>
        <row r="66">
          <cell r="B66" t="str">
            <v>6140</v>
          </cell>
          <cell r="C66" t="str">
            <v>Nh©n c«ng 4/7</v>
          </cell>
          <cell r="D66" t="str">
            <v>c«ng</v>
          </cell>
          <cell r="E66">
            <v>0</v>
          </cell>
          <cell r="F66">
            <v>21115.251459999999</v>
          </cell>
          <cell r="G66">
            <v>13529</v>
          </cell>
        </row>
        <row r="67">
          <cell r="B67" t="str">
            <v>6127</v>
          </cell>
          <cell r="C67" t="str">
            <v>Nh©n c«ng 2,7/7</v>
          </cell>
          <cell r="D67" t="str">
            <v>c«ng</v>
          </cell>
          <cell r="E67">
            <v>0</v>
          </cell>
          <cell r="F67">
            <v>18883.393260000001</v>
          </cell>
          <cell r="G67">
            <v>12099</v>
          </cell>
        </row>
        <row r="68">
          <cell r="B68" t="str">
            <v>6130</v>
          </cell>
          <cell r="C68" t="str">
            <v>Nh©n c«ng 3/7</v>
          </cell>
          <cell r="D68" t="str">
            <v>c«ng</v>
          </cell>
          <cell r="E68">
            <v>0</v>
          </cell>
          <cell r="F68">
            <v>19373.465619999999</v>
          </cell>
          <cell r="G68">
            <v>12413</v>
          </cell>
        </row>
        <row r="69">
          <cell r="B69" t="str">
            <v>Bãng ®iÖn 36W</v>
          </cell>
          <cell r="C69" t="str">
            <v>M¸y thi c«ng</v>
          </cell>
          <cell r="D69">
            <v>10000</v>
          </cell>
          <cell r="F69">
            <v>25000</v>
          </cell>
        </row>
        <row r="70">
          <cell r="B70" t="str">
            <v>7534</v>
          </cell>
          <cell r="C70" t="str">
            <v>M¸y c¾t t«n 15kw</v>
          </cell>
          <cell r="D70" t="str">
            <v>ca</v>
          </cell>
          <cell r="E70">
            <v>0</v>
          </cell>
          <cell r="F70">
            <v>185494.8897</v>
          </cell>
          <cell r="G70">
            <v>164322</v>
          </cell>
        </row>
        <row r="71">
          <cell r="B71" t="str">
            <v>7584</v>
          </cell>
          <cell r="C71" t="str">
            <v>M¸y ®ét dËp</v>
          </cell>
          <cell r="D71" t="str">
            <v>ca</v>
          </cell>
          <cell r="E71">
            <v>0</v>
          </cell>
          <cell r="F71">
            <v>72091.74755</v>
          </cell>
          <cell r="G71">
            <v>63863</v>
          </cell>
        </row>
        <row r="72">
          <cell r="B72" t="str">
            <v>7529</v>
          </cell>
          <cell r="C72" t="str">
            <v>M¸y cuèn èng</v>
          </cell>
          <cell r="D72" t="str">
            <v>ca</v>
          </cell>
          <cell r="E72">
            <v>0</v>
          </cell>
          <cell r="F72">
            <v>49205.442649999997</v>
          </cell>
          <cell r="G72">
            <v>43589</v>
          </cell>
        </row>
        <row r="73">
          <cell r="B73" t="str">
            <v>mcbt</v>
          </cell>
          <cell r="C73" t="str">
            <v>M¸y c¾t BT D50</v>
          </cell>
          <cell r="D73" t="str">
            <v>Ca</v>
          </cell>
          <cell r="E73">
            <v>0</v>
          </cell>
          <cell r="F73">
            <v>35391.705199999997</v>
          </cell>
          <cell r="G73">
            <v>31352</v>
          </cell>
        </row>
        <row r="74">
          <cell r="B74" t="str">
            <v>6564</v>
          </cell>
          <cell r="C74" t="str">
            <v>«t« t­íi nhùa 7 tÊn</v>
          </cell>
          <cell r="D74" t="str">
            <v>Ca</v>
          </cell>
          <cell r="E74">
            <v>0</v>
          </cell>
          <cell r="F74">
            <v>841101.61960000009</v>
          </cell>
          <cell r="G74">
            <v>745096</v>
          </cell>
        </row>
        <row r="75">
          <cell r="B75" t="str">
            <v>7552</v>
          </cell>
          <cell r="C75" t="str">
            <v>M¸y nÐn khÝ 9m3/ph</v>
          </cell>
          <cell r="D75" t="str">
            <v>ca</v>
          </cell>
          <cell r="E75">
            <v>0</v>
          </cell>
          <cell r="F75">
            <v>419298.91515000002</v>
          </cell>
          <cell r="G75">
            <v>371439</v>
          </cell>
        </row>
        <row r="76">
          <cell r="B76" t="str">
            <v>7621</v>
          </cell>
          <cell r="C76" t="str">
            <v>¤ t« t­íi n­íc 5m3</v>
          </cell>
          <cell r="D76" t="str">
            <v>ca</v>
          </cell>
          <cell r="E76">
            <v>0</v>
          </cell>
          <cell r="F76">
            <v>387254.25020000001</v>
          </cell>
          <cell r="G76">
            <v>343052</v>
          </cell>
        </row>
        <row r="77">
          <cell r="B77" t="str">
            <v>7553</v>
          </cell>
          <cell r="C77" t="str">
            <v>M¸y phun s¬n</v>
          </cell>
          <cell r="D77" t="str">
            <v>ca</v>
          </cell>
          <cell r="E77">
            <v>0</v>
          </cell>
          <cell r="F77">
            <v>32547.003199999999</v>
          </cell>
          <cell r="G77">
            <v>28832</v>
          </cell>
        </row>
        <row r="78">
          <cell r="B78" t="str">
            <v>7500</v>
          </cell>
          <cell r="C78" t="str">
            <v>Bóa c¨n 3m3 KN/ph</v>
          </cell>
          <cell r="D78" t="str">
            <v>ca</v>
          </cell>
          <cell r="E78">
            <v>0</v>
          </cell>
          <cell r="F78">
            <v>27928.877850000001</v>
          </cell>
          <cell r="G78">
            <v>24741</v>
          </cell>
        </row>
        <row r="79">
          <cell r="B79" t="str">
            <v>7538</v>
          </cell>
          <cell r="C79" t="str">
            <v>M¸y hµn 23kw</v>
          </cell>
          <cell r="D79" t="str">
            <v>ca</v>
          </cell>
          <cell r="E79">
            <v>0</v>
          </cell>
          <cell r="F79">
            <v>87303.001300000004</v>
          </cell>
          <cell r="G79">
            <v>77338</v>
          </cell>
        </row>
        <row r="80">
          <cell r="B80" t="str">
            <v>7506</v>
          </cell>
          <cell r="C80" t="str">
            <v>CÇn cÈu 10T</v>
          </cell>
          <cell r="D80" t="str">
            <v>ca</v>
          </cell>
          <cell r="E80">
            <v>0</v>
          </cell>
          <cell r="F80">
            <v>694819.59234999993</v>
          </cell>
          <cell r="G80">
            <v>615511</v>
          </cell>
        </row>
        <row r="81">
          <cell r="B81" t="str">
            <v>7579</v>
          </cell>
          <cell r="C81" t="str">
            <v>M¸y ®Çm dïi 1,5kw</v>
          </cell>
          <cell r="D81" t="str">
            <v>ca</v>
          </cell>
          <cell r="E81">
            <v>0</v>
          </cell>
          <cell r="F81">
            <v>42282.205600000001</v>
          </cell>
          <cell r="G81">
            <v>37456</v>
          </cell>
        </row>
        <row r="82">
          <cell r="B82" t="str">
            <v>7536</v>
          </cell>
          <cell r="C82" t="str">
            <v>M¸y c¾t uèn</v>
          </cell>
          <cell r="D82" t="str">
            <v>ca</v>
          </cell>
          <cell r="E82">
            <v>0</v>
          </cell>
          <cell r="F82">
            <v>44915.81265</v>
          </cell>
          <cell r="G82">
            <v>39789</v>
          </cell>
        </row>
        <row r="83">
          <cell r="B83" t="str">
            <v>7558</v>
          </cell>
          <cell r="C83" t="str">
            <v>M¸y trén 250L</v>
          </cell>
          <cell r="D83" t="str">
            <v>ca</v>
          </cell>
          <cell r="E83">
            <v>0</v>
          </cell>
          <cell r="F83">
            <v>108676.64720000001</v>
          </cell>
          <cell r="G83">
            <v>96272</v>
          </cell>
        </row>
        <row r="84">
          <cell r="B84" t="str">
            <v>7559</v>
          </cell>
          <cell r="C84" t="str">
            <v>M¸y trén 80L</v>
          </cell>
          <cell r="D84" t="str">
            <v>ca</v>
          </cell>
          <cell r="E84">
            <v>0</v>
          </cell>
          <cell r="F84">
            <v>51130.1319</v>
          </cell>
          <cell r="G84">
            <v>45294</v>
          </cell>
        </row>
        <row r="85">
          <cell r="B85" t="str">
            <v>7546</v>
          </cell>
          <cell r="C85" t="str">
            <v>M¸y lu rung 25T</v>
          </cell>
          <cell r="D85" t="str">
            <v>ca</v>
          </cell>
          <cell r="E85">
            <v>0</v>
          </cell>
          <cell r="F85">
            <v>1174099.9522499999</v>
          </cell>
          <cell r="G85">
            <v>1040085</v>
          </cell>
        </row>
        <row r="86">
          <cell r="B86" t="str">
            <v>7554</v>
          </cell>
          <cell r="C86" t="str">
            <v>M¸y r¶i 50 - 60T/h</v>
          </cell>
          <cell r="D86" t="str">
            <v>ca</v>
          </cell>
          <cell r="E86">
            <v>0</v>
          </cell>
          <cell r="F86">
            <v>726135.02020000003</v>
          </cell>
          <cell r="G86">
            <v>643252</v>
          </cell>
        </row>
        <row r="87">
          <cell r="B87" t="str">
            <v>7563</v>
          </cell>
          <cell r="C87" t="str">
            <v>M¸y xóc 1,25m3</v>
          </cell>
          <cell r="D87" t="str">
            <v>ca</v>
          </cell>
          <cell r="E87">
            <v>0</v>
          </cell>
          <cell r="F87">
            <v>1398566.1305</v>
          </cell>
          <cell r="G87">
            <v>1238930</v>
          </cell>
        </row>
        <row r="88">
          <cell r="B88" t="str">
            <v>7601</v>
          </cell>
          <cell r="C88" t="str">
            <v>Tr¹m trén 50-60tÊn/h</v>
          </cell>
          <cell r="D88" t="str">
            <v>ca</v>
          </cell>
          <cell r="E88">
            <v>0</v>
          </cell>
          <cell r="F88">
            <v>11170788.0374</v>
          </cell>
          <cell r="G88">
            <v>9895724</v>
          </cell>
        </row>
        <row r="89">
          <cell r="B89" t="str">
            <v>7576</v>
          </cell>
          <cell r="C89" t="str">
            <v>M¸y ®Çm b¸nh lèp 16T</v>
          </cell>
          <cell r="D89" t="str">
            <v>ca</v>
          </cell>
          <cell r="E89">
            <v>0</v>
          </cell>
          <cell r="F89">
            <v>487723.02905000001</v>
          </cell>
          <cell r="G89">
            <v>432053</v>
          </cell>
        </row>
        <row r="90">
          <cell r="B90" t="str">
            <v>7544</v>
          </cell>
          <cell r="C90" t="str">
            <v>M¸y lu 10T</v>
          </cell>
          <cell r="D90" t="str">
            <v>ca</v>
          </cell>
          <cell r="E90">
            <v>0</v>
          </cell>
          <cell r="F90">
            <v>326149.59970000002</v>
          </cell>
          <cell r="G90">
            <v>288922</v>
          </cell>
        </row>
        <row r="91">
          <cell r="B91" t="str">
            <v>7555</v>
          </cell>
          <cell r="C91" t="str">
            <v>M¸y r¶i 20T/h</v>
          </cell>
          <cell r="D91" t="str">
            <v>ca</v>
          </cell>
          <cell r="E91">
            <v>0</v>
          </cell>
          <cell r="F91">
            <v>507982.49999999994</v>
          </cell>
          <cell r="G91">
            <v>450000</v>
          </cell>
        </row>
        <row r="92">
          <cell r="B92" t="str">
            <v>7543</v>
          </cell>
          <cell r="C92" t="str">
            <v>M¸y kh¸c</v>
          </cell>
          <cell r="D92" t="str">
            <v>%</v>
          </cell>
          <cell r="E92">
            <v>0</v>
          </cell>
          <cell r="F92">
            <v>0</v>
          </cell>
          <cell r="G92">
            <v>6000</v>
          </cell>
        </row>
        <row r="93">
          <cell r="B93" t="str">
            <v>mns</v>
          </cell>
          <cell r="C93" t="str">
            <v>M¸y nÊu s¬n</v>
          </cell>
          <cell r="D93" t="str">
            <v>ca</v>
          </cell>
          <cell r="E93">
            <v>0</v>
          </cell>
          <cell r="F93">
            <v>74057.075400000002</v>
          </cell>
          <cell r="G93">
            <v>65604</v>
          </cell>
        </row>
        <row r="94">
          <cell r="B94" t="str">
            <v>mrs</v>
          </cell>
          <cell r="C94" t="str">
            <v>M¸y r¶i s¬n</v>
          </cell>
          <cell r="D94" t="str">
            <v>ca</v>
          </cell>
          <cell r="E94">
            <v>0</v>
          </cell>
          <cell r="F94">
            <v>74057.075400000002</v>
          </cell>
          <cell r="G94">
            <v>65604</v>
          </cell>
        </row>
        <row r="95">
          <cell r="B95" t="str">
            <v>7621</v>
          </cell>
          <cell r="C95" t="str">
            <v>¤ t« t­íi n­íc 5m3</v>
          </cell>
          <cell r="D95" t="str">
            <v>ca</v>
          </cell>
          <cell r="E95">
            <v>0</v>
          </cell>
          <cell r="F95">
            <v>387254.25020000001</v>
          </cell>
          <cell r="G95">
            <v>343052</v>
          </cell>
        </row>
        <row r="96">
          <cell r="B96" t="str">
            <v>7556</v>
          </cell>
          <cell r="C96" t="str">
            <v>M¸y san 110cv</v>
          </cell>
          <cell r="D96" t="str">
            <v>ca</v>
          </cell>
          <cell r="E96">
            <v>0</v>
          </cell>
          <cell r="F96">
            <v>659554.31835000007</v>
          </cell>
          <cell r="G96">
            <v>584271</v>
          </cell>
        </row>
        <row r="97">
          <cell r="B97" t="str">
            <v>7573</v>
          </cell>
          <cell r="C97" t="str">
            <v>M¸y ®Çm 25T</v>
          </cell>
          <cell r="D97" t="str">
            <v>ca</v>
          </cell>
          <cell r="E97">
            <v>0</v>
          </cell>
          <cell r="F97">
            <v>654733</v>
          </cell>
          <cell r="G97">
            <v>580000</v>
          </cell>
        </row>
        <row r="98">
          <cell r="B98" t="str">
            <v>7574</v>
          </cell>
          <cell r="C98" t="str">
            <v>M¸y ®Çm 9T</v>
          </cell>
          <cell r="D98" t="str">
            <v>ca</v>
          </cell>
          <cell r="E98">
            <v>0</v>
          </cell>
          <cell r="F98">
            <v>501033.29939999996</v>
          </cell>
          <cell r="G98">
            <v>443844</v>
          </cell>
        </row>
        <row r="99">
          <cell r="B99" t="str">
            <v>7572</v>
          </cell>
          <cell r="C99" t="str">
            <v>M¸y ®Çm 16T</v>
          </cell>
          <cell r="D99" t="str">
            <v>ca</v>
          </cell>
          <cell r="E99">
            <v>0</v>
          </cell>
          <cell r="F99">
            <v>568940.4</v>
          </cell>
          <cell r="G99">
            <v>504000</v>
          </cell>
        </row>
        <row r="100">
          <cell r="B100" t="str">
            <v>7615</v>
          </cell>
          <cell r="C100" t="str">
            <v>¤ t« &lt;=12T</v>
          </cell>
          <cell r="D100" t="str">
            <v>ca</v>
          </cell>
          <cell r="E100">
            <v>0</v>
          </cell>
          <cell r="F100">
            <v>651220.01879999996</v>
          </cell>
          <cell r="G100">
            <v>576888</v>
          </cell>
        </row>
        <row r="101">
          <cell r="B101" t="str">
            <v>7548</v>
          </cell>
          <cell r="C101" t="str">
            <v>M¸y nÐn khÝ 10m3/ph</v>
          </cell>
          <cell r="D101" t="str">
            <v>ca</v>
          </cell>
          <cell r="E101">
            <v>0</v>
          </cell>
          <cell r="F101">
            <v>437166.35294999997</v>
          </cell>
          <cell r="G101">
            <v>387267</v>
          </cell>
        </row>
        <row r="102">
          <cell r="B102" t="str">
            <v>7541</v>
          </cell>
          <cell r="C102" t="str">
            <v>M¸y khoan cÇm tay D42mm</v>
          </cell>
          <cell r="D102" t="str">
            <v>ca</v>
          </cell>
          <cell r="E102">
            <v>0</v>
          </cell>
          <cell r="F102">
            <v>39912.749450000003</v>
          </cell>
          <cell r="G102">
            <v>35357</v>
          </cell>
        </row>
        <row r="103">
          <cell r="B103" t="str">
            <v>7586</v>
          </cell>
          <cell r="C103" t="str">
            <v>M¸y ñi 110cv</v>
          </cell>
          <cell r="D103" t="str">
            <v>ca</v>
          </cell>
          <cell r="E103">
            <v>0</v>
          </cell>
          <cell r="F103">
            <v>755593.48979999998</v>
          </cell>
          <cell r="G103">
            <v>669348</v>
          </cell>
        </row>
        <row r="104">
          <cell r="B104" t="str">
            <v>7614</v>
          </cell>
          <cell r="C104" t="str">
            <v>¤ t« &lt;=10T</v>
          </cell>
          <cell r="D104" t="str">
            <v>ca</v>
          </cell>
          <cell r="E104">
            <v>0</v>
          </cell>
          <cell r="F104">
            <v>593481.59900000005</v>
          </cell>
          <cell r="G104">
            <v>525740</v>
          </cell>
        </row>
        <row r="105">
          <cell r="B105" t="str">
            <v>7568</v>
          </cell>
          <cell r="C105" t="str">
            <v>M¸y ®µo &lt;=1.6m3</v>
          </cell>
          <cell r="D105" t="str">
            <v>ca</v>
          </cell>
          <cell r="E105">
            <v>0</v>
          </cell>
          <cell r="F105">
            <v>1555901.8569499999</v>
          </cell>
          <cell r="G105">
            <v>1378307</v>
          </cell>
        </row>
        <row r="106">
          <cell r="B106" t="str">
            <v>CÇn khoan</v>
          </cell>
          <cell r="C106" t="str">
            <v>m</v>
          </cell>
          <cell r="D106">
            <v>80000</v>
          </cell>
          <cell r="F106">
            <v>1750000</v>
          </cell>
          <cell r="G106">
            <v>1364000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XL4Poppy"/>
      <sheetName val="GVT"/>
      <sheetName val="GVL"/>
      <sheetName val="Gia"/>
      <sheetName val="NEW-PANEL"/>
      <sheetName val="SPS"/>
      <sheetName val="THmoi"/>
      <sheetName val="BGVL"/>
      <sheetName val="Worksheet in PILECAP-P2"/>
      <sheetName val="ctinh"/>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Tram"/>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t_xa"/>
      <sheetName val="Mong"/>
      <sheetName val="TTTram"/>
      <sheetName val="274"/>
      <sheetName val="DanhMuc"/>
      <sheetName val="ctTBA"/>
      <sheetName val="TT35"/>
      <sheetName val="Sheet1"/>
      <sheetName val="BAOGIATHANG"/>
      <sheetName val="DAODAT"/>
      <sheetName val="vanchuyen TC"/>
    </sheetNames>
    <sheetDataSet>
      <sheetData sheetId="0" refreshError="1">
        <row r="1">
          <cell r="D1" t="str">
            <v>M· hiÖu</v>
          </cell>
          <cell r="E1" t="str">
            <v xml:space="preserve">§¬n       </v>
          </cell>
          <cell r="F1" t="str">
            <v>Khèi</v>
          </cell>
          <cell r="G1" t="str">
            <v>H.hôt</v>
          </cell>
          <cell r="H1" t="str">
            <v>§¬n gi¸</v>
          </cell>
          <cell r="K1" t="str">
            <v xml:space="preserve">Thµnh tiÒn       </v>
          </cell>
        </row>
        <row r="2">
          <cell r="D2" t="str">
            <v>quy c¸ch</v>
          </cell>
          <cell r="E2" t="str">
            <v>vÞ</v>
          </cell>
          <cell r="F2" t="str">
            <v>l­îng</v>
          </cell>
          <cell r="G2" t="str">
            <v>H.sè</v>
          </cell>
          <cell r="H2" t="str">
            <v>V.liÖu</v>
          </cell>
          <cell r="I2" t="str">
            <v>N.c«ng</v>
          </cell>
          <cell r="J2" t="str">
            <v>MTC</v>
          </cell>
          <cell r="K2" t="str">
            <v>V.liÖu</v>
          </cell>
          <cell r="L2" t="str">
            <v>N.c«ng</v>
          </cell>
          <cell r="M2" t="str">
            <v>MTC</v>
          </cell>
        </row>
        <row r="3">
          <cell r="D3" t="str">
            <v>btlt-12C</v>
          </cell>
          <cell r="K3">
            <v>12875</v>
          </cell>
          <cell r="L3">
            <v>130101.57499999998</v>
          </cell>
          <cell r="M3">
            <v>0</v>
          </cell>
        </row>
        <row r="4">
          <cell r="E4" t="str">
            <v>cét</v>
          </cell>
          <cell r="F4">
            <v>1</v>
          </cell>
          <cell r="G4">
            <v>1</v>
          </cell>
          <cell r="H4">
            <v>12875</v>
          </cell>
          <cell r="I4">
            <v>49052</v>
          </cell>
          <cell r="K4">
            <v>12875</v>
          </cell>
          <cell r="L4">
            <v>49052</v>
          </cell>
          <cell r="M4">
            <v>0</v>
          </cell>
        </row>
        <row r="5">
          <cell r="E5" t="str">
            <v>tÊn</v>
          </cell>
          <cell r="F5">
            <v>1.2</v>
          </cell>
          <cell r="G5">
            <v>1</v>
          </cell>
          <cell r="I5">
            <v>53501.5</v>
          </cell>
          <cell r="K5">
            <v>0</v>
          </cell>
          <cell r="L5">
            <v>64201.799999999996</v>
          </cell>
        </row>
        <row r="6">
          <cell r="E6" t="str">
            <v>tÊn</v>
          </cell>
          <cell r="F6">
            <v>0.45</v>
          </cell>
          <cell r="G6">
            <v>1</v>
          </cell>
          <cell r="I6">
            <v>37439.5</v>
          </cell>
          <cell r="K6">
            <v>0</v>
          </cell>
          <cell r="L6">
            <v>16847.775000000001</v>
          </cell>
        </row>
        <row r="7">
          <cell r="D7" t="str">
            <v>btlt-12B</v>
          </cell>
          <cell r="K7">
            <v>12875</v>
          </cell>
          <cell r="L7">
            <v>130101.57499999998</v>
          </cell>
          <cell r="M7">
            <v>0</v>
          </cell>
        </row>
        <row r="8">
          <cell r="E8" t="str">
            <v>cét</v>
          </cell>
          <cell r="F8">
            <v>1</v>
          </cell>
          <cell r="G8">
            <v>1</v>
          </cell>
          <cell r="H8">
            <v>12875</v>
          </cell>
          <cell r="I8">
            <v>49052</v>
          </cell>
          <cell r="K8">
            <v>12875</v>
          </cell>
          <cell r="L8">
            <v>49052</v>
          </cell>
          <cell r="M8">
            <v>0</v>
          </cell>
        </row>
        <row r="9">
          <cell r="E9" t="str">
            <v>tÊn</v>
          </cell>
          <cell r="F9">
            <v>1.2</v>
          </cell>
          <cell r="G9">
            <v>1</v>
          </cell>
          <cell r="I9">
            <v>53501.5</v>
          </cell>
          <cell r="K9">
            <v>0</v>
          </cell>
          <cell r="L9">
            <v>64201.799999999996</v>
          </cell>
        </row>
        <row r="10">
          <cell r="E10" t="str">
            <v>tÊn</v>
          </cell>
          <cell r="F10">
            <v>0.45</v>
          </cell>
          <cell r="G10">
            <v>1</v>
          </cell>
          <cell r="I10">
            <v>37439.5</v>
          </cell>
          <cell r="K10">
            <v>0</v>
          </cell>
          <cell r="L10">
            <v>16847.775000000001</v>
          </cell>
        </row>
        <row r="11">
          <cell r="D11" t="str">
            <v>btlt-14C</v>
          </cell>
          <cell r="K11">
            <v>12875</v>
          </cell>
          <cell r="L11">
            <v>149999.87499999997</v>
          </cell>
          <cell r="M11">
            <v>0</v>
          </cell>
        </row>
        <row r="12">
          <cell r="E12" t="str">
            <v>cét</v>
          </cell>
          <cell r="F12">
            <v>1</v>
          </cell>
          <cell r="G12">
            <v>1</v>
          </cell>
          <cell r="H12">
            <v>12875</v>
          </cell>
          <cell r="I12">
            <v>58250</v>
          </cell>
          <cell r="K12">
            <v>12875</v>
          </cell>
          <cell r="L12">
            <v>58250</v>
          </cell>
          <cell r="M12">
            <v>0</v>
          </cell>
        </row>
        <row r="13">
          <cell r="E13" t="str">
            <v>tÊn</v>
          </cell>
          <cell r="F13">
            <v>1.4</v>
          </cell>
          <cell r="G13">
            <v>1</v>
          </cell>
          <cell r="I13">
            <v>53501.5</v>
          </cell>
          <cell r="K13">
            <v>0</v>
          </cell>
          <cell r="L13">
            <v>74902.099999999991</v>
          </cell>
        </row>
        <row r="14">
          <cell r="E14" t="str">
            <v>tÊn</v>
          </cell>
          <cell r="F14">
            <v>0.45</v>
          </cell>
          <cell r="G14">
            <v>1</v>
          </cell>
          <cell r="I14">
            <v>37439.5</v>
          </cell>
          <cell r="K14">
            <v>0</v>
          </cell>
          <cell r="L14">
            <v>16847.775000000001</v>
          </cell>
        </row>
        <row r="15">
          <cell r="D15" t="str">
            <v>btlt-14B</v>
          </cell>
          <cell r="K15">
            <v>12875</v>
          </cell>
          <cell r="L15">
            <v>149999.87499999997</v>
          </cell>
          <cell r="M15">
            <v>0</v>
          </cell>
        </row>
        <row r="16">
          <cell r="E16" t="str">
            <v>cét</v>
          </cell>
          <cell r="F16">
            <v>1</v>
          </cell>
          <cell r="G16">
            <v>1</v>
          </cell>
          <cell r="H16">
            <v>12875</v>
          </cell>
          <cell r="I16">
            <v>58250</v>
          </cell>
          <cell r="K16">
            <v>12875</v>
          </cell>
          <cell r="L16">
            <v>58250</v>
          </cell>
          <cell r="M16">
            <v>0</v>
          </cell>
        </row>
        <row r="17">
          <cell r="E17" t="str">
            <v>tÊn</v>
          </cell>
          <cell r="F17">
            <v>1.4</v>
          </cell>
          <cell r="G17">
            <v>1</v>
          </cell>
          <cell r="I17">
            <v>53501.5</v>
          </cell>
          <cell r="K17">
            <v>0</v>
          </cell>
          <cell r="L17">
            <v>74902.099999999991</v>
          </cell>
        </row>
        <row r="18">
          <cell r="E18" t="str">
            <v>tÊn</v>
          </cell>
          <cell r="F18">
            <v>0.45</v>
          </cell>
          <cell r="G18">
            <v>1</v>
          </cell>
          <cell r="I18">
            <v>37439.5</v>
          </cell>
          <cell r="K18">
            <v>0</v>
          </cell>
          <cell r="L18">
            <v>16847.775000000001</v>
          </cell>
        </row>
        <row r="19">
          <cell r="D19" t="str">
            <v>btlt-16B</v>
          </cell>
          <cell r="K19">
            <v>23360</v>
          </cell>
          <cell r="L19">
            <v>211671.17500000002</v>
          </cell>
          <cell r="M19">
            <v>0</v>
          </cell>
        </row>
        <row r="20">
          <cell r="E20" t="str">
            <v>cét</v>
          </cell>
          <cell r="F20">
            <v>1</v>
          </cell>
          <cell r="G20">
            <v>1</v>
          </cell>
          <cell r="H20">
            <v>12875</v>
          </cell>
          <cell r="I20">
            <v>70513</v>
          </cell>
          <cell r="K20">
            <v>12875</v>
          </cell>
          <cell r="L20">
            <v>70513</v>
          </cell>
          <cell r="M20">
            <v>0</v>
          </cell>
        </row>
        <row r="21">
          <cell r="E21" t="str">
            <v>m.nèi</v>
          </cell>
          <cell r="F21">
            <v>1</v>
          </cell>
          <cell r="G21">
            <v>1</v>
          </cell>
          <cell r="H21">
            <v>10485</v>
          </cell>
          <cell r="I21">
            <v>38708</v>
          </cell>
          <cell r="K21">
            <v>10485</v>
          </cell>
          <cell r="L21">
            <v>38708</v>
          </cell>
          <cell r="M21">
            <v>0</v>
          </cell>
        </row>
        <row r="22">
          <cell r="E22" t="str">
            <v>tÊn</v>
          </cell>
          <cell r="F22">
            <v>1.6</v>
          </cell>
          <cell r="G22">
            <v>1</v>
          </cell>
          <cell r="I22">
            <v>53501.5</v>
          </cell>
          <cell r="K22">
            <v>0</v>
          </cell>
          <cell r="L22">
            <v>85602.400000000009</v>
          </cell>
        </row>
        <row r="23">
          <cell r="E23" t="str">
            <v>tÊn</v>
          </cell>
          <cell r="F23">
            <v>0.45</v>
          </cell>
          <cell r="G23">
            <v>1</v>
          </cell>
          <cell r="I23">
            <v>37439.5</v>
          </cell>
          <cell r="K23">
            <v>0</v>
          </cell>
          <cell r="L23">
            <v>16847.775000000001</v>
          </cell>
        </row>
        <row r="24">
          <cell r="D24" t="str">
            <v>btlt-16C</v>
          </cell>
          <cell r="K24">
            <v>23360</v>
          </cell>
          <cell r="L24">
            <v>211671.17500000002</v>
          </cell>
          <cell r="M24">
            <v>0</v>
          </cell>
        </row>
        <row r="25">
          <cell r="E25" t="str">
            <v>cét</v>
          </cell>
          <cell r="F25">
            <v>1</v>
          </cell>
          <cell r="G25">
            <v>1</v>
          </cell>
          <cell r="H25">
            <v>12875</v>
          </cell>
          <cell r="I25">
            <v>70513</v>
          </cell>
          <cell r="K25">
            <v>12875</v>
          </cell>
          <cell r="L25">
            <v>70513</v>
          </cell>
          <cell r="M25">
            <v>0</v>
          </cell>
        </row>
        <row r="26">
          <cell r="E26" t="str">
            <v>m.nèi</v>
          </cell>
          <cell r="F26">
            <v>1</v>
          </cell>
          <cell r="G26">
            <v>1</v>
          </cell>
          <cell r="H26">
            <v>10485</v>
          </cell>
          <cell r="I26">
            <v>38708</v>
          </cell>
          <cell r="K26">
            <v>10485</v>
          </cell>
          <cell r="L26">
            <v>38708</v>
          </cell>
          <cell r="M26">
            <v>0</v>
          </cell>
        </row>
        <row r="27">
          <cell r="E27" t="str">
            <v>tÊn</v>
          </cell>
          <cell r="F27">
            <v>1.6</v>
          </cell>
          <cell r="G27">
            <v>1</v>
          </cell>
          <cell r="I27">
            <v>53501.5</v>
          </cell>
          <cell r="K27">
            <v>0</v>
          </cell>
          <cell r="L27">
            <v>85602.400000000009</v>
          </cell>
        </row>
        <row r="28">
          <cell r="E28" t="str">
            <v>tÊn</v>
          </cell>
          <cell r="F28">
            <v>0.45</v>
          </cell>
          <cell r="G28">
            <v>1</v>
          </cell>
          <cell r="I28">
            <v>37439.5</v>
          </cell>
          <cell r="K28">
            <v>0</v>
          </cell>
          <cell r="L28">
            <v>16847.775000000001</v>
          </cell>
        </row>
        <row r="29">
          <cell r="D29" t="str">
            <v>X§T-1L</v>
          </cell>
          <cell r="K29">
            <v>254317.87499999997</v>
          </cell>
          <cell r="L29">
            <v>23252.10656</v>
          </cell>
          <cell r="M29">
            <v>0</v>
          </cell>
        </row>
        <row r="30">
          <cell r="E30" t="str">
            <v>kg</v>
          </cell>
          <cell r="F30">
            <v>23.63</v>
          </cell>
          <cell r="G30">
            <v>1.0249999999999999</v>
          </cell>
          <cell r="H30">
            <v>10500</v>
          </cell>
          <cell r="K30">
            <v>254317.87499999997</v>
          </cell>
          <cell r="L30">
            <v>0</v>
          </cell>
          <cell r="M30">
            <v>0</v>
          </cell>
        </row>
        <row r="31">
          <cell r="E31" t="str">
            <v>bé</v>
          </cell>
          <cell r="F31">
            <v>1</v>
          </cell>
          <cell r="G31">
            <v>1.5</v>
          </cell>
          <cell r="I31">
            <v>14838</v>
          </cell>
          <cell r="K31">
            <v>0</v>
          </cell>
          <cell r="L31">
            <v>22257</v>
          </cell>
          <cell r="M31">
            <v>0</v>
          </cell>
        </row>
        <row r="32">
          <cell r="E32" t="str">
            <v>tÊn</v>
          </cell>
          <cell r="F32">
            <v>2.3629999999999998E-2</v>
          </cell>
          <cell r="G32">
            <v>1</v>
          </cell>
          <cell r="I32">
            <v>42112</v>
          </cell>
          <cell r="L32">
            <v>995.10655999999994</v>
          </cell>
        </row>
        <row r="33">
          <cell r="D33" t="str">
            <v>xgn22-1l</v>
          </cell>
          <cell r="K33">
            <v>479146.5</v>
          </cell>
          <cell r="L33">
            <v>24131.826239999999</v>
          </cell>
          <cell r="M33">
            <v>0</v>
          </cell>
        </row>
        <row r="34">
          <cell r="E34" t="str">
            <v>kg</v>
          </cell>
          <cell r="F34">
            <v>44.52</v>
          </cell>
          <cell r="G34">
            <v>1.0249999999999999</v>
          </cell>
          <cell r="H34">
            <v>10500</v>
          </cell>
          <cell r="K34">
            <v>479146.5</v>
          </cell>
          <cell r="L34">
            <v>0</v>
          </cell>
          <cell r="M34">
            <v>0</v>
          </cell>
        </row>
        <row r="35">
          <cell r="E35" t="str">
            <v>bé</v>
          </cell>
          <cell r="F35">
            <v>1</v>
          </cell>
          <cell r="G35">
            <v>1.5</v>
          </cell>
          <cell r="I35">
            <v>14838</v>
          </cell>
          <cell r="K35">
            <v>0</v>
          </cell>
          <cell r="L35">
            <v>22257</v>
          </cell>
          <cell r="M35">
            <v>0</v>
          </cell>
        </row>
        <row r="36">
          <cell r="E36" t="str">
            <v>tÊn</v>
          </cell>
          <cell r="F36">
            <v>4.4520000000000004E-2</v>
          </cell>
          <cell r="G36">
            <v>1</v>
          </cell>
          <cell r="I36">
            <v>42112</v>
          </cell>
          <cell r="L36">
            <v>1874.8262400000001</v>
          </cell>
        </row>
        <row r="37">
          <cell r="D37" t="str">
            <v>xng22-1l</v>
          </cell>
          <cell r="K37">
            <v>628314.75</v>
          </cell>
          <cell r="L37">
            <v>42328.49856</v>
          </cell>
          <cell r="M37">
            <v>0</v>
          </cell>
        </row>
        <row r="38">
          <cell r="E38" t="str">
            <v>kg</v>
          </cell>
          <cell r="F38">
            <v>58.38</v>
          </cell>
          <cell r="G38">
            <v>1.0249999999999999</v>
          </cell>
          <cell r="H38">
            <v>10500</v>
          </cell>
          <cell r="K38">
            <v>628314.75</v>
          </cell>
          <cell r="L38">
            <v>0</v>
          </cell>
          <cell r="M38">
            <v>0</v>
          </cell>
        </row>
        <row r="39">
          <cell r="E39" t="str">
            <v>bé</v>
          </cell>
          <cell r="F39">
            <v>1</v>
          </cell>
          <cell r="G39">
            <v>1.5</v>
          </cell>
          <cell r="I39">
            <v>26580</v>
          </cell>
          <cell r="K39">
            <v>0</v>
          </cell>
          <cell r="L39">
            <v>39870</v>
          </cell>
          <cell r="M39">
            <v>0</v>
          </cell>
        </row>
        <row r="40">
          <cell r="E40" t="str">
            <v>tÊn</v>
          </cell>
          <cell r="F40">
            <v>5.8380000000000001E-2</v>
          </cell>
          <cell r="G40">
            <v>1</v>
          </cell>
          <cell r="I40">
            <v>42112</v>
          </cell>
          <cell r="L40">
            <v>2458.49856</v>
          </cell>
        </row>
        <row r="41">
          <cell r="D41" t="str">
            <v>XNg22-2ld</v>
          </cell>
          <cell r="K41">
            <v>678252.74999999988</v>
          </cell>
          <cell r="L41">
            <v>42523.898240000002</v>
          </cell>
          <cell r="M41">
            <v>0</v>
          </cell>
        </row>
        <row r="42">
          <cell r="E42" t="str">
            <v>kg</v>
          </cell>
          <cell r="F42">
            <v>63.02</v>
          </cell>
          <cell r="G42">
            <v>1.0249999999999999</v>
          </cell>
          <cell r="H42">
            <v>10500</v>
          </cell>
          <cell r="K42">
            <v>678252.74999999988</v>
          </cell>
          <cell r="L42">
            <v>0</v>
          </cell>
          <cell r="M42">
            <v>0</v>
          </cell>
        </row>
        <row r="43">
          <cell r="E43" t="str">
            <v>bé</v>
          </cell>
          <cell r="F43">
            <v>1</v>
          </cell>
          <cell r="G43">
            <v>1.5</v>
          </cell>
          <cell r="I43">
            <v>26580</v>
          </cell>
          <cell r="K43">
            <v>0</v>
          </cell>
          <cell r="L43">
            <v>39870</v>
          </cell>
          <cell r="M43">
            <v>0</v>
          </cell>
        </row>
        <row r="44">
          <cell r="E44" t="str">
            <v>tÊn</v>
          </cell>
          <cell r="F44">
            <v>6.3020000000000007E-2</v>
          </cell>
          <cell r="G44">
            <v>1</v>
          </cell>
          <cell r="I44">
            <v>42112</v>
          </cell>
          <cell r="L44">
            <v>2653.8982400000004</v>
          </cell>
        </row>
        <row r="45">
          <cell r="D45" t="str">
            <v>XNg22-2ln</v>
          </cell>
          <cell r="K45">
            <v>672656.24999999988</v>
          </cell>
          <cell r="L45">
            <v>42502</v>
          </cell>
          <cell r="M45">
            <v>0</v>
          </cell>
        </row>
        <row r="46">
          <cell r="E46" t="str">
            <v>kg</v>
          </cell>
          <cell r="F46">
            <v>62.5</v>
          </cell>
          <cell r="G46">
            <v>1.0249999999999999</v>
          </cell>
          <cell r="H46">
            <v>10500</v>
          </cell>
          <cell r="K46">
            <v>672656.24999999988</v>
          </cell>
          <cell r="L46">
            <v>0</v>
          </cell>
          <cell r="M46">
            <v>0</v>
          </cell>
        </row>
        <row r="47">
          <cell r="E47" t="str">
            <v>bé</v>
          </cell>
          <cell r="F47">
            <v>1</v>
          </cell>
          <cell r="G47">
            <v>1.5</v>
          </cell>
          <cell r="I47">
            <v>26580</v>
          </cell>
          <cell r="K47">
            <v>0</v>
          </cell>
          <cell r="L47">
            <v>39870</v>
          </cell>
          <cell r="M47">
            <v>0</v>
          </cell>
        </row>
        <row r="48">
          <cell r="E48" t="str">
            <v>tÊn</v>
          </cell>
          <cell r="F48">
            <v>6.25E-2</v>
          </cell>
          <cell r="G48">
            <v>1</v>
          </cell>
          <cell r="I48">
            <v>42112</v>
          </cell>
          <cell r="L48">
            <v>2632</v>
          </cell>
        </row>
        <row r="49">
          <cell r="D49" t="str">
            <v>X§T(K)-1L</v>
          </cell>
          <cell r="K49">
            <v>843887.62499999988</v>
          </cell>
          <cell r="L49">
            <v>70073.001919999995</v>
          </cell>
          <cell r="M49">
            <v>0</v>
          </cell>
        </row>
        <row r="50">
          <cell r="E50" t="str">
            <v>kg</v>
          </cell>
          <cell r="F50">
            <v>78.41</v>
          </cell>
          <cell r="G50">
            <v>1.0249999999999999</v>
          </cell>
          <cell r="H50">
            <v>10500</v>
          </cell>
          <cell r="K50">
            <v>843887.62499999988</v>
          </cell>
          <cell r="L50">
            <v>0</v>
          </cell>
          <cell r="M50">
            <v>0</v>
          </cell>
        </row>
        <row r="51">
          <cell r="E51" t="str">
            <v>bé</v>
          </cell>
          <cell r="F51">
            <v>3</v>
          </cell>
          <cell r="G51">
            <v>1.5</v>
          </cell>
          <cell r="I51">
            <v>14838</v>
          </cell>
          <cell r="K51">
            <v>0</v>
          </cell>
          <cell r="L51">
            <v>66771</v>
          </cell>
          <cell r="M51">
            <v>0</v>
          </cell>
        </row>
        <row r="52">
          <cell r="E52" t="str">
            <v>tÊn</v>
          </cell>
          <cell r="F52">
            <v>7.8409999999999994E-2</v>
          </cell>
          <cell r="G52">
            <v>1</v>
          </cell>
          <cell r="I52">
            <v>42112</v>
          </cell>
          <cell r="L52">
            <v>3302.0019199999997</v>
          </cell>
        </row>
        <row r="53">
          <cell r="D53" t="str">
            <v>xgN22(k)-1l</v>
          </cell>
          <cell r="K53">
            <v>1704672.3749999995</v>
          </cell>
          <cell r="L53">
            <v>126280.11968</v>
          </cell>
          <cell r="M53">
            <v>0</v>
          </cell>
        </row>
        <row r="54">
          <cell r="E54" t="str">
            <v>kg</v>
          </cell>
          <cell r="F54">
            <v>158.38999999999999</v>
          </cell>
          <cell r="G54">
            <v>1.0249999999999999</v>
          </cell>
          <cell r="H54">
            <v>10500</v>
          </cell>
          <cell r="K54">
            <v>1704672.3749999995</v>
          </cell>
          <cell r="L54">
            <v>0</v>
          </cell>
          <cell r="M54">
            <v>0</v>
          </cell>
        </row>
        <row r="55">
          <cell r="E55" t="str">
            <v>bé</v>
          </cell>
          <cell r="F55">
            <v>3</v>
          </cell>
          <cell r="G55">
            <v>1.5</v>
          </cell>
          <cell r="I55">
            <v>26580</v>
          </cell>
          <cell r="K55">
            <v>0</v>
          </cell>
          <cell r="L55">
            <v>119610</v>
          </cell>
          <cell r="M55">
            <v>0</v>
          </cell>
        </row>
        <row r="56">
          <cell r="E56" t="str">
            <v>tÊn</v>
          </cell>
          <cell r="F56">
            <v>0.15838999999999998</v>
          </cell>
          <cell r="G56">
            <v>1</v>
          </cell>
          <cell r="I56">
            <v>42112</v>
          </cell>
          <cell r="L56">
            <v>6670.1196799999989</v>
          </cell>
        </row>
        <row r="57">
          <cell r="D57" t="str">
            <v>xgN22(k)-2ld</v>
          </cell>
          <cell r="K57">
            <v>1818970.1249999998</v>
          </cell>
          <cell r="L57">
            <v>126727.34912</v>
          </cell>
          <cell r="M57">
            <v>0</v>
          </cell>
        </row>
        <row r="58">
          <cell r="E58" t="str">
            <v>kg</v>
          </cell>
          <cell r="F58">
            <v>169.01</v>
          </cell>
          <cell r="G58">
            <v>1.0249999999999999</v>
          </cell>
          <cell r="H58">
            <v>10500</v>
          </cell>
          <cell r="K58">
            <v>1818970.1249999998</v>
          </cell>
          <cell r="L58">
            <v>0</v>
          </cell>
          <cell r="M58">
            <v>0</v>
          </cell>
        </row>
        <row r="59">
          <cell r="E59" t="str">
            <v>bé</v>
          </cell>
          <cell r="F59">
            <v>3</v>
          </cell>
          <cell r="G59">
            <v>1.5</v>
          </cell>
          <cell r="I59">
            <v>26580</v>
          </cell>
          <cell r="K59">
            <v>0</v>
          </cell>
          <cell r="L59">
            <v>119610</v>
          </cell>
          <cell r="M59">
            <v>0</v>
          </cell>
        </row>
        <row r="60">
          <cell r="E60" t="str">
            <v>tÊn</v>
          </cell>
          <cell r="F60">
            <v>0.16900999999999999</v>
          </cell>
          <cell r="G60">
            <v>1</v>
          </cell>
          <cell r="I60">
            <v>42112</v>
          </cell>
          <cell r="L60">
            <v>7117.3491199999999</v>
          </cell>
        </row>
        <row r="61">
          <cell r="D61" t="str">
            <v>xgN22(k)-2ln</v>
          </cell>
          <cell r="K61">
            <v>1126726.125</v>
          </cell>
          <cell r="L61">
            <v>71179.705279999995</v>
          </cell>
          <cell r="M61">
            <v>0</v>
          </cell>
        </row>
        <row r="62">
          <cell r="E62" t="str">
            <v>kg</v>
          </cell>
          <cell r="F62">
            <v>104.69</v>
          </cell>
          <cell r="G62">
            <v>1.0249999999999999</v>
          </cell>
          <cell r="H62">
            <v>10500</v>
          </cell>
          <cell r="K62">
            <v>1126726.125</v>
          </cell>
          <cell r="L62">
            <v>0</v>
          </cell>
          <cell r="M62">
            <v>0</v>
          </cell>
        </row>
        <row r="63">
          <cell r="E63" t="str">
            <v>bé</v>
          </cell>
          <cell r="F63">
            <v>3</v>
          </cell>
          <cell r="G63">
            <v>1.5</v>
          </cell>
          <cell r="I63">
            <v>14838</v>
          </cell>
          <cell r="K63">
            <v>0</v>
          </cell>
          <cell r="L63">
            <v>66771</v>
          </cell>
          <cell r="M63">
            <v>0</v>
          </cell>
        </row>
        <row r="64">
          <cell r="E64" t="str">
            <v>tÊn</v>
          </cell>
          <cell r="F64">
            <v>0.10468999999999999</v>
          </cell>
          <cell r="G64">
            <v>1</v>
          </cell>
          <cell r="I64">
            <v>42112</v>
          </cell>
          <cell r="L64">
            <v>4408.7052799999992</v>
          </cell>
        </row>
        <row r="65">
          <cell r="D65" t="str">
            <v>gcd-1l</v>
          </cell>
          <cell r="K65">
            <v>1433718</v>
          </cell>
          <cell r="L65">
            <v>48591.480479999998</v>
          </cell>
          <cell r="M65">
            <v>0</v>
          </cell>
        </row>
        <row r="66">
          <cell r="E66" t="str">
            <v>kg</v>
          </cell>
          <cell r="F66">
            <v>83.04</v>
          </cell>
          <cell r="G66">
            <v>1.0249999999999999</v>
          </cell>
          <cell r="H66">
            <v>10500</v>
          </cell>
          <cell r="K66">
            <v>893718</v>
          </cell>
          <cell r="L66">
            <v>0</v>
          </cell>
          <cell r="M66">
            <v>0</v>
          </cell>
        </row>
        <row r="67">
          <cell r="E67" t="str">
            <v>qu¶</v>
          </cell>
          <cell r="F67">
            <v>4</v>
          </cell>
          <cell r="G67">
            <v>1</v>
          </cell>
          <cell r="H67">
            <v>135000</v>
          </cell>
          <cell r="K67">
            <v>540000</v>
          </cell>
          <cell r="L67">
            <v>0</v>
          </cell>
        </row>
        <row r="68">
          <cell r="E68" t="str">
            <v>bé</v>
          </cell>
          <cell r="F68">
            <v>1</v>
          </cell>
          <cell r="G68">
            <v>1.5</v>
          </cell>
          <cell r="I68">
            <v>30063</v>
          </cell>
          <cell r="K68">
            <v>0</v>
          </cell>
          <cell r="L68">
            <v>45094.5</v>
          </cell>
          <cell r="M68">
            <v>0</v>
          </cell>
        </row>
        <row r="69">
          <cell r="E69" t="str">
            <v>tÊn</v>
          </cell>
          <cell r="F69">
            <v>8.3040000000000003E-2</v>
          </cell>
          <cell r="G69">
            <v>1</v>
          </cell>
          <cell r="I69">
            <v>42112</v>
          </cell>
          <cell r="K69">
            <v>0</v>
          </cell>
          <cell r="L69">
            <v>3496.9804800000002</v>
          </cell>
        </row>
        <row r="70">
          <cell r="D70" t="str">
            <v>GC-16</v>
          </cell>
          <cell r="K70">
            <v>663831</v>
          </cell>
          <cell r="L70">
            <v>18854.46816</v>
          </cell>
          <cell r="M70">
            <v>0</v>
          </cell>
        </row>
        <row r="71">
          <cell r="E71" t="str">
            <v>kg</v>
          </cell>
          <cell r="F71">
            <v>61.68</v>
          </cell>
          <cell r="G71">
            <v>1.0249999999999999</v>
          </cell>
          <cell r="H71">
            <v>10500</v>
          </cell>
          <cell r="K71">
            <v>663831</v>
          </cell>
          <cell r="L71">
            <v>0</v>
          </cell>
          <cell r="M71">
            <v>0</v>
          </cell>
        </row>
        <row r="72">
          <cell r="E72" t="str">
            <v>bé</v>
          </cell>
          <cell r="F72">
            <v>3</v>
          </cell>
          <cell r="G72">
            <v>1</v>
          </cell>
          <cell r="I72">
            <v>5419</v>
          </cell>
          <cell r="K72">
            <v>0</v>
          </cell>
          <cell r="L72">
            <v>16257</v>
          </cell>
          <cell r="M72">
            <v>0</v>
          </cell>
        </row>
        <row r="73">
          <cell r="E73" t="str">
            <v>tÊn</v>
          </cell>
          <cell r="F73">
            <v>6.1679999999999999E-2</v>
          </cell>
          <cell r="G73">
            <v>1</v>
          </cell>
          <cell r="I73">
            <v>42112</v>
          </cell>
          <cell r="K73">
            <v>0</v>
          </cell>
          <cell r="L73">
            <v>2597.4681599999999</v>
          </cell>
          <cell r="M73">
            <v>0</v>
          </cell>
        </row>
        <row r="74">
          <cell r="D74" t="str">
            <v>cle-cd22</v>
          </cell>
          <cell r="K74">
            <v>135715.125</v>
          </cell>
          <cell r="L74">
            <v>16788.032319999998</v>
          </cell>
          <cell r="M74">
            <v>0</v>
          </cell>
        </row>
        <row r="75">
          <cell r="E75" t="str">
            <v>kg</v>
          </cell>
          <cell r="F75">
            <v>12.61</v>
          </cell>
          <cell r="G75">
            <v>1.0249999999999999</v>
          </cell>
          <cell r="H75">
            <v>10500</v>
          </cell>
          <cell r="K75">
            <v>135715.125</v>
          </cell>
          <cell r="L75">
            <v>0</v>
          </cell>
          <cell r="M75">
            <v>0</v>
          </cell>
        </row>
        <row r="76">
          <cell r="E76" t="str">
            <v>bé</v>
          </cell>
          <cell r="F76">
            <v>3</v>
          </cell>
          <cell r="G76">
            <v>1</v>
          </cell>
          <cell r="I76">
            <v>5419</v>
          </cell>
          <cell r="K76">
            <v>0</v>
          </cell>
          <cell r="L76">
            <v>16257</v>
          </cell>
          <cell r="M76">
            <v>0</v>
          </cell>
        </row>
        <row r="77">
          <cell r="E77" t="str">
            <v>tÊn</v>
          </cell>
          <cell r="F77">
            <v>1.261E-2</v>
          </cell>
          <cell r="G77">
            <v>1</v>
          </cell>
          <cell r="I77">
            <v>42112</v>
          </cell>
          <cell r="K77">
            <v>0</v>
          </cell>
          <cell r="L77">
            <v>531.03232000000003</v>
          </cell>
          <cell r="M7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GIA CUOC"/>
      <sheetName val="VUA XM"/>
      <sheetName val="VUA BT"/>
      <sheetName val="Sheet10"/>
      <sheetName val="NC"/>
      <sheetName val="XM"/>
      <sheetName val="CUOC VC"/>
      <sheetName val="CT-0.4KV"/>
      <sheetName val="chitiet"/>
      <sheetName val="MTO REV.0"/>
      <sheetName val="ctTBA"/>
      <sheetName val="cot_xa"/>
      <sheetName val="DMUC"/>
      <sheetName val="NEW-PANEL"/>
      <sheetName val="DON GIA TRAM (3)"/>
      <sheetName val="THKL nghiemthu"/>
      <sheetName val="THKL ThanhToan"/>
      <sheetName val="Dap nen K95-Km354"/>
      <sheetName val="Dap nen K95-Km355"/>
      <sheetName val="Dap nen K95-Km356"/>
      <sheetName val="PhanchiaKLdao"/>
      <sheetName val="Dao dat C3-Km354"/>
      <sheetName val="Dao dat C3-Km355"/>
      <sheetName val="Dao dat C3-Km356"/>
      <sheetName val="Dao dat C4-Km354"/>
      <sheetName val="Dao dat C4-Km355"/>
      <sheetName val="Dao dat C4-Km356"/>
      <sheetName val="Dao da-Km354"/>
      <sheetName val="Dao da-Km355"/>
      <sheetName val="Dao da-Km356"/>
      <sheetName val="XL4Poppy"/>
      <sheetName val="Dao dat C4-Km354 (2)"/>
      <sheetName val="CongHop"/>
      <sheetName val="Sheet3"/>
      <sheetName val="Sheet4"/>
      <sheetName val="Sheet5"/>
      <sheetName val="Sheet6"/>
      <sheetName val="Sheet7"/>
      <sheetName val="Sheet8"/>
      <sheetName val="Sheet9"/>
      <sheetName val="Sheet11"/>
      <sheetName val="Sheet12"/>
      <sheetName val="Sheet13"/>
      <sheetName val="Sheet14"/>
      <sheetName val="Sheet15"/>
      <sheetName val="Sheet16"/>
      <sheetName val="Cuoc VT"/>
      <sheetName val="Chenh Gia VL"/>
      <sheetName val="Phan Tich DG"/>
      <sheetName val="CPTNo"/>
      <sheetName val="CN Khu"/>
      <sheetName val="Kinh nghiem"/>
      <sheetName val="Tai Chinh"/>
      <sheetName val="Lien danh"/>
      <sheetName val="Muc luc"/>
      <sheetName val="DKien"/>
      <sheetName val="HD dang tien hanh"/>
      <sheetName val="Doanh thu"/>
      <sheetName val="XL4Test5"/>
      <sheetName val="gvl"/>
      <sheetName val="BETON"/>
      <sheetName val="chitimc"/>
      <sheetName val="th_chi"/>
      <sheetName val="TONG HOP T5 1998"/>
      <sheetName val="A6"/>
      <sheetName val="00000000"/>
      <sheetName val="6호기"/>
      <sheetName val="1"/>
      <sheetName val="2"/>
      <sheetName val="blg"/>
      <sheetName val="Ktmo"/>
      <sheetName val="MTC"/>
      <sheetName val="Ref"/>
      <sheetName val="bdm"/>
      <sheetName val="dutoan"/>
      <sheetName val="dongia (2)"/>
      <sheetName val="TTVanChuyen"/>
      <sheetName val="Quantity"/>
      <sheetName val="CHITIET VL-NC-TT1p"/>
      <sheetName val="Dinh Muc VT"/>
      <sheetName val="Tien Luong"/>
      <sheetName val="Design data"/>
      <sheetName val="DTXL(268)"/>
      <sheetName val=""/>
      <sheetName val="Phu Bai Bridge"/>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B"/>
      <sheetName val="KCCP"/>
      <sheetName val="THZ"/>
      <sheetName val="BB-DVKD"/>
      <sheetName val="DVKD"/>
      <sheetName val="CPHI"/>
      <sheetName val="00000000"/>
      <sheetName val="10000000"/>
      <sheetName val="20000000"/>
      <sheetName val="30000000"/>
      <sheetName val="XL4Poppy"/>
      <sheetName val="Sheet2"/>
      <sheetName val="cot_xa"/>
      <sheetName val="Abutment"/>
      <sheetName val="GVL"/>
      <sheetName val="GVT"/>
      <sheetName val="CT"/>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THH"/>
      <sheetName val="Sheet3"/>
      <sheetName val="XL4Poppy"/>
      <sheetName val="KCCP"/>
      <sheetName val="Sheet2"/>
      <sheetName val="Work-Condition"/>
      <sheetName val="GVT"/>
      <sheetName val="TTTram"/>
      <sheetName val="ctTBA"/>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TH9"/>
      <sheetName val="TH12"/>
      <sheetName val="Sheet3"/>
      <sheetName val="XL4Poppy"/>
      <sheetName val="cham cong XL (2)"/>
      <sheetName val="cham cong XL"/>
      <sheetName val="chamcong"/>
      <sheetName val="Luong XD"/>
      <sheetName val="L.KHOAN 2 "/>
      <sheetName val="L.KHOAN 2"/>
      <sheetName val="CONGTRINHNHD"/>
      <sheetName val="L. KHOAN"/>
      <sheetName val="Luong XL"/>
      <sheetName val="PHANBOXL"/>
      <sheetName val="PHAN BO"/>
      <sheetName val="Luong XD thang 3"/>
      <sheetName val="CONGTRINHNHD thang3"/>
      <sheetName val="luong QL"/>
      <sheetName val="CONGDOAN "/>
      <sheetName val="CTACPHI"/>
      <sheetName val="00000000"/>
      <sheetName val="ESTI_"/>
      <sheetName val="DI_ESTI"/>
      <sheetName val="Daily"/>
      <sheetName val="Data-input"/>
      <sheetName val="Data"/>
      <sheetName val="TK12"/>
      <sheetName val="XXXXXXXX"/>
      <sheetName val="__ MTL"/>
      <sheetName val="__ DI"/>
      <sheetName val="CAN DOI"/>
      <sheetName val="GIA TRI"/>
      <sheetName val="NO-DIEN"/>
      <sheetName val="NO-KHUONG"/>
      <sheetName val="NO-DUNG"/>
      <sheetName val="NO-DU"/>
      <sheetName val="TC NV"/>
      <sheetName val="NHAP"/>
      <sheetName val="khuong"/>
      <sheetName val="du"/>
      <sheetName val="dien"/>
      <sheetName val="dung"/>
      <sheetName val="NO-BANG"/>
      <sheetName val="ton kho"/>
      <sheetName val="bang"/>
      <sheetName val="10000000"/>
      <sheetName val="TINHNEN"/>
      <sheetName val="Nen VN"/>
      <sheetName val="CTA NCS cond.2012"/>
      <sheetName val="Sheet1"/>
      <sheetName val="Sheet2"/>
      <sheetName val="Giao"/>
      <sheetName val="CHIET TINH"/>
      <sheetName val="Bang gia Ca May"/>
      <sheetName val="Bang Gia VL"/>
      <sheetName val="Tong Hop KP"/>
      <sheetName val=" DON GIA"/>
      <sheetName val="CHIET TINH THEO KH.SAT"/>
      <sheetName val="TCT DIEN LUC (EVN)"/>
      <sheetName val="415"/>
      <sheetName val="421"/>
      <sheetName val="511.BT"/>
      <sheetName val="631.BT"/>
      <sheetName val="642"/>
      <sheetName val="NKSC1"/>
      <sheetName val="CDKT"/>
      <sheetName val="BCDTCP"/>
      <sheetName val="20000000"/>
      <sheetName val="CTP"/>
      <sheetName val="LUONG"/>
      <sheetName val="lphi"/>
      <sheetName val="PLTT"/>
      <sheetName val="KTPLVP"/>
      <sheetName val="KTPL2"/>
      <sheetName val="KHKPHT7-02"/>
      <sheetName val="KHKPHT9-02"/>
      <sheetName val="KHKPHT8-02"/>
      <sheetName val="KHKPHT10-02 "/>
      <sheetName val="lptinh"/>
      <sheetName val="UHNN"/>
      <sheetName val="BHYT02"/>
      <sheetName val="TLL"/>
      <sheetName val="TLL (2)"/>
      <sheetName val="TLLhuyen"/>
      <sheetName val="Dsach"/>
      <sheetName val="TCONG"/>
      <sheetName val="KHKPHT1-02"/>
      <sheetName val="ththdt"/>
      <sheetName val="CPTHU"/>
      <sheetName val="THKPCHD"/>
      <sheetName val="QD100"/>
      <sheetName val="KHKPHT-T6-02"/>
      <sheetName val="thang 1"/>
      <sheetName val="thang2"/>
      <sheetName val="Thang 3"/>
      <sheetName val="thang5"/>
      <sheetName val="thang4"/>
      <sheetName val="00000001"/>
      <sheetName val="giao nv TH chong qua tai dot 3"/>
      <sheetName val="ton tai cac tram dong dien"/>
      <sheetName val="chong qua tai dot 3"/>
      <sheetName val="cac du an"/>
      <sheetName val="Chong qua tai dot 3 moi"/>
      <sheetName val="H.so tram chong qua tai dot 3"/>
      <sheetName val="cac tram dong dien"/>
      <sheetName val="Bieu ngang"/>
      <sheetName val="T.van gs"/>
      <sheetName val="23 tram von WB"/>
      <sheetName val="Chi phi den bu A"/>
      <sheetName val="canh (2)"/>
      <sheetName val="canh"/>
      <sheetName val="Bang Don gia II"/>
      <sheetName val="THKP"/>
      <sheetName val="HTchieusang"/>
      <sheetName val="HTdien"/>
      <sheetName val="CUNG CAP VAT TU"/>
      <sheetName val="TH.LIST CAP"/>
      <sheetName val="S3LIST CAP&amp;ONGDL"/>
      <sheetName val="S2LIST CAP&amp;ONGDL"/>
      <sheetName val="S1LIST CAP&amp;ONGDL"/>
      <sheetName val="NGUONGOCVATTU"/>
      <sheetName val="capdongluc"/>
      <sheetName val="KLMOI THAU"/>
      <sheetName val="30000000"/>
      <sheetName val="40000000"/>
      <sheetName val="50000000"/>
      <sheetName val="60000000"/>
      <sheetName val="XXXXXXX0"/>
      <sheetName val="Chart1"/>
      <sheetName val="MAU_A"/>
      <sheetName val="MAU_B"/>
      <sheetName val="MAU_C"/>
      <sheetName val="MAU E -XCD"/>
      <sheetName val="MAU E -TDS1"/>
      <sheetName val="MAU E- NDH"/>
      <sheetName val="KEM NGHIEN GIA CONG"/>
      <sheetName val="IBASE"/>
      <sheetName val="RPT"/>
      <sheetName val="Chart2"/>
      <sheetName val="Sheet4"/>
      <sheetName val="특외대"/>
      <sheetName val="?? MTL"/>
      <sheetName val="?? DI"/>
      <sheetName val="???"/>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ESTH."/>
      <sheetName val="XDCB tuan"/>
      <sheetName val="bc thang"/>
      <sheetName val="___"/>
      <sheetName val="DTOAN"/>
      <sheetName val="THOP-KL"/>
      <sheetName val="CPHI KKS"/>
      <sheetName val="DG-KSAT"/>
      <sheetName val="TMDAUTU"/>
      <sheetName val="GTXLCHINH"/>
      <sheetName val="CPHI-TT"/>
      <sheetName val="CPHIBUVL"/>
      <sheetName val="CHENH VLCHINH"/>
      <sheetName val="GVLHT"/>
      <sheetName val="DGCT-QCH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Gia VL"/>
      <sheetName val="Bang luong CB"/>
      <sheetName val="Bang P.tich CT"/>
      <sheetName val="D.toan chi tiet"/>
      <sheetName val="Bang TH Dtoan"/>
      <sheetName val="Bthkl"/>
      <sheetName val="KM247"/>
      <sheetName val="km248"/>
      <sheetName val="VL"/>
      <sheetName val="NHAN CONG"/>
      <sheetName val="MAY"/>
      <sheetName val="VUA"/>
      <sheetName val="DG CAU"/>
      <sheetName val="THOP CAU"/>
      <sheetName val="TLP CAU"/>
      <sheetName val="DAKT1"/>
      <sheetName val="XL4Test5"/>
      <sheetName val="XL4Poppy (2)"/>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Congty"/>
      <sheetName val="VPPN"/>
      <sheetName val="XN74"/>
      <sheetName val="XN54"/>
      <sheetName val="XN33"/>
      <sheetName val="NK9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Quang Tri"/>
      <sheetName val="TTHue"/>
      <sheetName val="Da Nang"/>
      <sheetName val="Quang Nam"/>
      <sheetName val="Quang Ngai"/>
      <sheetName val="TH DH-QN"/>
      <sheetName val="KP HD"/>
      <sheetName val="DB HD"/>
      <sheetName val="tong hop"/>
      <sheetName val="phan tich DG"/>
      <sheetName val="gia vat lieu"/>
      <sheetName val="gia xe may"/>
      <sheetName val="gia nhan cong"/>
      <sheetName val="TK331A"/>
      <sheetName val="TK131B"/>
      <sheetName val="TK131A"/>
      <sheetName val="TK 331c1"/>
      <sheetName val="TK331C"/>
      <sheetName val="CT331-2003"/>
      <sheetName val="CT 331"/>
      <sheetName val="CT131-2003"/>
      <sheetName val="CT 131"/>
      <sheetName val="TK331B"/>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Thang 8"/>
      <sheetName val="caodothietke"/>
      <sheetName val="T1"/>
      <sheetName val="T2"/>
      <sheetName val="T3"/>
      <sheetName val="T4"/>
      <sheetName val="THANG 09"/>
      <sheetName val="THANG 10"/>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DTCT"/>
      <sheetName val="PTVT"/>
      <sheetName val="THDT"/>
      <sheetName val="THVT"/>
      <sheetName val="THGT"/>
      <sheetName val="C47-456"/>
      <sheetName val="C46"/>
      <sheetName val="C47-PII"/>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Macro1"/>
      <sheetName val="Macro2"/>
      <sheetName val="Macro3"/>
      <sheetName val="Duong con' vu hcm (8)"/>
      <sheetName val="Qheet3"/>
      <sheetName val="TRUC TIEP"/>
      <sheetName val="GIAN TIEP"/>
      <sheetName val="HOP DONG"/>
      <sheetName val="CON LINH"/>
      <sheetName val=" quy I-2005"/>
      <sheetName val="Quy 2- 2005 "/>
      <sheetName val="Quy III- 2005 "/>
      <sheetName val="Quy 4- 2005"/>
      <sheetName val="[RPT.xlsၝCmay"/>
      <sheetName val="m361 Base"/>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ienluong"/>
      <sheetName val="giamay"/>
      <sheetName val="km346+00-km346_x000b_240 (2)"/>
      <sheetName val="km342+297._x0015_8-km342+376.41"/>
      <sheetName val="km341+1077 -km34_x0011_+1177.61"/>
      <sheetName val="[RPT.x"/>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511"/>
      <sheetName val="621"/>
      <sheetName val="622"/>
      <sheetName val="623"/>
      <sheetName val="627b"/>
      <sheetName val="632"/>
      <sheetName val="711"/>
      <sheetName val="811"/>
      <sheetName val="911"/>
      <sheetName val="009"/>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km345+400-km345ÿÿ00 (6)"/>
      <sheetName val="Bang 聧ia ca may"/>
      <sheetName val=""/>
      <sheetName val="pt0-1"/>
      <sheetName val="kp0-1"/>
      <sheetName val="0-1"/>
      <sheetName val="pt2-3"/>
      <sheetName val="thkp2-3"/>
      <sheetName val="clvl"/>
      <sheetName val="2-3"/>
      <sheetName val="cl1-2"/>
      <sheetName val="thkp1-2"/>
      <sheetName val="clvl1-2"/>
      <sheetName val="1-2"/>
      <sheetName val="km337+533î60-km3ó4 (2)"/>
      <sheetName val="gvl"/>
      <sheetName val="N_x0008_AN CONG"/>
      <sheetName val="K251 _x0001_C"/>
      <sheetName val="KCCP"/>
      <sheetName val="khung ten TD"/>
      <sheetName val="TTTram"/>
      <sheetName val="B-B"/>
      <sheetName val="Analysis"/>
      <sheetName val="C-C"/>
      <sheetName val="D-D"/>
    </sheetNames>
    <sheetDataSet>
      <sheetData sheetId="0" refreshError="1"/>
      <sheetData sheetId="1" refreshError="1"/>
      <sheetData sheetId="2" refreshError="1"/>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A10" t="str">
            <v>5S</v>
          </cell>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L29">
            <v>0</v>
          </cell>
          <cell r="M29">
            <v>0</v>
          </cell>
          <cell r="N29">
            <v>0</v>
          </cell>
          <cell r="O29">
            <v>0</v>
          </cell>
          <cell r="P29">
            <v>3</v>
          </cell>
          <cell r="Q29">
            <v>0</v>
          </cell>
          <cell r="R29">
            <v>0</v>
          </cell>
        </row>
        <row r="30">
          <cell r="A30">
            <v>25</v>
          </cell>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cell r="Q30">
            <v>0</v>
          </cell>
          <cell r="R30">
            <v>0</v>
          </cell>
        </row>
        <row r="31">
          <cell r="A31" t="str">
            <v>5S</v>
          </cell>
          <cell r="B31" t="str">
            <v>5S</v>
          </cell>
          <cell r="C31">
            <v>6</v>
          </cell>
          <cell r="D31">
            <v>2.77</v>
          </cell>
          <cell r="E31">
            <v>1</v>
          </cell>
          <cell r="F31">
            <v>0</v>
          </cell>
          <cell r="G31">
            <v>0</v>
          </cell>
          <cell r="H31">
            <v>0</v>
          </cell>
          <cell r="I31">
            <v>0.45</v>
          </cell>
          <cell r="J31">
            <v>0</v>
          </cell>
          <cell r="K31">
            <v>0.45</v>
          </cell>
          <cell r="L31">
            <v>0</v>
          </cell>
          <cell r="M31">
            <v>0</v>
          </cell>
          <cell r="N31">
            <v>0</v>
          </cell>
          <cell r="O31">
            <v>0</v>
          </cell>
          <cell r="P31">
            <v>4</v>
          </cell>
          <cell r="Q31">
            <v>0</v>
          </cell>
          <cell r="R31">
            <v>0</v>
          </cell>
        </row>
        <row r="32">
          <cell r="A32">
            <v>27</v>
          </cell>
          <cell r="B32" t="str">
            <v>5S</v>
          </cell>
          <cell r="C32">
            <v>8</v>
          </cell>
          <cell r="D32">
            <v>2.77</v>
          </cell>
          <cell r="E32">
            <v>1</v>
          </cell>
          <cell r="F32">
            <v>0</v>
          </cell>
          <cell r="G32">
            <v>0</v>
          </cell>
          <cell r="H32">
            <v>0</v>
          </cell>
          <cell r="I32">
            <v>0.45</v>
          </cell>
          <cell r="J32">
            <v>0</v>
          </cell>
          <cell r="K32">
            <v>0.45</v>
          </cell>
          <cell r="L32">
            <v>0</v>
          </cell>
          <cell r="M32">
            <v>0</v>
          </cell>
          <cell r="N32">
            <v>0</v>
          </cell>
          <cell r="O32">
            <v>0</v>
          </cell>
          <cell r="P32">
            <v>4</v>
          </cell>
          <cell r="Q32">
            <v>0</v>
          </cell>
          <cell r="R32">
            <v>0</v>
          </cell>
        </row>
        <row r="33">
          <cell r="A33">
            <v>28</v>
          </cell>
          <cell r="B33" t="str">
            <v>5S</v>
          </cell>
          <cell r="C33">
            <v>10</v>
          </cell>
          <cell r="D33">
            <v>3.4</v>
          </cell>
          <cell r="E33">
            <v>1</v>
          </cell>
          <cell r="F33">
            <v>0</v>
          </cell>
          <cell r="G33">
            <v>0</v>
          </cell>
          <cell r="H33">
            <v>0</v>
          </cell>
          <cell r="I33">
            <v>0.9</v>
          </cell>
          <cell r="J33">
            <v>0</v>
          </cell>
          <cell r="K33">
            <v>0.9</v>
          </cell>
          <cell r="L33">
            <v>0</v>
          </cell>
          <cell r="M33">
            <v>0</v>
          </cell>
          <cell r="N33">
            <v>0</v>
          </cell>
          <cell r="O33">
            <v>0</v>
          </cell>
          <cell r="P33">
            <v>4</v>
          </cell>
          <cell r="Q33">
            <v>0</v>
          </cell>
          <cell r="R33">
            <v>0</v>
          </cell>
        </row>
        <row r="34">
          <cell r="A34">
            <v>29</v>
          </cell>
          <cell r="B34" t="str">
            <v>5S</v>
          </cell>
          <cell r="C34">
            <v>12</v>
          </cell>
          <cell r="D34">
            <v>3.96</v>
          </cell>
          <cell r="E34">
            <v>1</v>
          </cell>
          <cell r="F34">
            <v>0</v>
          </cell>
          <cell r="G34">
            <v>0</v>
          </cell>
          <cell r="H34">
            <v>0</v>
          </cell>
          <cell r="I34">
            <v>1.2</v>
          </cell>
          <cell r="J34">
            <v>0</v>
          </cell>
          <cell r="K34">
            <v>1.2</v>
          </cell>
          <cell r="L34">
            <v>0</v>
          </cell>
          <cell r="M34">
            <v>0</v>
          </cell>
          <cell r="N34">
            <v>0</v>
          </cell>
          <cell r="O34">
            <v>0</v>
          </cell>
          <cell r="P34">
            <v>6</v>
          </cell>
          <cell r="Q34">
            <v>0</v>
          </cell>
          <cell r="R34">
            <v>0</v>
          </cell>
        </row>
        <row r="35">
          <cell r="A35">
            <v>30</v>
          </cell>
          <cell r="B35" t="str">
            <v>5S</v>
          </cell>
          <cell r="C35">
            <v>14</v>
          </cell>
          <cell r="D35">
            <v>3.96</v>
          </cell>
          <cell r="E35">
            <v>1</v>
          </cell>
          <cell r="F35">
            <v>0</v>
          </cell>
          <cell r="G35">
            <v>0</v>
          </cell>
          <cell r="H35">
            <v>0</v>
          </cell>
          <cell r="I35">
            <v>1.34</v>
          </cell>
          <cell r="J35">
            <v>0</v>
          </cell>
          <cell r="K35">
            <v>1.34</v>
          </cell>
          <cell r="L35">
            <v>0</v>
          </cell>
          <cell r="M35">
            <v>0</v>
          </cell>
          <cell r="N35">
            <v>0</v>
          </cell>
          <cell r="O35">
            <v>0</v>
          </cell>
          <cell r="P35">
            <v>6</v>
          </cell>
          <cell r="Q35">
            <v>0</v>
          </cell>
          <cell r="R35">
            <v>0</v>
          </cell>
        </row>
        <row r="36">
          <cell r="A36">
            <v>31</v>
          </cell>
          <cell r="B36" t="str">
            <v>5S</v>
          </cell>
          <cell r="C36">
            <v>16</v>
          </cell>
          <cell r="D36">
            <v>4.1900000000000004</v>
          </cell>
          <cell r="E36">
            <v>1</v>
          </cell>
          <cell r="F36">
            <v>0</v>
          </cell>
          <cell r="G36">
            <v>0</v>
          </cell>
          <cell r="H36">
            <v>0</v>
          </cell>
          <cell r="I36">
            <v>1.65</v>
          </cell>
          <cell r="J36">
            <v>0</v>
          </cell>
          <cell r="K36">
            <v>1.65</v>
          </cell>
          <cell r="L36">
            <v>0</v>
          </cell>
          <cell r="M36">
            <v>0</v>
          </cell>
          <cell r="N36">
            <v>0</v>
          </cell>
          <cell r="O36">
            <v>0</v>
          </cell>
          <cell r="P36">
            <v>6</v>
          </cell>
          <cell r="Q36">
            <v>0</v>
          </cell>
          <cell r="R36">
            <v>0</v>
          </cell>
        </row>
        <row r="37">
          <cell r="A37">
            <v>32</v>
          </cell>
          <cell r="B37" t="str">
            <v>5S</v>
          </cell>
          <cell r="C37">
            <v>18</v>
          </cell>
          <cell r="D37">
            <v>4.1900000000000004</v>
          </cell>
          <cell r="E37">
            <v>1</v>
          </cell>
          <cell r="F37">
            <v>0</v>
          </cell>
          <cell r="G37">
            <v>0</v>
          </cell>
          <cell r="H37">
            <v>0</v>
          </cell>
          <cell r="I37">
            <v>1.8</v>
          </cell>
          <cell r="J37">
            <v>0</v>
          </cell>
          <cell r="K37">
            <v>1.8</v>
          </cell>
          <cell r="L37">
            <v>0</v>
          </cell>
          <cell r="M37">
            <v>0</v>
          </cell>
          <cell r="N37">
            <v>0</v>
          </cell>
          <cell r="O37">
            <v>0</v>
          </cell>
          <cell r="P37">
            <v>6</v>
          </cell>
          <cell r="Q37">
            <v>0</v>
          </cell>
          <cell r="R37">
            <v>0</v>
          </cell>
        </row>
        <row r="38">
          <cell r="A38">
            <v>33</v>
          </cell>
          <cell r="B38" t="str">
            <v>5S</v>
          </cell>
          <cell r="C38">
            <v>20</v>
          </cell>
          <cell r="D38">
            <v>4.78</v>
          </cell>
          <cell r="E38">
            <v>1</v>
          </cell>
          <cell r="F38">
            <v>0</v>
          </cell>
          <cell r="G38">
            <v>0</v>
          </cell>
          <cell r="H38">
            <v>0</v>
          </cell>
          <cell r="I38">
            <v>2.54</v>
          </cell>
          <cell r="J38">
            <v>0</v>
          </cell>
          <cell r="K38">
            <v>2.54</v>
          </cell>
          <cell r="L38">
            <v>0</v>
          </cell>
          <cell r="M38">
            <v>0</v>
          </cell>
          <cell r="N38">
            <v>0</v>
          </cell>
          <cell r="O38">
            <v>0</v>
          </cell>
          <cell r="P38">
            <v>7</v>
          </cell>
          <cell r="Q38">
            <v>0</v>
          </cell>
          <cell r="R38">
            <v>0</v>
          </cell>
        </row>
        <row r="39">
          <cell r="A39">
            <v>34</v>
          </cell>
          <cell r="B39" t="str">
            <v>5S</v>
          </cell>
          <cell r="C39">
            <v>22</v>
          </cell>
          <cell r="D39">
            <v>4.78</v>
          </cell>
          <cell r="E39">
            <v>1</v>
          </cell>
          <cell r="F39">
            <v>0</v>
          </cell>
          <cell r="G39">
            <v>0</v>
          </cell>
          <cell r="H39">
            <v>0</v>
          </cell>
          <cell r="I39">
            <v>2.69</v>
          </cell>
          <cell r="J39">
            <v>0</v>
          </cell>
          <cell r="K39">
            <v>2.69</v>
          </cell>
          <cell r="L39">
            <v>0</v>
          </cell>
          <cell r="M39">
            <v>0</v>
          </cell>
          <cell r="N39">
            <v>0</v>
          </cell>
          <cell r="O39">
            <v>0</v>
          </cell>
          <cell r="P39">
            <v>8</v>
          </cell>
          <cell r="Q39">
            <v>0</v>
          </cell>
          <cell r="R39">
            <v>0</v>
          </cell>
        </row>
        <row r="40">
          <cell r="A40">
            <v>35</v>
          </cell>
          <cell r="B40" t="str">
            <v>5S</v>
          </cell>
          <cell r="C40">
            <v>24</v>
          </cell>
          <cell r="D40">
            <v>5.54</v>
          </cell>
          <cell r="E40">
            <v>1</v>
          </cell>
          <cell r="F40">
            <v>0</v>
          </cell>
          <cell r="G40">
            <v>0</v>
          </cell>
          <cell r="H40">
            <v>0</v>
          </cell>
          <cell r="I40">
            <v>2.4300000000000002</v>
          </cell>
          <cell r="J40">
            <v>1.47</v>
          </cell>
          <cell r="K40">
            <v>3.9000000000000004</v>
          </cell>
          <cell r="L40">
            <v>0</v>
          </cell>
          <cell r="M40">
            <v>0</v>
          </cell>
          <cell r="N40">
            <v>0</v>
          </cell>
          <cell r="O40">
            <v>0</v>
          </cell>
          <cell r="P40">
            <v>8</v>
          </cell>
          <cell r="Q40">
            <v>0</v>
          </cell>
          <cell r="R40">
            <v>0</v>
          </cell>
        </row>
        <row r="41">
          <cell r="A41">
            <v>36</v>
          </cell>
          <cell r="B41" t="str">
            <v>5S</v>
          </cell>
          <cell r="C41">
            <v>30</v>
          </cell>
          <cell r="D41">
            <v>6.35</v>
          </cell>
          <cell r="E41">
            <v>1</v>
          </cell>
          <cell r="F41">
            <v>0</v>
          </cell>
          <cell r="G41">
            <v>0</v>
          </cell>
          <cell r="H41">
            <v>0</v>
          </cell>
          <cell r="I41">
            <v>3.04</v>
          </cell>
          <cell r="J41">
            <v>3.11</v>
          </cell>
          <cell r="K41">
            <v>6.15</v>
          </cell>
          <cell r="L41">
            <v>0</v>
          </cell>
          <cell r="M41">
            <v>0</v>
          </cell>
          <cell r="N41">
            <v>0</v>
          </cell>
          <cell r="O41">
            <v>0</v>
          </cell>
          <cell r="P41">
            <v>10</v>
          </cell>
          <cell r="Q41">
            <v>0</v>
          </cell>
          <cell r="R41">
            <v>0</v>
          </cell>
        </row>
        <row r="42">
          <cell r="A42">
            <v>37</v>
          </cell>
          <cell r="B42">
            <v>10</v>
          </cell>
          <cell r="C42">
            <v>14</v>
          </cell>
          <cell r="D42">
            <v>6.35</v>
          </cell>
          <cell r="E42">
            <v>1</v>
          </cell>
          <cell r="F42">
            <v>0</v>
          </cell>
          <cell r="G42">
            <v>0</v>
          </cell>
          <cell r="H42">
            <v>0</v>
          </cell>
          <cell r="I42">
            <v>1.42</v>
          </cell>
          <cell r="J42">
            <v>1.27</v>
          </cell>
          <cell r="K42">
            <v>2.69</v>
          </cell>
          <cell r="L42">
            <v>0</v>
          </cell>
          <cell r="M42">
            <v>0</v>
          </cell>
          <cell r="N42">
            <v>0</v>
          </cell>
          <cell r="O42">
            <v>0</v>
          </cell>
          <cell r="P42">
            <v>6</v>
          </cell>
          <cell r="Q42">
            <v>0</v>
          </cell>
          <cell r="R42">
            <v>0</v>
          </cell>
        </row>
        <row r="43">
          <cell r="A43">
            <v>38</v>
          </cell>
          <cell r="B43">
            <v>10</v>
          </cell>
          <cell r="C43">
            <v>16</v>
          </cell>
          <cell r="D43">
            <v>6.35</v>
          </cell>
          <cell r="E43">
            <v>1</v>
          </cell>
          <cell r="F43">
            <v>0</v>
          </cell>
          <cell r="G43">
            <v>0</v>
          </cell>
          <cell r="H43">
            <v>0</v>
          </cell>
          <cell r="I43">
            <v>1.62</v>
          </cell>
          <cell r="J43">
            <v>1.38</v>
          </cell>
          <cell r="K43">
            <v>3</v>
          </cell>
          <cell r="L43">
            <v>0</v>
          </cell>
          <cell r="M43">
            <v>0</v>
          </cell>
          <cell r="N43">
            <v>0</v>
          </cell>
          <cell r="O43">
            <v>0</v>
          </cell>
          <cell r="P43">
            <v>6</v>
          </cell>
          <cell r="Q43">
            <v>0</v>
          </cell>
          <cell r="R43">
            <v>0</v>
          </cell>
        </row>
        <row r="44">
          <cell r="A44">
            <v>39</v>
          </cell>
          <cell r="B44">
            <v>10</v>
          </cell>
          <cell r="C44">
            <v>18</v>
          </cell>
          <cell r="D44">
            <v>6.35</v>
          </cell>
          <cell r="E44">
            <v>1</v>
          </cell>
          <cell r="F44">
            <v>0</v>
          </cell>
          <cell r="G44">
            <v>0</v>
          </cell>
          <cell r="H44">
            <v>0</v>
          </cell>
          <cell r="I44">
            <v>1.82</v>
          </cell>
          <cell r="J44">
            <v>1.48</v>
          </cell>
          <cell r="K44">
            <v>3.3</v>
          </cell>
          <cell r="L44">
            <v>0</v>
          </cell>
          <cell r="M44">
            <v>0</v>
          </cell>
          <cell r="N44">
            <v>0</v>
          </cell>
          <cell r="O44">
            <v>0</v>
          </cell>
          <cell r="P44">
            <v>6</v>
          </cell>
          <cell r="Q44">
            <v>0</v>
          </cell>
          <cell r="R44">
            <v>0</v>
          </cell>
        </row>
        <row r="45">
          <cell r="A45" t="str">
            <v>AVE.</v>
          </cell>
          <cell r="B45">
            <v>10</v>
          </cell>
          <cell r="C45">
            <v>20</v>
          </cell>
          <cell r="D45">
            <v>6.35</v>
          </cell>
          <cell r="E45">
            <v>1</v>
          </cell>
          <cell r="F45">
            <v>0</v>
          </cell>
          <cell r="G45">
            <v>0</v>
          </cell>
          <cell r="H45">
            <v>0</v>
          </cell>
          <cell r="I45">
            <v>2.0299999999999998</v>
          </cell>
          <cell r="J45">
            <v>1.72</v>
          </cell>
          <cell r="K45">
            <v>3.75</v>
          </cell>
          <cell r="L45">
            <v>0</v>
          </cell>
          <cell r="M45">
            <v>0</v>
          </cell>
          <cell r="N45">
            <v>0</v>
          </cell>
          <cell r="O45">
            <v>0</v>
          </cell>
          <cell r="P45">
            <v>7</v>
          </cell>
          <cell r="Q45">
            <v>0</v>
          </cell>
          <cell r="R45">
            <v>0</v>
          </cell>
        </row>
        <row r="46">
          <cell r="B46">
            <v>10</v>
          </cell>
          <cell r="C46">
            <v>22</v>
          </cell>
          <cell r="D46">
            <v>6.35</v>
          </cell>
          <cell r="E46">
            <v>1</v>
          </cell>
          <cell r="I46">
            <v>2.23</v>
          </cell>
          <cell r="J46">
            <v>2.27</v>
          </cell>
          <cell r="K46">
            <v>4.5</v>
          </cell>
          <cell r="P46">
            <v>8</v>
          </cell>
        </row>
        <row r="47">
          <cell r="A47" t="str">
            <v>*** Reference Paper : Predict Fittings For Piping Systems ***</v>
          </cell>
          <cell r="B47">
            <v>10</v>
          </cell>
          <cell r="C47">
            <v>24</v>
          </cell>
          <cell r="D47">
            <v>6.35</v>
          </cell>
          <cell r="E47">
            <v>1</v>
          </cell>
          <cell r="I47">
            <v>2.4300000000000002</v>
          </cell>
          <cell r="J47">
            <v>2.0699999999999998</v>
          </cell>
          <cell r="K47">
            <v>4.5</v>
          </cell>
          <cell r="P47">
            <v>8</v>
          </cell>
          <cell r="R47" t="str">
            <v>Fc = 2.00  Manifold Type Piping</v>
          </cell>
        </row>
        <row r="48">
          <cell r="B48">
            <v>10</v>
          </cell>
          <cell r="C48">
            <v>26</v>
          </cell>
          <cell r="D48">
            <v>7.92</v>
          </cell>
          <cell r="E48">
            <v>1</v>
          </cell>
          <cell r="I48">
            <v>2.64</v>
          </cell>
          <cell r="J48">
            <v>4.8600000000000003</v>
          </cell>
          <cell r="K48">
            <v>7.5</v>
          </cell>
          <cell r="P48">
            <v>9</v>
          </cell>
          <cell r="R48" t="str">
            <v xml:space="preserve">        (PIPE JOINT FACTOR Fp = 0%)</v>
          </cell>
        </row>
        <row r="49">
          <cell r="B49">
            <v>10</v>
          </cell>
          <cell r="C49">
            <v>28</v>
          </cell>
          <cell r="D49">
            <v>7.92</v>
          </cell>
          <cell r="E49">
            <v>1</v>
          </cell>
          <cell r="I49">
            <v>2.84</v>
          </cell>
          <cell r="J49">
            <v>5.26</v>
          </cell>
          <cell r="K49">
            <v>8.1</v>
          </cell>
          <cell r="P49">
            <v>9</v>
          </cell>
          <cell r="R49" t="str">
            <v>Fc = 4.00  Very Complex Manifolds</v>
          </cell>
        </row>
        <row r="50">
          <cell r="A50" t="str">
            <v>The number and types of pipe fittings can be estimated by this method</v>
          </cell>
          <cell r="B50">
            <v>10</v>
          </cell>
          <cell r="C50">
            <v>30</v>
          </cell>
          <cell r="D50">
            <v>7.92</v>
          </cell>
          <cell r="E50">
            <v>1</v>
          </cell>
          <cell r="I50">
            <v>3.04</v>
          </cell>
          <cell r="J50">
            <v>5.66</v>
          </cell>
          <cell r="K50">
            <v>8.6999999999999993</v>
          </cell>
          <cell r="P50">
            <v>10</v>
          </cell>
          <cell r="R50" t="str">
            <v xml:space="preserve">        (PIPE JOINT FACTOR Fp = 0%)</v>
          </cell>
        </row>
        <row r="51">
          <cell r="A51" t="str">
            <v>long before the piping isometrics are done. Pipe size and a general idea</v>
          </cell>
          <cell r="B51">
            <v>10</v>
          </cell>
          <cell r="C51">
            <v>32</v>
          </cell>
          <cell r="D51">
            <v>7.92</v>
          </cell>
          <cell r="E51">
            <v>1</v>
          </cell>
          <cell r="I51">
            <v>3.24</v>
          </cell>
          <cell r="J51">
            <v>6.06</v>
          </cell>
          <cell r="K51">
            <v>9.3000000000000007</v>
          </cell>
          <cell r="P51">
            <v>11</v>
          </cell>
        </row>
        <row r="52">
          <cell r="A52" t="str">
            <v>of the system's complexity are all that is needed.</v>
          </cell>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J54">
            <v>0</v>
          </cell>
          <cell r="K54">
            <v>7.0000000000000007E-2</v>
          </cell>
          <cell r="P54">
            <v>2</v>
          </cell>
        </row>
        <row r="55">
          <cell r="B55" t="str">
            <v>10S</v>
          </cell>
          <cell r="C55">
            <v>0.125</v>
          </cell>
          <cell r="D55">
            <v>1.24</v>
          </cell>
          <cell r="E55">
            <v>1</v>
          </cell>
          <cell r="I55">
            <v>7.0000000000000007E-2</v>
          </cell>
          <cell r="J55">
            <v>0</v>
          </cell>
          <cell r="K55">
            <v>7.0000000000000007E-2</v>
          </cell>
          <cell r="P55">
            <v>2</v>
          </cell>
          <cell r="Q55" t="str">
            <v xml:space="preserve">S_x0001_N_x0002_1a_x0000__x0017_T«n nÒn b»ng c¸t ®Çm kü_x0002_m3_x0000_%X©y mãng ®¸ </v>
          </cell>
        </row>
        <row r="56">
          <cell r="B56" t="str">
            <v>10S</v>
          </cell>
          <cell r="C56">
            <v>0.125</v>
          </cell>
          <cell r="D56">
            <v>1.24</v>
          </cell>
          <cell r="E56">
            <v>1</v>
          </cell>
          <cell r="I56">
            <v>7.0000000000000007E-2</v>
          </cell>
          <cell r="J56">
            <v>0</v>
          </cell>
          <cell r="K56">
            <v>7.0000000000000007E-2</v>
          </cell>
          <cell r="P56">
            <v>2</v>
          </cell>
        </row>
        <row r="57">
          <cell r="B57" t="str">
            <v>10S</v>
          </cell>
          <cell r="C57">
            <v>0.25</v>
          </cell>
          <cell r="D57">
            <v>1.65</v>
          </cell>
          <cell r="E57">
            <v>1</v>
          </cell>
          <cell r="I57">
            <v>7.0000000000000007E-2</v>
          </cell>
          <cell r="J57">
            <v>0</v>
          </cell>
          <cell r="K57">
            <v>7.0000000000000007E-2</v>
          </cell>
          <cell r="P57">
            <v>2</v>
          </cell>
        </row>
        <row r="58">
          <cell r="B58" t="str">
            <v>10S</v>
          </cell>
          <cell r="C58">
            <v>0.25</v>
          </cell>
          <cell r="D58">
            <v>1.65</v>
          </cell>
          <cell r="E58">
            <v>1</v>
          </cell>
          <cell r="I58">
            <v>7.0000000000000007E-2</v>
          </cell>
          <cell r="J58">
            <v>0</v>
          </cell>
          <cell r="K58">
            <v>7.0000000000000007E-2</v>
          </cell>
          <cell r="P58">
            <v>2</v>
          </cell>
        </row>
        <row r="59">
          <cell r="B59" t="str">
            <v>10S</v>
          </cell>
          <cell r="C59">
            <v>0.25</v>
          </cell>
          <cell r="D59">
            <v>1.65</v>
          </cell>
          <cell r="E59">
            <v>1</v>
          </cell>
          <cell r="I59">
            <v>7.0000000000000007E-2</v>
          </cell>
          <cell r="J59">
            <v>0</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O81">
            <v>2</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F90">
            <v>0</v>
          </cell>
          <cell r="G90">
            <v>0</v>
          </cell>
          <cell r="H90">
            <v>2.2251287283221441E-307</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cell r="Q130">
            <v>0</v>
          </cell>
          <cell r="R130">
            <v>0</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J146">
            <v>0</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F175">
            <v>0</v>
          </cell>
          <cell r="G175">
            <v>0</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J190">
            <v>8.42</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J220">
            <v>0</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2.12451171875</v>
          </cell>
          <cell r="M223">
            <v>0</v>
          </cell>
          <cell r="N223">
            <v>4.7320557945261064E-312</v>
          </cell>
          <cell r="O223">
            <v>80</v>
          </cell>
          <cell r="P223">
            <v>2</v>
          </cell>
          <cell r="Q223">
            <v>3.73</v>
          </cell>
          <cell r="R223">
            <v>1</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A245">
            <v>0</v>
          </cell>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H269">
            <v>0</v>
          </cell>
          <cell r="I269">
            <v>7.0000000000000007E-2</v>
          </cell>
          <cell r="J269">
            <v>0</v>
          </cell>
          <cell r="K269">
            <v>7.0000000000000007E-2</v>
          </cell>
          <cell r="M269">
            <v>0</v>
          </cell>
          <cell r="P269">
            <v>2</v>
          </cell>
          <cell r="R269">
            <v>0</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F344">
            <v>0</v>
          </cell>
          <cell r="I344">
            <v>0.51</v>
          </cell>
          <cell r="J344">
            <v>4.29</v>
          </cell>
          <cell r="K344">
            <v>4.8</v>
          </cell>
          <cell r="L344">
            <v>4</v>
          </cell>
          <cell r="O344">
            <v>160</v>
          </cell>
          <cell r="P344">
            <v>4</v>
          </cell>
          <cell r="Q344">
            <v>0</v>
          </cell>
          <cell r="R344">
            <v>7.2784507436844332E-312</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J375">
            <v>0</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2</v>
          </cell>
          <cell r="M415">
            <v>0</v>
          </cell>
          <cell r="N415">
            <v>8.8062877131794293E-312</v>
          </cell>
          <cell r="O415" t="str">
            <v xml:space="preserve">XS </v>
          </cell>
          <cell r="P415">
            <v>2</v>
          </cell>
          <cell r="Q415">
            <v>3.2</v>
          </cell>
          <cell r="R415">
            <v>1</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A418">
            <v>2</v>
          </cell>
          <cell r="B418" t="str">
            <v xml:space="preserve">XS </v>
          </cell>
          <cell r="C418">
            <v>0.5</v>
          </cell>
          <cell r="D418">
            <v>3.73</v>
          </cell>
          <cell r="E418">
            <v>1</v>
          </cell>
          <cell r="F418">
            <v>0</v>
          </cell>
          <cell r="G418">
            <v>0</v>
          </cell>
          <cell r="H418">
            <v>0</v>
          </cell>
          <cell r="I418">
            <v>7.0000000000000007E-2</v>
          </cell>
          <cell r="J418">
            <v>0</v>
          </cell>
          <cell r="K418">
            <v>7.0000000000000007E-2</v>
          </cell>
          <cell r="L418">
            <v>2</v>
          </cell>
          <cell r="M418">
            <v>0</v>
          </cell>
          <cell r="N418">
            <v>8.8699475869083874E-312</v>
          </cell>
          <cell r="O418" t="str">
            <v xml:space="preserve">XS </v>
          </cell>
          <cell r="P418">
            <v>2</v>
          </cell>
          <cell r="Q418">
            <v>3.73</v>
          </cell>
          <cell r="R418">
            <v>1</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2</v>
          </cell>
          <cell r="M429">
            <v>0</v>
          </cell>
          <cell r="N429">
            <v>9.1033671239145674E-312</v>
          </cell>
          <cell r="O429" t="str">
            <v xml:space="preserve">XS </v>
          </cell>
          <cell r="P429">
            <v>2</v>
          </cell>
          <cell r="Q429">
            <v>0</v>
          </cell>
          <cell r="R429">
            <v>9.0821471660049147E-312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4</v>
          </cell>
          <cell r="M440">
            <v>0</v>
          </cell>
          <cell r="N440">
            <v>9.3367866609207473E-312</v>
          </cell>
          <cell r="O440" t="str">
            <v xml:space="preserve">XS </v>
          </cell>
          <cell r="P440">
            <v>4</v>
          </cell>
          <cell r="Q440">
            <v>0</v>
          </cell>
          <cell r="R440">
            <v>9.3155667030110946E-312</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9</v>
          </cell>
          <cell r="M451">
            <v>0</v>
          </cell>
          <cell r="N451">
            <v>9.5702061979269273E-312</v>
          </cell>
          <cell r="O451" t="str">
            <v xml:space="preserve">XS </v>
          </cell>
          <cell r="P451">
            <v>9</v>
          </cell>
          <cell r="Q451">
            <v>0</v>
          </cell>
          <cell r="R451">
            <v>9.5489862400172746E-312</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F478">
            <v>0</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refreshError="1"/>
      <sheetData sheetId="518" refreshError="1"/>
      <sheetData sheetId="519" refreshError="1"/>
      <sheetData sheetId="520" refreshError="1"/>
      <sheetData sheetId="521" refreshError="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refreshError="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 sheetId="587" refreshError="1"/>
      <sheetData sheetId="588"/>
      <sheetData sheetId="589"/>
      <sheetData sheetId="590" refreshError="1"/>
      <sheetData sheetId="591" refreshError="1"/>
      <sheetData sheetId="592" refreshError="1"/>
      <sheetData sheetId="593" refreshError="1"/>
      <sheetData sheetId="594" refreshError="1"/>
      <sheetData sheetId="595" refreshError="1"/>
      <sheetData sheetId="59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1"/>
      <sheetName val="CT2"/>
      <sheetName val="Diez"/>
      <sheetName val="dmp"/>
      <sheetName val="D.Muc"/>
      <sheetName val="N(m3)"/>
      <sheetName val="T(m3)"/>
      <sheetName val="tanN"/>
      <sheetName val="tanT"/>
      <sheetName val="T(tkm)"/>
      <sheetName val="X.G"/>
      <sheetName val="t.h"/>
      <sheetName val="CD1"/>
      <sheetName val="CD2"/>
      <sheetName val="XXXXXXXX"/>
      <sheetName val="00000000"/>
      <sheetName val="20000000"/>
      <sheetName val="10000000"/>
      <sheetName val="30000000"/>
      <sheetName val="40000000"/>
      <sheetName val="50000000"/>
      <sheetName val="XXXXXXX1"/>
      <sheetName val="XXXXXXX0"/>
      <sheetName val="XL4Poppy"/>
      <sheetName val="DI-ESTI"/>
      <sheetName val="Check C"/>
      <sheetName val="chitiet"/>
      <sheetName val="TTTram"/>
      <sheetName val="  listing  "/>
      <sheetName val="KCCP"/>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iDay"/>
    </sheetNames>
    <sheetDataSet>
      <sheetData sheetId="0"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hật ký Excel"/>
      <sheetName val="BC"/>
      <sheetName val="goc 66-73"/>
      <sheetName val="B"/>
      <sheetName val="N nhu cầu"/>
      <sheetName val="Tăng 1210"/>
      <sheetName val="QL GD"/>
      <sheetName val="QL CC XA"/>
      <sheetName val="QL TINH HUYEN 2014"/>
      <sheetName val="HĐND, CẤP ỦY, CBXNV"/>
      <sheetName val="TH nhu cầu"/>
      <sheetName val="Linh vuc"/>
      <sheetName val="NGUON-NC 5% (1.1.2016) (2)"/>
      <sheetName val="So sánh"/>
      <sheetName val="So sánh (2)"/>
      <sheetName val="4A"/>
      <sheetName val="Check 4a"/>
      <sheetName val="Sheet4"/>
      <sheetName val="QĐ 2041-2016"/>
      <sheetName val="QL TĐ &amp; QT2013"/>
      <sheetName val="QL GIAO DUC 2017"/>
      <sheetName val="QL TH QT2013"/>
      <sheetName val="LoaiDay"/>
      <sheetName val="CT1"/>
      <sheetName val="Solieu"/>
      <sheetName val="Sheet2"/>
      <sheetName val="TBA"/>
      <sheetName val="DZ22"/>
      <sheetName val="K-XICH (2)"/>
    </sheetNames>
    <sheetDataSet>
      <sheetData sheetId="0"/>
      <sheetData sheetId="1"/>
      <sheetData sheetId="2"/>
      <sheetData sheetId="3">
        <row r="2">
          <cell r="D2">
            <v>1.05</v>
          </cell>
        </row>
        <row r="3">
          <cell r="D3">
            <v>1.1499999999999999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i trinh"/>
    </sheetNames>
    <sheetDataSet>
      <sheetData sheetId="0"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T"/>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BO"/>
    </sheetNames>
    <sheetDataSet>
      <sheetData sheetId="0" refreshError="1"/>
      <sheetData sheetId="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 val="SCT"/>
      <sheetName val="BKq2"/>
      <sheetName val="gVL"/>
      <sheetName val="chitiet"/>
      <sheetName val="DI-ESTI"/>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sheetNames>
    <sheetDataSet>
      <sheetData sheetId="0"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han cong"/>
    </sheetNames>
    <sheetDataSet>
      <sheetData sheetId="0"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P95"/>
      <sheetName val="VP-MM"/>
      <sheetName val="VP-2115"/>
      <sheetName val="VP-PT"/>
      <sheetName val="Sh"/>
      <sheetName val="Sh2"/>
      <sheetName val="Sh3"/>
      <sheetName val="Sh4"/>
      <sheetName val="Sh5"/>
      <sheetName val="Sheet9"/>
      <sheetName val="Sheet10"/>
      <sheetName val="Sheet11"/>
      <sheetName val="Sheet12"/>
      <sheetName val="XL4Poppy"/>
      <sheetName val="GCL THU"/>
      <sheetName val="PHIEU THU"/>
      <sheetName val="PHIEU CHI"/>
      <sheetName val="GCL CHI"/>
      <sheetName val=" CHUNG TU GHI SO"/>
      <sheetName val="SO TIEN MAT"/>
      <sheetName val="~         "/>
      <sheetName val="dg-VTu"/>
      <sheetName val="DN"/>
      <sheetName val="VP"/>
      <sheetName val="KD"/>
      <sheetName val="DD"/>
      <sheetName val="CT"/>
      <sheetName val="PX"/>
      <sheetName val="GR"/>
      <sheetName val="00000000"/>
      <sheetName val="CHITIET VL-NC-TT1p"/>
      <sheetName val="TONGKE3p"/>
      <sheetName val="XNTN1"/>
      <sheetName val="XNTN2"/>
      <sheetName val="XNTN3"/>
      <sheetName val="XNTN4"/>
      <sheetName val="XNTN5"/>
      <sheetName val="XNTN6"/>
      <sheetName val="TONGHOP"/>
      <sheetName val="Ngay 27-5-2002"/>
      <sheetName val="Ngay 11-6-2002"/>
      <sheetName val="Ngay 20-6-2002"/>
      <sheetName val="Ngay 21-6-2002"/>
      <sheetName val="Ngay 8-9-2002"/>
      <sheetName val="Ngay9-10-02"/>
      <sheetName val="11-10-02"/>
      <sheetName val="CHITIET VL-NC"/>
      <sheetName val="DON GIA"/>
      <sheetName val="VP_MM"/>
      <sheetName val="V_x0010_-MM"/>
      <sheetName val="THOP95.XLS"/>
      <sheetName val="Sheet2"/>
      <sheetName val="SCT"/>
      <sheetName val="GVT"/>
      <sheetName val="CT1"/>
      <sheetName val="Sheet1"/>
    </sheetNames>
    <definedNames>
      <definedName name="NToS"/>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Sheet3"/>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5 nam (tach)"/>
      <sheetName val="5 nam (tach) (2)"/>
      <sheetName val="KH 2003"/>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ong hop"/>
      <sheetName val="phan tich DG"/>
      <sheetName val="gia vat lieu"/>
      <sheetName val="gia xe may"/>
      <sheetName val="gia nhan cong"/>
      <sheetName val="XL4Test5"/>
      <sheetName val="Bia"/>
      <sheetName val="Tm"/>
      <sheetName val="THKP"/>
      <sheetName val="DGi"/>
      <sheetName val="TH Ky Anh"/>
      <sheetName val="Sheet2 (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kl m m d"/>
      <sheetName val="kl vt tho"/>
      <sheetName val="kl dat"/>
      <sheetName val="Sheet4"/>
      <sheetName val="xin kinh phi"/>
      <sheetName val="lan trai"/>
      <sheetName val="thuoc no"/>
      <sheetName val="so thuc pham"/>
      <sheetName val="TH  goi 4-x"/>
      <sheetName val="t1"/>
      <sheetName val="T11"/>
      <sheetName val="mau kiem ke"/>
      <sheetName val="quyet toan HD 2000"/>
      <sheetName val="quyet toan hoa don 2001"/>
      <sheetName val="kiem ke hoa don 2001"/>
      <sheetName val="QUY III 02"/>
      <sheetName val="QUY IV 02"/>
      <sheetName val="QUYET TOAN 02"/>
      <sheetName val="Sheet15"/>
      <sheetName val="fOOD"/>
      <sheetName val="FORM hc"/>
      <sheetName val="FORM pc"/>
      <sheetName val="CamPha"/>
      <sheetName val="MongCai"/>
      <sheetName val="70000000"/>
      <sheetName val="CV den trong to聮g"/>
      <sheetName val="Oð mai 279"/>
      <sheetName val="PNT_QUOT__3"/>
      <sheetName val="COAT_WRAP_QIOT__3"/>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Km27' - Km278"/>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ȴ0000000"/>
      <sheetName val="BangTH"/>
      <sheetName val="Xaylap "/>
      <sheetName val="Nhan cong"/>
      <sheetName val="Thietbi"/>
      <sheetName val="Diengiai"/>
      <sheetName val="Vanchuyen"/>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PNT-QUOT-D150#3"/>
      <sheetName val="PNT-QUOT-H153#3"/>
      <sheetName val="PNT-QUOT-K152#3"/>
      <sheetName val="PNT-QUOT-H146#3"/>
      <sheetName val="SOLIEU"/>
      <sheetName val="TINHTOAN"/>
      <sheetName val="Bao cao KQTH quy hoach 135"/>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Thang06-2002"/>
      <sheetName val="Thang07-2002"/>
      <sheetName val="Thang08-2002"/>
      <sheetName val="Thang09-2002"/>
      <sheetName val="Thang10-2002 "/>
      <sheetName val="Thang11-2002"/>
      <sheetName val="Thang12-2002"/>
      <sheetName val="Sheet1 (3)"/>
      <sheetName val="XLÇ_x0015_oppy"/>
      <sheetName val="Song ban 0,7x0,7"/>
      <sheetName val="Cong ban 0,8x ,8"/>
      <sheetName val="cocB40 5B"/>
      <sheetName val="cocD50 9A"/>
      <sheetName val="cocD75 16"/>
      <sheetName val="coc B80 TD25"/>
      <sheetName val="P27 B80"/>
      <sheetName val="Coc23 B80"/>
      <sheetName val="cong B80 C4"/>
      <sheetName val="Shedt1"/>
      <sheetName val="_x0012_0000000"/>
      <sheetName val="T_x000b_331"/>
      <sheetName val="p0000000"/>
      <sheetName val="Km283 - Jm284"/>
      <sheetName val="Macro1"/>
      <sheetName val="Macro2"/>
      <sheetName val="Macro3"/>
      <sheetName val="DŃ02"/>
      <sheetName val=""/>
      <sheetName val="Cong ban 1,5_x0013__x0000_"/>
      <sheetName val="xdcb 01-2003"/>
      <sheetName val="BKLBD"/>
      <sheetName val="PTDG"/>
      <sheetName val="DTCT"/>
      <sheetName val="vlct"/>
      <sheetName val="Sheet11"/>
      <sheetName val="Sheet12"/>
      <sheetName val="Sheet13"/>
      <sheetName val="Sheet14"/>
      <sheetName val="Baocao"/>
      <sheetName val="UT"/>
      <sheetName val="TongHopHD"/>
      <sheetName val="XXXXX\XX"/>
      <sheetName val="Áo"/>
      <sheetName val="Kѭ284"/>
      <sheetName val="0304"/>
      <sheetName val="0904"/>
      <sheetName val="1204"/>
      <sheetName val="80000000"/>
      <sheetName val="90000000"/>
      <sheetName val="a0000000"/>
      <sheetName val="b0000000"/>
      <sheetName val="c0000000"/>
      <sheetName val="ADKT"/>
      <sheetName val="TNghiªm T_x0002_ "/>
      <sheetName val="tt-_x0014_BA"/>
      <sheetName val="TD_x0014_"/>
      <sheetName val="_x0014_.12"/>
      <sheetName val="QD c5a HDQT (2)"/>
      <sheetName val="_x0003_hart1"/>
      <sheetName val="K43"/>
      <sheetName val="THKL"/>
      <sheetName val="PL43"/>
      <sheetName val="K43+0.00 - 338 Trai"/>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quot;80"/>
      <sheetName val="Lap ®at ®hÖn"/>
      <sheetName val="mua vao"/>
      <sheetName val="chi phi "/>
      <sheetName val="ban ra 10%"/>
      <sheetName val="ct luong "/>
      <sheetName val="Nhap 6T"/>
      <sheetName val="baocaochinh(qui1.05) (DC)"/>
      <sheetName val="Ctuluongq.1.05"/>
      <sheetName val="BANG PHAN BO qui1.05(DC)"/>
      <sheetName val="BANG PHAN BO quiII.05"/>
      <sheetName val="bao cac cinh Qui II-2005"/>
      <sheetName val="gVL"/>
      <sheetName val="XNxlva sxthanKCIÉ"/>
      <sheetName val="Khac DP"/>
      <sheetName val="Khoi than "/>
      <sheetName val="B3_208_than"/>
      <sheetName val="B3_208_TU"/>
      <sheetName val="B3_208_TW"/>
      <sheetName val="B3_208_DP"/>
      <sheetName val="B3_208_khac"/>
      <sheetName val="Dong$bac"/>
      <sheetName val="Thang8-02"/>
      <sheetName val="Thang9-02"/>
      <sheetName val="Thang10-02"/>
      <sheetName val="Thang11-02"/>
      <sheetName val="Thang12-02"/>
      <sheetName val="Thang01-03"/>
      <sheetName val="Thang02-03"/>
      <sheetName val="30100000"/>
      <sheetName val="Ton 31.1"/>
      <sheetName val="NhapT.2"/>
      <sheetName val="Xuat T.2"/>
      <sheetName val="Ton 28.2"/>
      <sheetName val="H.Tra"/>
      <sheetName val="Hang CTY TRA LAI"/>
      <sheetName val="Hang NV Tra Lai"/>
      <sheetName val="GS02-thu0TM"/>
      <sheetName val="TAU"/>
      <sheetName val="KHACH"/>
      <sheetName val="BC1"/>
      <sheetName val="BC2"/>
      <sheetName val="BAO CAO AN"/>
      <sheetName val="BANGKEKHACH"/>
      <sheetName val="gìIÏÝ_x001c_Ã_x0008_ç¾{è"/>
      <sheetName val="Du tnan chi tiet coc nuoc"/>
      <sheetName val="Package1"/>
      <sheetName val="Don gia"/>
      <sheetName val="Nhap du lieu"/>
      <sheetName val="gìIÏÝ_x001c_齘_x0013_龜_x0013_ꗃ〒"/>
      <sheetName val="bc"/>
      <sheetName val="K.O"/>
      <sheetName val="xang _clc"/>
      <sheetName val="X¡NG_td"/>
      <sheetName val="MaZUT"/>
      <sheetName val="DIESEL"/>
      <sheetName val="CV den trong to?g"/>
      <sheetName val="?0000000"/>
      <sheetName val="7000 000"/>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TL33-13.14"/>
      <sheetName val="tlđm190337,8"/>
      <sheetName val="GC190337,8"/>
      <sheetName val="033,7,8"/>
      <sheetName val="TL033 ,2,4"/>
      <sheetName val="TL 0331,2"/>
      <sheetName val="033-1,4"/>
      <sheetName val="TL033,19,5"/>
      <sheetName val="Tong (op"/>
      <sheetName val="Coc 4ieu"/>
      <sheetName val="[PNT-P3.xlsUTong hop (2)"/>
      <sheetName val="Km276 - Ke277"/>
      <sheetName val="[PNT-P3.xlsUKm279 - Km280"/>
      <sheetName val="ESTI."/>
      <sheetName val="DI-ESTI"/>
      <sheetName val="TNghiÖ- VL"/>
      <sheetName val="thaß26"/>
      <sheetName val="BCDSPS"/>
      <sheetName val="BCDKT"/>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Dimu"/>
      <sheetName val="Klct"/>
      <sheetName val="Covi"/>
      <sheetName val="Nlvt"/>
      <sheetName val="Innl"/>
      <sheetName val="Invt"/>
      <sheetName val="Chon"/>
      <sheetName val="Qtnv"/>
      <sheetName val="Bqtn"/>
      <sheetName val="Bqtv"/>
      <sheetName val="Giao"/>
      <sheetName val="Dcap"/>
      <sheetName val="Nlie"/>
      <sheetName val="Mnli"/>
      <sheetName val="TDT-TBࡁ"/>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K-280 - Km281"/>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hang 07"/>
      <sheetName val="T10-05"/>
      <sheetName val="T9-05"/>
      <sheetName val="t805"/>
      <sheetName val="11T"/>
      <sheetName val="9T"/>
      <sheetName val="CV di ngoai to~g"/>
      <sheetName val="nghi dinhmCP"/>
      <sheetName val="CVpden trong tong"/>
      <sheetName val="5 nam (tach) x2)"/>
      <sheetName val="Sÿÿÿÿ"/>
      <sheetName val="quÿÿ"/>
      <sheetName val="Km27%"/>
      <sheetName val="O0 mai 279"/>
      <sheetName val="Op_x0000_mai 280"/>
      <sheetName val="Op mai 28_x0011_"/>
      <sheetName val="5 nam (tac`) (2)"/>
      <sheetName val="D%o nai"/>
      <sheetName val="CTT cao so."/>
      <sheetName val="XNxlva sxdhanKCII"/>
      <sheetName val="CTxay lap mo C_x0010_"/>
      <sheetName val="MTL$-INTER"/>
      <sheetName val="Khach iang le "/>
      <sheetName val="[PNT-P3.xlsѝKQKDKT'04-1"/>
      <sheetName val="chieud_x0005__x0000__x0000__x0000_"/>
      <sheetName val="ၔong hop QL48 - 2"/>
      <sheetName val="Shaet13"/>
      <sheetName val="Km266"/>
      <sheetName val="Mp mai 275"/>
      <sheetName val="??-BLDG"/>
      <sheetName val="_x000b_luong phu"/>
      <sheetName val="Xa9lap "/>
      <sheetName val="L_x0010_V ®at ®iÖn"/>
      <sheetName val="Cong ban 0,7p0,7"/>
      <sheetName val="Km275 - Ke276"/>
      <sheetName val="Km280 - Km2(1"/>
      <sheetName val="Km282 - Kl283"/>
      <sheetName val="Tong hop Op m!i"/>
      <sheetName val="Giao nhie- vu"/>
      <sheetName val="Diem mon hoc"/>
      <sheetName val="Tong hop diem"/>
      <sheetName val="HoTen-khong duoc xoa"/>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Giao nhiem fu"/>
      <sheetName val="QDcea TGD (2)"/>
      <sheetName val="_x0003_har"/>
      <sheetName val="VÃt liÖu"/>
      <sheetName val="CVden nw8ai TCT (1)"/>
      <sheetName val="gia x_x0000_ may"/>
      <sheetName val="FORM jc"/>
      <sheetName val="K?284"/>
      <sheetName val="CDPS3"/>
      <sheetName val="tldm190337,8"/>
      <sheetName val="?ong hop QL48 - 2"/>
      <sheetName val="Giao nhÿÿÿÿvu"/>
      <sheetName val="⁋㌱Ա_x0000_䭔㌱س_x0000_䭔ㄠㄴ_x0006_牴湯⁧琠湯౧_x0000_杮楨搠湩⵨偃_x0006_匀敨瑥"/>
      <sheetName val="ADKTKT02"/>
      <sheetName val="Cac cang UT mua thal Dong bac"/>
      <sheetName val="CT.XF1"/>
      <sheetName val="DG "/>
      <sheetName val="I"/>
      <sheetName val="PNT-P3"/>
      <sheetName val="GS11- tÝnh KH_x0014_SC§"/>
      <sheetName val="XXXXX_XX"/>
      <sheetName val="Cong ban 1,5_x0013_?"/>
      <sheetName val="Op mai 2_x000c_?"/>
      <sheetName val="?bÑi_x0003_????²r_x0013_?"/>
      <sheetName val="?_x000d_???âO"/>
      <sheetName val="?_x000f_???½"/>
      <sheetName val="??²r"/>
      <sheetName val="?????M pc_x0006_??CamPh??"/>
      <sheetName val="Cong ban 1,5„—_x0013_?"/>
      <sheetName val="Gia"/>
      <sheetName val="QD cua "/>
      <sheetName val="_x000c__x0000__x0000__x0000__x0000__x0000__x0000__x0000__x000d__x0000__x0000__x0000_"/>
      <sheetName val="_x0000__x000f__x0000__x0000__x0000_‚ž½"/>
      <sheetName val="Temp"/>
      <sheetName val="DC2@ï4"/>
      <sheetName val="T[ 131"/>
      <sheetName val="Op"/>
      <sheetName val="gia x"/>
      <sheetName val="⁋㌱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refreshError="1"/>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refreshError="1"/>
      <sheetData sheetId="375" refreshError="1"/>
      <sheetData sheetId="376"/>
      <sheetData sheetId="377"/>
      <sheetData sheetId="378"/>
      <sheetData sheetId="379"/>
      <sheetData sheetId="380"/>
      <sheetData sheetId="381" refreshError="1"/>
      <sheetData sheetId="382" refreshError="1"/>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sheetData sheetId="397" refreshError="1"/>
      <sheetData sheetId="398"/>
      <sheetData sheetId="399"/>
      <sheetData sheetId="400"/>
      <sheetData sheetId="401"/>
      <sheetData sheetId="402"/>
      <sheetData sheetId="403"/>
      <sheetData sheetId="404"/>
      <sheetData sheetId="405"/>
      <sheetData sheetId="406" refreshError="1"/>
      <sheetData sheetId="407"/>
      <sheetData sheetId="408"/>
      <sheetData sheetId="409"/>
      <sheetData sheetId="410"/>
      <sheetData sheetId="411"/>
      <sheetData sheetId="412" refreshError="1"/>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refreshError="1"/>
      <sheetData sheetId="485" refreshError="1"/>
      <sheetData sheetId="486"/>
      <sheetData sheetId="487"/>
      <sheetData sheetId="488"/>
      <sheetData sheetId="489"/>
      <sheetData sheetId="490"/>
      <sheetData sheetId="491"/>
      <sheetData sheetId="492"/>
      <sheetData sheetId="493" refreshError="1"/>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refreshError="1"/>
      <sheetData sheetId="517"/>
      <sheetData sheetId="518" refreshError="1"/>
      <sheetData sheetId="519"/>
      <sheetData sheetId="520"/>
      <sheetData sheetId="521"/>
      <sheetData sheetId="522"/>
      <sheetData sheetId="523"/>
      <sheetData sheetId="524"/>
      <sheetData sheetId="525"/>
      <sheetData sheetId="526"/>
      <sheetData sheetId="527"/>
      <sheetData sheetId="528" refreshError="1"/>
      <sheetData sheetId="529" refreshError="1"/>
      <sheetData sheetId="530"/>
      <sheetData sheetId="531"/>
      <sheetData sheetId="532"/>
      <sheetData sheetId="533"/>
      <sheetData sheetId="534"/>
      <sheetData sheetId="535"/>
      <sheetData sheetId="536"/>
      <sheetData sheetId="537"/>
      <sheetData sheetId="538"/>
      <sheetData sheetId="539"/>
      <sheetData sheetId="540"/>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refreshError="1"/>
      <sheetData sheetId="676" refreshError="1"/>
      <sheetData sheetId="677" refreshError="1"/>
      <sheetData sheetId="678" refreshError="1"/>
      <sheetData sheetId="679"/>
      <sheetData sheetId="680" refreshError="1"/>
      <sheetData sheetId="681" refreshError="1"/>
      <sheetData sheetId="682" refreshError="1"/>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refreshError="1"/>
      <sheetData sheetId="734"/>
      <sheetData sheetId="735"/>
      <sheetData sheetId="736"/>
      <sheetData sheetId="737"/>
      <sheetData sheetId="738"/>
      <sheetData sheetId="739"/>
      <sheetData sheetId="740"/>
      <sheetData sheetId="741" refreshError="1"/>
      <sheetData sheetId="742" refreshError="1"/>
      <sheetData sheetId="743"/>
      <sheetData sheetId="744"/>
      <sheetData sheetId="745"/>
      <sheetData sheetId="746" refreshError="1"/>
      <sheetData sheetId="747" refreshError="1"/>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refreshError="1"/>
      <sheetData sheetId="769" refreshError="1"/>
      <sheetData sheetId="770"/>
      <sheetData sheetId="771"/>
      <sheetData sheetId="772"/>
      <sheetData sheetId="773"/>
      <sheetData sheetId="774"/>
      <sheetData sheetId="775" refreshError="1"/>
      <sheetData sheetId="776" refreshError="1"/>
      <sheetData sheetId="777" refreshError="1"/>
      <sheetData sheetId="778" refreshError="1"/>
      <sheetData sheetId="779"/>
      <sheetData sheetId="780" refreshError="1"/>
      <sheetData sheetId="781"/>
      <sheetData sheetId="782" refreshError="1"/>
      <sheetData sheetId="783"/>
      <sheetData sheetId="784" refreshError="1"/>
      <sheetData sheetId="785" refreshError="1"/>
      <sheetData sheetId="786"/>
      <sheetData sheetId="787"/>
      <sheetData sheetId="788" refreshError="1"/>
      <sheetData sheetId="789"/>
      <sheetData sheetId="790"/>
      <sheetData sheetId="791"/>
      <sheetData sheetId="792"/>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mcap"/>
    </sheetNames>
    <sheetDataSet>
      <sheetData sheetId="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4Poppy"/>
    </sheetNames>
    <sheetDataSet>
      <sheetData sheetId="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TBA"/>
      <sheetName val="Netbook"/>
      <sheetName val="DZ"/>
      <sheetName val="XL4Poppy"/>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KHQ2"/>
      <sheetName val="KHT4,5-02"/>
      <sheetName val="KHVt "/>
      <sheetName val="KHVtt4"/>
      <sheetName val="KHVt XL"/>
      <sheetName val="KHVt XLT4"/>
      <sheetName val="TNHNoi"/>
      <sheetName val="Sheet3"/>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10000000"/>
      <sheetName val="km248"/>
      <sheetName val="142201-T1-th"/>
      <sheetName val="142201-T1 "/>
      <sheetName val="142201-T2-th "/>
      <sheetName val="142201-T2"/>
      <sheetName val="142201-T3-th "/>
      <sheetName val="142201-T3"/>
      <sheetName val="142201-T4-th  "/>
      <sheetName val="142201-T4"/>
      <sheetName val="142201-T6"/>
      <sheetName val="142201-T10"/>
      <sheetName val="Thep be"/>
      <sheetName val="Thep than"/>
      <sheetName val="Thep xa mu"/>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Sheet6"/>
      <sheetName val="tb1"/>
      <sheetName val="Song trai"/>
      <sheetName val="Dinh+ha nha"/>
      <sheetName val="PTLK"/>
      <sheetName val="NG k"/>
      <sheetName val="THcong"/>
      <sheetName val="BHXH"/>
      <sheetName val="BHXH12"/>
      <sheetName val="Sheet8"/>
      <sheetName val="Sheet9"/>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Tonghop"/>
      <sheetName val="Sheet7"/>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D1"/>
      <sheetName val="D2"/>
      <sheetName val="D3"/>
      <sheetName val="D4"/>
      <sheetName val="D5"/>
      <sheetName val="D6"/>
      <sheetName val="Tay ninh"/>
      <sheetName val="A.Duc"/>
      <sheetName val="TH"/>
      <sheetName val="TH2003"/>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10"/>
      <sheetName val="Trich Ngang"/>
      <sheetName val="Danh sach Rieng"/>
      <sheetName val="Dia Diem Thuc Tap"/>
      <sheetName val="De Tai Thuc Tap"/>
      <sheetName val="THVDT"/>
      <sheetName val="NCLD"/>
      <sheetName val="MMTB"/>
      <sheetName val="CFSX"/>
      <sheetName val="KQ"/>
      <sheetName val="DTSL"/>
      <sheetName val="XDCBK"/>
      <sheetName val="KHTSCD"/>
      <sheetName val="XDCB"/>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PhieuKT"/>
      <sheetName val="Congty"/>
      <sheetName val="VPPN"/>
      <sheetName val="XN74"/>
      <sheetName val="XN54"/>
      <sheetName val="XN33"/>
      <sheetName val="NK96"/>
      <sheetName val="XL4Test5"/>
      <sheetName val="KM"/>
      <sheetName val="KHOANMUC"/>
      <sheetName val="QTNC"/>
      <sheetName val="CPQL"/>
      <sheetName val="SANLUONG"/>
      <sheetName val="SSCP-SL"/>
      <sheetName val="CPSX"/>
      <sheetName val="CDSL (2)"/>
      <sheetName val="socai2003-6tc"/>
      <sheetName val="SCT Cong trinh"/>
      <sheetName val="06-2003 (2)"/>
      <sheetName val="CDPS 6tc"/>
      <sheetName val="SCT Nha thau"/>
      <sheetName val="socai2003 (6tc)dp"/>
      <sheetName val="socai2003 (6tc)"/>
      <sheetName val="CDPS 6tc (2)"/>
      <sheetName val="20000000"/>
      <sheetName val="phan tich DG"/>
      <sheetName val="gia vat lieu"/>
      <sheetName val="gia xe may"/>
      <sheetName val="gia nhan cong"/>
      <sheetName val="F ThanhTri"/>
      <sheetName val="F Gialam"/>
      <sheetName val="DG"/>
      <sheetName val="TH dam"/>
      <sheetName val="SX dam"/>
      <sheetName val="LD dam"/>
      <sheetName val="Bang gia VL"/>
      <sheetName val="Gia NC"/>
      <sheetName val="Gia may"/>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XXXXXX_xda24_X"/>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HD1"/>
      <sheetName val="HD4"/>
      <sheetName val="HD3"/>
      <sheetName val="HD5"/>
      <sheetName val="HD7"/>
      <sheetName val="HD6"/>
      <sheetName val="HD2"/>
      <sheetName val="T03 - 03"/>
      <sheetName val="AncaT03"/>
      <sheetName val="THL T03"/>
      <sheetName val="TTBC T03"/>
      <sheetName val="Luong noi Bo - T3"/>
      <sheetName val="Tong hop - T3"/>
      <sheetName val="Thuong Quy 3"/>
      <sheetName val="LBS"/>
      <sheetName val="Phu cap trach nhiem"/>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HHVt "/>
      <sheetName val="Thau"/>
      <sheetName val="CT-BT"/>
      <sheetName val="Xa"/>
      <sheetName val="TH du toan "/>
      <sheetName val="Du toan "/>
      <sheetName val="C.Tinh"/>
      <sheetName val="TK_cap"/>
      <sheetName val="BangTH"/>
      <sheetName val="Xaylap "/>
      <sheetName val="Nhan cong"/>
      <sheetName val="Thietbi"/>
      <sheetName val="Diengiai"/>
      <sheetName val="Vanchuyen"/>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CamPha"/>
      <sheetName val="MongCai"/>
      <sheetName val="30000000"/>
      <sheetName val="40000000"/>
      <sheetName val="50000000"/>
      <sheetName val="60000000"/>
      <sheetName val="7000000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cn"/>
      <sheetName val="ct"/>
      <sheetName val="Nc"/>
      <sheetName val="pt"/>
      <sheetName val="ql"/>
      <sheetName val="ql (2)"/>
      <sheetName val="4"/>
      <sheetName val="Sheet13"/>
      <sheetName val="Sheet14"/>
      <sheetName val="Sheet15"/>
      <sheetName val="Sheet16"/>
      <sheetName val=" KQTH quy hoach 135"/>
      <sheetName val="Bao cao KQTH quy hoach 135"/>
      <sheetName val="Nhap lieu"/>
      <sheetName val="PGT"/>
      <sheetName val="Tien dien"/>
      <sheetName val="Thue GTGT"/>
      <sheetName val="GIA NUOC"/>
      <sheetName val="GIA DIEN THOAI"/>
      <sheetName val="GIA DIEN"/>
      <sheetName val="chiet tinh XD"/>
      <sheetName val="Triet T"/>
      <sheetName val="Phan tich gia"/>
      <sheetName val="pHAN CONG"/>
      <sheetName val="GIA XD"/>
      <sheetName val="Co~g hop 1,5x1,5"/>
      <sheetName val="CT 03"/>
      <sheetName val="TH 03"/>
      <sheetName val="tô rôiDY"/>
      <sheetName val="ATCANING"/>
      <sheetName val="KNH"/>
      <sheetName val="KVF"/>
      <sheetName val="Hoada"/>
      <sheetName val="Nguphuc"/>
      <sheetName val="TCH"/>
      <sheetName val="TTT"/>
      <sheetName val="TVK"/>
      <sheetName val="Tuichuom"/>
      <sheetName val="NKDT"/>
      <sheetName val="Vitagin"/>
      <sheetName val="T.K H.T.T5"/>
      <sheetName val="T.K T7"/>
      <sheetName val="TK T6"/>
      <sheetName val="T.K T5"/>
      <sheetName val="Bang thong ke hang ton"/>
      <sheetName val="thong ke "/>
      <sheetName val="T.KT04"/>
      <sheetName val="[IBASE2.XLSѝTNHNoi"/>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CV di trong  dong"/>
      <sheetName val="bcth 05-04"/>
      <sheetName val="baocao 05-04"/>
      <sheetName val="bcth04-04"/>
      <sheetName val="baocao04-04"/>
      <sheetName val="bcth03-04"/>
      <sheetName val="baocao03-04"/>
      <sheetName val="bcth02-04"/>
      <sheetName val="baocao02-04"/>
      <sheetName val="bcth01-04"/>
      <sheetName val="baocao01-04"/>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Heso 3-2004 (3)"/>
      <sheetName val="Luong (2)"/>
      <sheetName val="heso T3"/>
      <sheetName val="heso T4"/>
      <sheetName val="heso T5"/>
      <sheetName val="Heso T6"/>
      <sheetName val="Heso T7"/>
      <sheetName val="Heso T8"/>
      <sheetName val="Heso T9"/>
      <sheetName val="Heso 2-2004"/>
      <sheetName val="Heso 3-2004"/>
      <sheetName val="Baocao"/>
      <sheetName val="Heso 3-2004 (2)"/>
      <sheetName val="THQI"/>
      <sheetName val="T6"/>
      <sheetName val="THQII"/>
      <sheetName val="Trung"/>
      <sheetName val="THQIII"/>
      <sheetName val="THT nam 04"/>
      <sheetName val=".tuanM"/>
      <sheetName val="KQKDKT#04-1"/>
      <sheetName val="T8-9)"/>
      <sheetName val="VtuHaTheSauTBABenThuy1 Ш2)"/>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Km282-Km_x0003__x0000_3"/>
      <sheetName val="TH_BQ"/>
      <sheetName val="Dinh_ha nha"/>
      <sheetName val="[IBASE2.XLS}BHXH"/>
      <sheetName val="20+590"/>
      <sheetName val="20+1218"/>
      <sheetName val="22+456"/>
      <sheetName val="23+200"/>
      <sheetName val="Sheed5"/>
      <sheetName val="TL"/>
      <sheetName val="GK"/>
      <sheetName val="CB"/>
      <sheetName val="VP"/>
      <sheetName val="Km274-Km274"/>
      <sheetName val="Km27'-Km278"/>
      <sheetName val="[IBASE2.XLS_Tong hop Matduong"/>
      <sheetName val="DTCT"/>
      <sheetName val="PTVT"/>
      <sheetName val="THVT"/>
      <sheetName val="Mix-Tarpaulin"/>
      <sheetName val="Tarpaulin"/>
      <sheetName val="Price"/>
      <sheetName val="1"/>
      <sheetName val="2"/>
      <sheetName val="3"/>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Chart3"/>
      <sheetName val="Chart2"/>
      <sheetName val="BaTrieu-L.con"/>
      <sheetName val="EDT - Ro"/>
      <sheetName val="Nhap_lieu"/>
      <sheetName val="Khoiluong"/>
      <sheetName val="Vattu"/>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THU T12"/>
      <sheetName val="CHI T12"/>
      <sheetName val="THU T11"/>
      <sheetName val="CHI T11"/>
      <sheetName val="THU T10"/>
      <sheetName val="CHI T10"/>
      <sheetName val="THU T9"/>
      <sheetName val="CHI T9"/>
      <sheetName val="THU T8"/>
      <sheetName val="CHI T8"/>
      <sheetName val="THU T7"/>
      <sheetName val="CHI T7"/>
      <sheetName val="THU T6"/>
      <sheetName val="CHI T6"/>
      <sheetName val="THU T5"/>
      <sheetName val="CHI T5"/>
      <sheetName val="THU T4"/>
      <sheetName val="CHI T4"/>
      <sheetName val="THU T3"/>
      <sheetName val="CHI T3"/>
      <sheetName val="THU T2"/>
      <sheetName val="CHI T2"/>
      <sheetName val="THU T1"/>
      <sheetName val="CHI T1"/>
      <sheetName val="CDSM (2)"/>
      <sheetName val="01"/>
      <sheetName val="02.1"/>
      <sheetName val="2.1"/>
      <sheetName val="2.3"/>
      <sheetName val="02.3"/>
      <sheetName val="05"/>
      <sheetName val="03"/>
      <sheetName val="06"/>
      <sheetName val="B 01"/>
      <sheetName val="B 03"/>
      <sheetName val="D 13"/>
      <sheetName val="Q-03"/>
      <sheetName val="Q-04"/>
      <sheetName val="Q-05"/>
      <sheetName val="D15"/>
      <sheetName val="D20"/>
      <sheetName val="D19"/>
      <sheetName val="120"/>
      <sheetName val="IFAD"/>
      <sheetName val="CVHN"/>
      <sheetName val="TCVM"/>
      <sheetName val="RIDP"/>
      <sheetName val="LDNN"/>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
      <sheetName val="23+327"/>
      <sheetName val="23+468"/>
      <sheetName val="23+563"/>
      <sheetName val="24+520"/>
      <sheetName val="Luu goc"/>
      <sheetName val="km22+93.86-km22+121.86"/>
      <sheetName val="km22+177.14-km22+205.64"/>
      <sheetName val="Bang 20-25"/>
      <sheetName val="km22+267.96-km22+283.96"/>
      <sheetName val="km22+304.31-km22+344.31"/>
      <sheetName val="km22+460.92-km22+614.57"/>
      <sheetName val="km22+671.78-km22+713.32"/>
      <sheetName val="Cone"/>
      <sheetName val="DATA"/>
      <sheetName val="Trungchuyen"/>
      <sheetName val="Bu"/>
      <sheetName val="Chitiet"/>
      <sheetName val="Tkedotuoi"/>
      <sheetName val="Tkebactho"/>
      <sheetName val="nhan su"/>
      <sheetName val="2020"/>
      <sheetName val="luong cty"/>
      <sheetName val="bangluong"/>
      <sheetName val="Tkecong"/>
      <sheetName val="thunhap03"/>
      <sheetName val="thungoaiSCTX"/>
      <sheetName val="TRICH73"/>
      <sheetName val="Sheet12"/>
      <sheetName val="bg+th45"/>
      <sheetName val="4-5"/>
      <sheetName val="bg+th34"/>
      <sheetName val="3-4"/>
      <sheetName val="bg+th23"/>
      <sheetName val="2-3"/>
      <sheetName val="bg+th12"/>
      <sheetName val="1-2"/>
      <sheetName val="bg+th"/>
      <sheetName val="ptvl"/>
      <sheetName val="0-1"/>
      <sheetName val="Km282-Km_x0003_"/>
      <sheetName val="Tien luong (2)"/>
      <sheetName val="DTX-NGG.XLS"/>
      <sheetName val="chenh lech"/>
      <sheetName val="CL Hµ t©y"/>
      <sheetName val="CL Bæ tóc"/>
      <sheetName val="DT Ph­¬ng mai 1"/>
      <sheetName val="Phamcap"/>
      <sheetName val="IBASE2"/>
      <sheetName val="Bia1"/>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42201ȭT4"/>
      <sheetName val="Bia¸"/>
      <sheetName val="T8-9B"/>
      <sheetName val="T8-9þ"/>
      <sheetName val="2.74"/>
      <sheetName val="THKP"/>
      <sheetName val="gia vt,nc,may"/>
      <sheetName val="BCDSPS"/>
      <sheetName val="BCDKT"/>
      <sheetName val="0304"/>
      <sheetName val="0904"/>
      <sheetName val="1204"/>
      <sheetName val="80000000"/>
      <sheetName val="90000000"/>
      <sheetName val="a0000000"/>
      <sheetName val="b0000000"/>
      <sheetName val="c0000000"/>
      <sheetName val="KHVô XL"/>
      <sheetName val="BTH"/>
      <sheetName val="luongt 13"/>
      <sheetName val="LUONG 1"/>
      <sheetName val="LUONG 2"/>
      <sheetName val="LUONG 3"/>
      <sheetName val="Luong 4"/>
      <sheetName val="CTP 4"/>
      <sheetName val="Thuno"/>
      <sheetName val="Anca 4"/>
      <sheetName val="THUONG TET"/>
      <sheetName val="thuong"/>
      <sheetName val="CHITIET VL-NC"/>
      <sheetName val="DON GIA"/>
      <sheetName val="Bia_x0018_"/>
      <sheetName val="QD cua HDQT (ÿÿ"/>
      <sheetName val="ÿÿÿÿi ngoai tongÿÿ2)"/>
      <sheetName val="΄Cxdcb"/>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Khac DP"/>
      <sheetName val="Khoi than "/>
      <sheetName val="B3_208_than"/>
      <sheetName val="B3_208_TU"/>
      <sheetName val="B3_208_TW"/>
      <sheetName val="B3_208_DP"/>
      <sheetName val="B3_208_khac"/>
      <sheetName val="Sheet11"/>
      <sheetName val="BC§ 2001"/>
      <sheetName val="BBC§ 2002"/>
      <sheetName val="TSC§ 2001"/>
      <sheetName val="TSc® 2002"/>
      <sheetName val="Thang1"/>
      <sheetName val="Thang2"/>
      <sheetName val="Thang3"/>
      <sheetName val="Thang 4"/>
      <sheetName val="23+32þ"/>
      <sheetName val="PXKT1"/>
      <sheetName val="PXKT2"/>
      <sheetName val="PXKT3"/>
      <sheetName val="PXKT4"/>
      <sheetName val="PXKT5"/>
      <sheetName val="May khau"/>
      <sheetName val="PXKT6Via 11"/>
      <sheetName val="PXKT7"/>
      <sheetName val="PXKTLo Thien V 14A"/>
      <sheetName val="V14 phu"/>
      <sheetName val="V15"/>
      <sheetName val="V7"/>
      <sheetName val="V9"/>
      <sheetName val="Via 16 Lthien"/>
      <sheetName val="V6a"/>
      <sheetName val="PXKT8"/>
      <sheetName val="XXXXXXX0"/>
      <sheetName val="7 THAI NGUYEN"/>
      <sheetName val="[IBASE2.XLS䁝BC6tT17"/>
      <sheetName val="TK13_x0005_"/>
      <sheetName val="02"/>
      <sheetName val="04"/>
      <sheetName val="07"/>
      <sheetName val="08"/>
      <sheetName val="09"/>
      <sheetName val="PHEPNAM"/>
      <sheetName val="KHONGLUONG"/>
      <sheetName val="d0000000"/>
      <sheetName val="e0000000"/>
      <sheetName val="f0000000"/>
      <sheetName val="g0000000"/>
      <sheetName val="h0000000"/>
      <sheetName val="i000000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Bia¬"/>
      <sheetName val="THQþ"/>
      <sheetName val="Nhap_lieÈ"/>
      <sheetName val="PNT-QUOT-#3"/>
      <sheetName val="COAT&amp;WRAP-QIOT-#3"/>
      <sheetName val="T8-9@"/>
      <sheetName val="nghi dinh-_x0004__x0010_"/>
      <sheetName val="TH dat "/>
      <sheetName val="Tonf hop"/>
      <sheetName val="CoquyTM"/>
      <sheetName val="TH_B¸"/>
      <sheetName val="CongNo"/>
      <sheetName val="TD khao sat"/>
      <sheetName val="_x0000__x0000__x0005__x0000__x0000_"/>
      <sheetName val="Km282-Km_x0003_?3"/>
      <sheetName val="T8-9_x0008_"/>
      <sheetName val="det VP"/>
      <sheetName val="det hn"/>
      <sheetName val="19-5"/>
      <sheetName val="X26-2"/>
      <sheetName val="x26"/>
      <sheetName val="chi Hieu"/>
      <sheetName val="c thoa"/>
      <sheetName val="A thanh - DL"/>
      <sheetName val="A Tuyen"/>
      <sheetName val="A Tien -laphu"/>
      <sheetName val="A Thang- laphu"/>
      <sheetName val="DMHN"/>
      <sheetName val="A Dong"/>
      <sheetName val="27-7 NB"/>
      <sheetName val="ATuan-PN"/>
      <sheetName val="X20"/>
      <sheetName val="xn 5"/>
      <sheetName val="PKD X20"/>
      <sheetName val="da giay SG"/>
      <sheetName val="dagiay XK"/>
      <sheetName val="DK Dong xuan"/>
      <sheetName val="chu Ton"/>
      <sheetName val="minh tri"/>
      <sheetName val="viet huy"/>
      <sheetName val="thanh ha"/>
      <sheetName val="O Su"/>
      <sheetName val="A Ha-DL"/>
      <sheetName val="Vinh oanh"/>
      <sheetName val="chi Thuy"/>
      <sheetName val="chu Hong"/>
      <sheetName val="thuy- may"/>
      <sheetName val="CHuong(VT)"/>
      <sheetName val="XNK-hnam"/>
      <sheetName val="7-5HQ"/>
      <sheetName val="vu yen"/>
      <sheetName val="Du_lieu"/>
      <sheetName val="lapdap TB "/>
      <sheetName val="ESTI."/>
      <sheetName val="DI-ESTI"/>
      <sheetName val="THTBþ"/>
      <sheetName val="Chart䀀"/>
      <sheetName val="T8-9("/>
      <sheetName val=" GT CPhi tung dot"/>
      <sheetName val="Nhap_lie"/>
      <sheetName val="Nhap_lie("/>
      <sheetName val="Cong hop 2,0ࡸ2,0"/>
      <sheetName val="Biaþ"/>
      <sheetName val="Luot"/>
      <sheetName val="T8-9h"/>
      <sheetName val="T8-9X"/>
      <sheetName val="MTL$-INTER"/>
      <sheetName val="Diem mon hoc"/>
      <sheetName val="Diem Tong ket"/>
      <sheetName val="DS - HoTen"/>
      <sheetName val="DS-Loc"/>
      <sheetName val="thong ke_x0000_"/>
      <sheetName val="GIA 뭼UOC"/>
      <sheetName val="Soqu_x0005__x0000__x0000_"/>
      <sheetName val="Ca.D"/>
      <sheetName val="H.long"/>
      <sheetName val="C.Mong"/>
      <sheetName val="M.Phu"/>
      <sheetName val="T.Son"/>
      <sheetName val="V.Don"/>
      <sheetName val="Y.Kien"/>
      <sheetName val="V.Quang"/>
      <sheetName val="Q.Lam"/>
      <sheetName val="Pthu"/>
      <sheetName val="T.Coc"/>
      <sheetName val="D.Nghia"/>
      <sheetName val="P.Phu"/>
      <sheetName val="P.Lai"/>
      <sheetName val="N.Xuyen"/>
      <sheetName val="H.quan"/>
      <sheetName val="S.Dang"/>
      <sheetName val="TT.DH"/>
      <sheetName val="N.Quan"/>
      <sheetName val="C.Dam"/>
      <sheetName val="M.Luong"/>
      <sheetName val="B.luan"/>
      <sheetName val="T8-9_x0005_"/>
      <sheetName val="Bang can doi "/>
      <sheetName val="Tinh hinh cat lang"/>
      <sheetName val="Tinh hinh SX phu"/>
      <sheetName val="Tinh hinh do xop"/>
      <sheetName val="chi phi cap tien"/>
      <sheetName val="DZ22"/>
      <sheetName val="TTDZ22"/>
      <sheetName val="VtuHaTheSauTBANg⤤yenDu6"/>
      <sheetName val="〴7"/>
      <sheetName val="ɾT"/>
      <sheetName val="tr_tinhDZc!othe"/>
      <sheetName val="t2_tinhTBA"/>
      <sheetName val="BL2"/>
      <sheetName val="KG2"/>
      <sheetName val="Cong tron D7'"/>
      <sheetName val="Giathanh1m3BT"/>
      <sheetName val="tien _x0000_uong"/>
      <sheetName val="_x0000_Y_BA"/>
      <sheetName val="_IBASE2.XLSѝTNHNoi"/>
      <sheetName val="°:nh"/>
      <sheetName val="QDcua TGD (2)_x0000__x0000__x0000__x0000__x0000__x0000__x0000__x0000__x0000__x0000__x0000__x0000_䚼˰_x0000__x0004__x0000__x0000_"/>
      <sheetName val="XXXXXX?X"/>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SANNUONG"/>
      <sheetName val="thkn (2)"/>
      <sheetName val="Vchuygn(C)"/>
      <sheetName val="342201-T10"/>
      <sheetName val="km208"/>
      <sheetName val="DMX"/>
      <sheetName val="tien "/>
      <sheetName val="T6-99_x0000__x0000__x0000__x0000__x0000__x0000__x0000__x0000__x0000__x0000_ _x0000__x0012_[IBASE2.XLS]T"/>
      <sheetName val="T4-99_x0005__x0000__x0000_T5-99"/>
      <sheetName val="[IBASE2.XLS뭝êm283-Km284"/>
      <sheetName val="CHITIET VL-NCHT1 (2)"/>
      <sheetName val="NEW-PANEL"/>
      <sheetName val="Tong_ke"/>
      <sheetName val="KH-Q1,Q2,01"/>
      <sheetName val="Bia0"/>
      <sheetName val="DMT_x0000_"/>
      <sheetName val="So.g trai"/>
      <sheetName val="_x0013_heet9"/>
      <sheetName val="T6-99_x0000__x0000__x0000__x0000__x0000__x0000__x0000__x0000__x0000__x0000__x0009__x0000__x0012_[IBASE2.XLS]T"/>
      <sheetName val="XXXXXX?"/>
      <sheetName val="GiaVL"/>
      <sheetName val="_x0000_"/>
      <sheetName val="Soqu_x0005_"/>
      <sheetName val="thong ke"/>
      <sheetName val="Bia_x0000_"/>
      <sheetName val="Km282-Km_x0003_3"/>
      <sheetName val="_x0005_"/>
      <sheetName val="tien uong"/>
      <sheetName val="Y_BA"/>
      <sheetName val="T6-99 _x0012_[IBASE2.XLS]T"/>
      <sheetName val="T4-99_x0005_T5-99"/>
      <sheetName val="DMT"/>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8">
          <cell r="AH58" t="str">
            <v>EPCP</v>
          </cell>
          <cell r="AI58" t="str">
            <v>EPOXY-PHENOLIC CURED PRIMER .</v>
          </cell>
          <cell r="AJ58" t="str">
            <v>4691(Ar-910)</v>
          </cell>
          <cell r="AK58" t="str">
            <v>1060</v>
          </cell>
          <cell r="AL58" t="str">
            <v>76</v>
          </cell>
          <cell r="AM58">
            <v>1</v>
          </cell>
          <cell r="AN58">
            <v>17.3</v>
          </cell>
          <cell r="AO58">
            <v>19.2</v>
          </cell>
          <cell r="AP58">
            <v>30.9</v>
          </cell>
          <cell r="AQ58">
            <v>43.35</v>
          </cell>
          <cell r="AR58">
            <v>31.25</v>
          </cell>
          <cell r="AS58">
            <v>25.89</v>
          </cell>
          <cell r="AT58">
            <v>750</v>
          </cell>
          <cell r="AU58">
            <v>600</v>
          </cell>
          <cell r="AV58">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69">
          <cell r="AH69" t="str">
            <v>VZCP</v>
          </cell>
          <cell r="AI69" t="str">
            <v>CHLORINATED RUBBER BASE M.I.O.COATING</v>
          </cell>
          <cell r="AJ69" t="str">
            <v>4693(Ar-930)</v>
          </cell>
          <cell r="AK69" t="str">
            <v>1452(RF-68)</v>
          </cell>
          <cell r="AL69" t="str">
            <v>600</v>
          </cell>
          <cell r="AM69">
            <v>1</v>
          </cell>
          <cell r="AN69">
            <v>16.399999999999999</v>
          </cell>
          <cell r="AO69">
            <v>13.2</v>
          </cell>
          <cell r="AP69">
            <v>14.8</v>
          </cell>
          <cell r="AQ69">
            <v>37.799999999999997</v>
          </cell>
          <cell r="AR69">
            <v>37.880000000000003</v>
          </cell>
          <cell r="AS69">
            <v>33.72</v>
          </cell>
          <cell r="AT69">
            <v>620</v>
          </cell>
          <cell r="AU69">
            <v>500</v>
          </cell>
          <cell r="AV69">
            <v>499</v>
          </cell>
        </row>
        <row r="70">
          <cell r="AH70" t="str">
            <v>HF400</v>
          </cell>
          <cell r="AI70" t="str">
            <v>HEAT-RESISTING PAINT 400'C ALUM. SERIES.</v>
          </cell>
          <cell r="AJ70" t="str">
            <v>0654</v>
          </cell>
          <cell r="AK70" t="str">
            <v>1503</v>
          </cell>
          <cell r="AL70">
            <v>0</v>
          </cell>
          <cell r="AM70">
            <v>0</v>
          </cell>
          <cell r="AN70">
            <v>0</v>
          </cell>
          <cell r="AO70">
            <v>0</v>
          </cell>
          <cell r="AP70">
            <v>0</v>
          </cell>
          <cell r="AQ70">
            <v>0</v>
          </cell>
          <cell r="AR70">
            <v>0</v>
          </cell>
          <cell r="AS70">
            <v>0</v>
          </cell>
          <cell r="AT70">
            <v>0</v>
          </cell>
          <cell r="AU70">
            <v>0</v>
          </cell>
          <cell r="AV70">
            <v>406</v>
          </cell>
        </row>
        <row r="71">
          <cell r="AI71" t="str">
            <v xml:space="preserve">SILICONE RESIN </v>
          </cell>
          <cell r="AJ71">
            <v>0</v>
          </cell>
          <cell r="AK71">
            <v>0</v>
          </cell>
          <cell r="AL71">
            <v>0</v>
          </cell>
          <cell r="AM71">
            <v>0</v>
          </cell>
          <cell r="AN71">
            <v>0</v>
          </cell>
          <cell r="AO71">
            <v>0</v>
          </cell>
          <cell r="AP71">
            <v>0</v>
          </cell>
          <cell r="AQ71">
            <v>0</v>
          </cell>
          <cell r="AR71">
            <v>0</v>
          </cell>
          <cell r="AS71">
            <v>0</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8">
          <cell r="AT88">
            <v>640</v>
          </cell>
          <cell r="AU88">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99">
          <cell r="AT99">
            <v>500</v>
          </cell>
          <cell r="AU99">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H102">
            <v>0</v>
          </cell>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cell r="AU103">
            <v>4.2915242876481667E-310</v>
          </cell>
          <cell r="AV103">
            <v>406.001220703125</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V106">
            <v>193</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refreshError="1"/>
      <sheetData sheetId="446" refreshError="1"/>
      <sheetData sheetId="447" refreshError="1"/>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refreshError="1"/>
      <sheetData sheetId="529" refreshError="1"/>
      <sheetData sheetId="530" refreshError="1"/>
      <sheetData sheetId="531" refreshError="1"/>
      <sheetData sheetId="532" refreshError="1"/>
      <sheetData sheetId="533" refreshError="1"/>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refreshError="1"/>
      <sheetData sheetId="570"/>
      <sheetData sheetId="571"/>
      <sheetData sheetId="572"/>
      <sheetData sheetId="573"/>
      <sheetData sheetId="574"/>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refreshError="1"/>
      <sheetData sheetId="598"/>
      <sheetData sheetId="599"/>
      <sheetData sheetId="600"/>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 sheetId="698"/>
      <sheetData sheetId="699"/>
      <sheetData sheetId="700"/>
      <sheetData sheetId="701"/>
      <sheetData sheetId="702"/>
      <sheetData sheetId="703"/>
      <sheetData sheetId="704"/>
      <sheetData sheetId="705"/>
      <sheetData sheetId="706"/>
      <sheetData sheetId="707"/>
      <sheetData sheetId="708"/>
      <sheetData sheetId="709"/>
      <sheetData sheetId="710" refreshError="1"/>
      <sheetData sheetId="711" refreshError="1"/>
      <sheetData sheetId="712" refreshError="1"/>
      <sheetData sheetId="713" refreshError="1"/>
      <sheetData sheetId="714" refreshError="1"/>
      <sheetData sheetId="715" refreshError="1"/>
      <sheetData sheetId="716"/>
      <sheetData sheetId="717" refreshError="1"/>
      <sheetData sheetId="718" refreshError="1"/>
      <sheetData sheetId="719" refreshError="1"/>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refreshError="1"/>
      <sheetData sheetId="759"/>
      <sheetData sheetId="760"/>
      <sheetData sheetId="761" refreshError="1"/>
      <sheetData sheetId="762"/>
      <sheetData sheetId="763"/>
      <sheetData sheetId="764"/>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sheetData sheetId="883" refreshError="1"/>
      <sheetData sheetId="884" refreshError="1"/>
      <sheetData sheetId="885" refreshError="1"/>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sheetData sheetId="1048"/>
      <sheetData sheetId="1049"/>
      <sheetData sheetId="1050"/>
      <sheetData sheetId="105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sheetData sheetId="1077"/>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refreshError="1"/>
      <sheetData sheetId="1177"/>
      <sheetData sheetId="1178"/>
      <sheetData sheetId="1179"/>
      <sheetData sheetId="1180"/>
      <sheetData sheetId="1181" refreshError="1"/>
      <sheetData sheetId="1182" refreshError="1"/>
      <sheetData sheetId="1183" refreshError="1"/>
      <sheetData sheetId="1184"/>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sheetData sheetId="1213"/>
      <sheetData sheetId="1214"/>
      <sheetData sheetId="1215"/>
      <sheetData sheetId="1216"/>
      <sheetData sheetId="1217" refreshError="1"/>
      <sheetData sheetId="1218"/>
      <sheetData sheetId="1219" refreshError="1"/>
      <sheetData sheetId="1220"/>
      <sheetData sheetId="1221" refreshError="1"/>
      <sheetData sheetId="1222" refreshError="1"/>
      <sheetData sheetId="1223" refreshError="1"/>
      <sheetData sheetId="1224" refreshError="1"/>
      <sheetData sheetId="1225" refreshError="1"/>
      <sheetData sheetId="1226" refreshError="1"/>
      <sheetData sheetId="1227" refreshError="1"/>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refreshError="1"/>
      <sheetData sheetId="1245" refreshError="1"/>
      <sheetData sheetId="1246"/>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sheetData sheetId="1259"/>
      <sheetData sheetId="1260"/>
      <sheetData sheetId="1261"/>
      <sheetData sheetId="1262" refreshError="1"/>
      <sheetData sheetId="1263"/>
      <sheetData sheetId="1264" refreshError="1"/>
      <sheetData sheetId="1265" refreshError="1"/>
      <sheetData sheetId="1266" refreshError="1"/>
      <sheetData sheetId="1267" refreshError="1"/>
      <sheetData sheetId="1268"/>
      <sheetData sheetId="1269"/>
      <sheetData sheetId="1270" refreshError="1"/>
      <sheetData sheetId="1271" refreshError="1"/>
      <sheetData sheetId="1272" refreshError="1"/>
      <sheetData sheetId="1273" refreshError="1"/>
      <sheetData sheetId="1274" refreshError="1"/>
      <sheetData sheetId="127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VT"/>
      <sheetName val="NC"/>
      <sheetName val="Xuat152"/>
    </sheetNames>
    <sheetDataSet>
      <sheetData sheetId="0"/>
      <sheetData sheetId="1" refreshError="1"/>
      <sheetData sheetId="2" refreshError="1"/>
      <sheetData sheetId="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luong"/>
    </sheetNames>
    <sheetDataSet>
      <sheetData sheetId="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tiet z"/>
      <sheetName val="khluong"/>
      <sheetName val="IBASE"/>
      <sheetName val="XL4Poppy"/>
      <sheetName val="PNT-QUOT-#3"/>
      <sheetName val="CT"/>
      <sheetName val="CHITIET"/>
      <sheetName val="Phamcap"/>
      <sheetName val="Kehoach_99"/>
      <sheetName val="SC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t"/>
    </sheetNames>
    <sheetDataSet>
      <sheetData sheetId="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NBAN"/>
      <sheetName val="TONGHOP"/>
      <sheetName val="CTKTKT"/>
      <sheetName val="TIEUTHU"/>
      <sheetName val="P.CAP"/>
      <sheetName val="THZ"/>
      <sheetName val="CTGT"/>
      <sheetName val="DT"/>
      <sheetName val="TKHO"/>
      <sheetName val="Sheet1"/>
      <sheetName val="KLCV"/>
      <sheetName val="LDTL"/>
      <sheetName val="DMLD"/>
      <sheetName val="BANGMA"/>
      <sheetName val="00000000"/>
      <sheetName val="10000000"/>
      <sheetName val="00000001"/>
      <sheetName val="00000002"/>
      <sheetName val="ma-pt"/>
      <sheetName val="chi tiet z"/>
      <sheetName val="cot_xa"/>
      <sheetName val="XL4Poppy"/>
      <sheetName val="tienluong"/>
      <sheetName val="nhan cong"/>
      <sheetName val="CUO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6">
          <cell r="A6" t="str">
            <v>a</v>
          </cell>
          <cell r="B6" t="str">
            <v>Than côc</v>
          </cell>
        </row>
        <row r="7">
          <cell r="A7" t="str">
            <v>a2a</v>
          </cell>
          <cell r="B7" t="str">
            <v>Côc 2a</v>
          </cell>
          <cell r="C7" t="str">
            <v>Côc 2a</v>
          </cell>
          <cell r="D7">
            <v>690</v>
          </cell>
        </row>
        <row r="8">
          <cell r="A8" t="str">
            <v>a2b</v>
          </cell>
          <cell r="B8" t="str">
            <v>Côc 2b</v>
          </cell>
          <cell r="C8" t="str">
            <v>Côc 2b</v>
          </cell>
          <cell r="D8">
            <v>660</v>
          </cell>
        </row>
        <row r="9">
          <cell r="A9" t="str">
            <v>a3</v>
          </cell>
          <cell r="B9" t="str">
            <v>Côc 3</v>
          </cell>
          <cell r="C9" t="str">
            <v>Côc 3</v>
          </cell>
          <cell r="D9">
            <v>960</v>
          </cell>
          <cell r="E9">
            <v>1070.3</v>
          </cell>
        </row>
        <row r="10">
          <cell r="A10" t="str">
            <v>a4a</v>
          </cell>
          <cell r="B10" t="str">
            <v>Côc 4a</v>
          </cell>
          <cell r="C10" t="str">
            <v>Côc 4a</v>
          </cell>
          <cell r="D10">
            <v>870</v>
          </cell>
          <cell r="E10">
            <v>924</v>
          </cell>
        </row>
        <row r="11">
          <cell r="A11" t="str">
            <v>a4b</v>
          </cell>
          <cell r="B11" t="str">
            <v>Côc 4b</v>
          </cell>
          <cell r="C11" t="str">
            <v>Côc 4b</v>
          </cell>
          <cell r="D11">
            <v>600</v>
          </cell>
        </row>
        <row r="12">
          <cell r="A12" t="str">
            <v>a5a</v>
          </cell>
          <cell r="B12" t="str">
            <v>Côc 5a</v>
          </cell>
          <cell r="C12" t="str">
            <v>Côc 5a</v>
          </cell>
          <cell r="D12">
            <v>760</v>
          </cell>
          <cell r="E12">
            <v>777.7</v>
          </cell>
        </row>
        <row r="13">
          <cell r="A13" t="str">
            <v>a5b</v>
          </cell>
          <cell r="B13" t="str">
            <v>Côc 5b</v>
          </cell>
          <cell r="C13" t="str">
            <v>Côc 5b</v>
          </cell>
          <cell r="D13">
            <v>580</v>
          </cell>
        </row>
        <row r="14">
          <cell r="A14" t="str">
            <v>a6</v>
          </cell>
          <cell r="B14" t="str">
            <v>Côc x«</v>
          </cell>
          <cell r="C14" t="str">
            <v>Côc x«</v>
          </cell>
          <cell r="D14">
            <v>620</v>
          </cell>
          <cell r="E14">
            <v>775.8</v>
          </cell>
          <cell r="I14">
            <v>509.5</v>
          </cell>
        </row>
        <row r="15">
          <cell r="A15" t="str">
            <v>c</v>
          </cell>
          <cell r="B15" t="str">
            <v>Than c¸m</v>
          </cell>
        </row>
        <row r="16">
          <cell r="A16" t="str">
            <v>c2</v>
          </cell>
          <cell r="B16" t="str">
            <v>C¸m 2</v>
          </cell>
          <cell r="C16" t="str">
            <v>C¸m 7</v>
          </cell>
          <cell r="D16">
            <v>395</v>
          </cell>
          <cell r="E16">
            <v>437.9</v>
          </cell>
        </row>
        <row r="17">
          <cell r="A17" t="str">
            <v>c3</v>
          </cell>
          <cell r="B17" t="str">
            <v>C¸m 3</v>
          </cell>
          <cell r="D17">
            <v>367</v>
          </cell>
        </row>
        <row r="18">
          <cell r="A18" t="str">
            <v>c3a</v>
          </cell>
          <cell r="B18" t="str">
            <v>C¸m 3a</v>
          </cell>
          <cell r="C18" t="str">
            <v>C¸m 8/10c (3a)</v>
          </cell>
          <cell r="D18">
            <v>380</v>
          </cell>
          <cell r="E18">
            <v>415.8</v>
          </cell>
          <cell r="F18">
            <v>366.28</v>
          </cell>
        </row>
        <row r="19">
          <cell r="A19" t="str">
            <v>c3b</v>
          </cell>
          <cell r="B19" t="str">
            <v>C¸m 3b</v>
          </cell>
          <cell r="C19" t="str">
            <v>C¸m 8/10c (3b)</v>
          </cell>
          <cell r="D19">
            <v>365</v>
          </cell>
          <cell r="E19">
            <v>415.8</v>
          </cell>
          <cell r="F19">
            <v>352</v>
          </cell>
        </row>
        <row r="20">
          <cell r="A20" t="str">
            <v>c3c</v>
          </cell>
          <cell r="B20" t="str">
            <v>C¸m 3c</v>
          </cell>
          <cell r="C20" t="str">
            <v xml:space="preserve">C¸m 9a </v>
          </cell>
          <cell r="D20">
            <v>355</v>
          </cell>
          <cell r="E20">
            <v>354</v>
          </cell>
          <cell r="F20">
            <v>341.52</v>
          </cell>
        </row>
        <row r="21">
          <cell r="A21" t="str">
            <v>c4</v>
          </cell>
          <cell r="B21" t="str">
            <v>C¸m 4</v>
          </cell>
          <cell r="D21">
            <v>313</v>
          </cell>
        </row>
        <row r="22">
          <cell r="A22" t="str">
            <v>c4a</v>
          </cell>
          <cell r="B22" t="str">
            <v>C¸m 4a</v>
          </cell>
          <cell r="C22" t="str">
            <v xml:space="preserve">C¸m 9b  </v>
          </cell>
          <cell r="D22">
            <v>315</v>
          </cell>
          <cell r="E22">
            <v>340.7</v>
          </cell>
          <cell r="F22">
            <v>301.52</v>
          </cell>
        </row>
        <row r="23">
          <cell r="A23" t="str">
            <v>c4b</v>
          </cell>
          <cell r="B23" t="str">
            <v>C¸m 4b</v>
          </cell>
          <cell r="C23" t="str">
            <v>C¸m 10</v>
          </cell>
          <cell r="D23">
            <v>310</v>
          </cell>
          <cell r="E23">
            <v>306.10000000000002</v>
          </cell>
          <cell r="H23">
            <v>313</v>
          </cell>
          <cell r="I23">
            <v>252.4</v>
          </cell>
        </row>
        <row r="24">
          <cell r="A24" t="str">
            <v>c5</v>
          </cell>
          <cell r="B24" t="str">
            <v>C¸m 5</v>
          </cell>
          <cell r="C24" t="str">
            <v>C¸m 11</v>
          </cell>
          <cell r="D24">
            <v>285</v>
          </cell>
          <cell r="E24">
            <v>242.2</v>
          </cell>
          <cell r="H24">
            <v>287.3</v>
          </cell>
        </row>
        <row r="25">
          <cell r="A25" t="str">
            <v>c6</v>
          </cell>
          <cell r="B25" t="str">
            <v>C¸m 6</v>
          </cell>
          <cell r="D25">
            <v>214</v>
          </cell>
        </row>
        <row r="26">
          <cell r="A26" t="str">
            <v>c6a</v>
          </cell>
          <cell r="B26" t="str">
            <v>C¸m 6a</v>
          </cell>
          <cell r="D26">
            <v>219</v>
          </cell>
        </row>
        <row r="27">
          <cell r="A27" t="str">
            <v>c6b</v>
          </cell>
          <cell r="B27" t="str">
            <v>C¸m 6b</v>
          </cell>
          <cell r="D27">
            <v>209</v>
          </cell>
        </row>
        <row r="28">
          <cell r="A28" t="str">
            <v>c71</v>
          </cell>
          <cell r="B28" t="str">
            <v>C¸m Ak=45,1-50%</v>
          </cell>
          <cell r="D28">
            <v>175</v>
          </cell>
        </row>
        <row r="29">
          <cell r="A29" t="str">
            <v>c72</v>
          </cell>
          <cell r="B29" t="str">
            <v>C¸m Ak=50,1-55%</v>
          </cell>
          <cell r="D29">
            <v>145</v>
          </cell>
        </row>
        <row r="30">
          <cell r="A30" t="str">
            <v>c73</v>
          </cell>
          <cell r="B30" t="str">
            <v>C¸m Ak&gt;55%</v>
          </cell>
          <cell r="D30">
            <v>130</v>
          </cell>
        </row>
        <row r="31">
          <cell r="A31" t="str">
            <v>c8</v>
          </cell>
          <cell r="B31" t="str">
            <v>Côc x« (TCN)</v>
          </cell>
          <cell r="D31">
            <v>525</v>
          </cell>
        </row>
        <row r="32">
          <cell r="A32" t="str">
            <v>c9</v>
          </cell>
          <cell r="B32" t="str">
            <v>Than kh¸c</v>
          </cell>
        </row>
        <row r="33">
          <cell r="A33" t="str">
            <v>nk</v>
          </cell>
          <cell r="B33" t="str">
            <v>Than n/khai</v>
          </cell>
          <cell r="D33">
            <v>205</v>
          </cell>
        </row>
      </sheetData>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TBA"/>
    </sheetNames>
    <sheetDataSet>
      <sheetData sheetId="0"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han cong"/>
      <sheetName val="th-tctc"/>
      <sheetName val="SLmay"/>
      <sheetName val="phantich"/>
      <sheetName val="NCcau+duong"/>
      <sheetName val="phu cap"/>
      <sheetName val="VCvatlieu"/>
      <sheetName val="denbu"/>
      <sheetName val="dongia(dg)"/>
      <sheetName val="DT(TW)"/>
      <sheetName val="TH"/>
      <sheetName val="chiphi khac"/>
      <sheetName val="XL4Poppy"/>
      <sheetName val="ctTBA"/>
      <sheetName val="GVL"/>
      <sheetName val="TTTram"/>
      <sheetName val="tra-vat-lieu"/>
      <sheetName val="Delivery (Mark)"/>
      <sheetName val="TT35"/>
      <sheetName val="CDKTNam"/>
      <sheetName val="BCKQKDnam"/>
      <sheetName val="BCLCTienTe nam"/>
      <sheetName val="CDKTquy"/>
      <sheetName val="KQKD quy"/>
      <sheetName val="BCLCTiente quy"/>
      <sheetName val="TMBCTC quy"/>
      <sheetName val="00000000"/>
      <sheetName val="10000000"/>
      <sheetName val="20000000"/>
      <sheetName val="xxxxxxxx"/>
      <sheetName val="CHITIET"/>
      <sheetName val="LoaiDay"/>
      <sheetName val="ERP"/>
      <sheetName val="PA2"/>
      <sheetName val="PA3"/>
      <sheetName val="dtct cong"/>
      <sheetName val="BANGMA"/>
      <sheetName val="KCCP"/>
      <sheetName val="BU GIA 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Z"/>
      <sheetName val="KCCP"/>
      <sheetName val="CTKT"/>
      <sheetName val="CANDOI TC"/>
      <sheetName val="TONGHOP"/>
      <sheetName val="CHITIET DT"/>
      <sheetName val="DVKD"/>
      <sheetName val="00000000"/>
      <sheetName val="nhan cong"/>
      <sheetName val="gVL"/>
      <sheetName val="DI-ESTI"/>
      <sheetName val="khluong"/>
      <sheetName val="Sheet2"/>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CB tang 7%"/>
    </sheetNames>
    <sheetDataSet>
      <sheetData sheetId="0"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Giao"/>
      <sheetName val="CHIET TINH"/>
      <sheetName val="Bang gia Ca May"/>
      <sheetName val="Bang Gia VL"/>
      <sheetName val="Tong Hop KP"/>
      <sheetName val=" DON GIA"/>
      <sheetName val="CHIET TINH THEO KH.SAT"/>
      <sheetName val="XL4Poppy"/>
      <sheetName val="DTOAN"/>
      <sheetName val="THOP-KL"/>
      <sheetName val="CPHI KKS"/>
      <sheetName val="DG-KSAT"/>
      <sheetName val="TMDAUTU"/>
      <sheetName val="GTXLCHINH"/>
      <sheetName val="CPHI-TT"/>
      <sheetName val="CPHIBUVL"/>
      <sheetName val="CHENH VLCHINH"/>
      <sheetName val="GVLHT"/>
      <sheetName val="DGCT-QCH2"/>
      <sheetName val="Gia VL"/>
      <sheetName val="Bang luong CB"/>
      <sheetName val="Bang P.tich CT"/>
      <sheetName val="D.toan chi tiet"/>
      <sheetName val="Bang TH Dtoan"/>
      <sheetName val="XXXXXXXX"/>
      <sheetName val="VL"/>
      <sheetName val="NHAN CONG"/>
      <sheetName val="MAY"/>
      <sheetName val="VUA"/>
      <sheetName val="DG CAU"/>
      <sheetName val="THOP CAU"/>
      <sheetName val="TLP CAU"/>
      <sheetName val="DAKT1"/>
      <sheetName val="Sheet3"/>
      <sheetName val="XL4Test5"/>
      <sheetName val="XL4Poppy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00000000"/>
      <sheetName val="Bthkl"/>
      <sheetName val="KM247"/>
      <sheetName val="km248"/>
      <sheetName val="tong hop"/>
      <sheetName val="phan tich DG"/>
      <sheetName val="gia vat lieu"/>
      <sheetName val="gia xe may"/>
      <sheetName val="gia nhan cong"/>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Congty"/>
      <sheetName val="VPPN"/>
      <sheetName val="XN74"/>
      <sheetName val="XN54"/>
      <sheetName val="XN33"/>
      <sheetName val="NK96"/>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Quang Tri"/>
      <sheetName val="TTHue"/>
      <sheetName val="Da Nang"/>
      <sheetName val="Quang Nam"/>
      <sheetName val="Quang Ngai"/>
      <sheetName val="TH DH-QN"/>
      <sheetName val="KP HD"/>
      <sheetName val="DB HD"/>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Chart1"/>
      <sheetName val="Du an nut So"/>
      <sheetName val="Du an nut vong"/>
      <sheetName val="Du an nut Nam cau Tlong"/>
      <sheetName val="Duong kim lien 0 cho dua"/>
      <sheetName val="Du an KTDC Nam trung yen"/>
      <sheetName val="KCCP"/>
      <sheetName val="gVL"/>
      <sheetName val="XDCB tang 7%"/>
      <sheetName val="ma-pt"/>
      <sheetName val="Check C"/>
      <sheetName val="Phamcap"/>
      <sheetName val="IBASE"/>
    </sheetNames>
    <sheetDataSet>
      <sheetData sheetId="0" refreshError="1"/>
      <sheetData sheetId="1" refreshError="1"/>
      <sheetData sheetId="2"/>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F175">
            <v>0</v>
          </cell>
          <cell r="G175">
            <v>0</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F478">
            <v>0</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thop"/>
      <sheetName val="bton"/>
      <sheetName val="DD 10KV"/>
      <sheetName val="TTDD10KV"/>
      <sheetName val="gcsat"/>
      <sheetName val="00000000"/>
      <sheetName val="XL4Poppy"/>
      <sheetName val="DI-ESTI"/>
      <sheetName val="chi tiet z"/>
      <sheetName val="KCCP"/>
      <sheetName val="Phamcap"/>
      <sheetName val="BANGMA"/>
      <sheetName val="SOKT"/>
      <sheetName val="TT Van Don Quang Ninh"/>
      <sheetName val="khluong"/>
      <sheetName val="SCT"/>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N"/>
      <sheetName val="VL"/>
      <sheetName val="TN"/>
      <sheetName val="ND"/>
      <sheetName val="dgct"/>
      <sheetName val="dtct"/>
      <sheetName val="gvl"/>
      <sheetName val="Sheet10"/>
      <sheetName val="Sheet11"/>
      <sheetName val="Sheet12"/>
      <sheetName val="Sheet13"/>
      <sheetName val="Sheet14"/>
      <sheetName val="Sheet15"/>
      <sheetName val="Sheet16"/>
      <sheetName val="CHITIET VL-NC"/>
      <sheetName val="MTP"/>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 khoan"/>
    </sheetNames>
    <sheetDataSet>
      <sheetData sheetId="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3285"/>
      <sheetName val="248-35 (3)"/>
      <sheetName val="TN3982 (SCL)"/>
      <sheetName val="DG3983"/>
      <sheetName val="dongia"/>
      <sheetName val="3983"/>
      <sheetName val="3285"/>
      <sheetName val="DG248"/>
      <sheetName val="gtrinh"/>
      <sheetName val="Cuoc89"/>
      <sheetName val="DGTN"/>
      <sheetName val="DGXLD"/>
      <sheetName val="DGVT"/>
      <sheetName val="DGBT"/>
      <sheetName val="tra-vat-lieu"/>
      <sheetName val="Tra_bang"/>
      <sheetName val="Tai khoan"/>
      <sheetName val="nhan cong"/>
      <sheetName val="Sheet2"/>
      <sheetName val="khluong"/>
      <sheetName val="Phamcap"/>
      <sheetName val="ma-pt"/>
    </sheetNames>
    <sheetDataSet>
      <sheetData sheetId="0"/>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ction"/>
    </sheetNames>
    <sheetDataSet>
      <sheetData sheetId="0"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s>
    <sheetDataSet>
      <sheetData sheetId="0"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 2001"/>
    </sheet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uat152"/>
    </sheetNames>
    <sheetDataSet>
      <sheetData sheetId="0"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Q1,Q2,01"/>
      <sheetName val="BCCTQT-XLD4"/>
      <sheetName val="BCQT-TTD1"/>
      <sheetName val="CT-chuacoDT"/>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XL4Poppy"/>
      <sheetName val="ESTI."/>
      <sheetName val="DI-ESTI"/>
      <sheetName val="Xuat152"/>
      <sheetName val="Dt 2001"/>
      <sheetName val="DD 10KV"/>
      <sheetName val="SCT"/>
      <sheetName val="nhan cong"/>
      <sheetName val="BANG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KluongKm2,4"/>
      <sheetName val="B.cao"/>
      <sheetName val="T.tiet"/>
      <sheetName val="T.N"/>
      <sheetName val="00000000"/>
      <sheetName val="VL"/>
      <sheetName val="NHAN CONG"/>
      <sheetName val="MAY"/>
      <sheetName val="VUA"/>
      <sheetName val="DG CAU"/>
      <sheetName val="THOP CAU"/>
      <sheetName val="TLP CAU"/>
      <sheetName val="DAKT1"/>
      <sheetName val="Sheet3"/>
      <sheetName val="XL4Test5"/>
      <sheetName val="XL4Poppy (2)"/>
      <sheetName val="TH"/>
      <sheetName val="ETH"/>
      <sheetName val="1"/>
      <sheetName val="2"/>
      <sheetName val="3"/>
      <sheetName val="4"/>
      <sheetName val="5"/>
      <sheetName val="6"/>
      <sheetName val="7"/>
      <sheetName val="DT1"/>
      <sheetName val="DT2"/>
      <sheetName val="Sheet1"/>
      <sheetName val="To trinh"/>
      <sheetName val="Sheet2"/>
      <sheetName val="bang2"/>
      <sheetName val="coHoan"/>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1"/>
      <sheetName val="solieu"/>
      <sheetName val="PLV"/>
      <sheetName val="Dongia"/>
      <sheetName val="DTCTtaluy"/>
      <sheetName val="KLDGTT&lt;120%"/>
      <sheetName val="PL2"/>
      <sheetName val="DTnen"/>
      <sheetName val="PL"/>
      <sheetName val="THKL nghiemthu"/>
      <sheetName val="DTCTtaluy (2)"/>
      <sheetName val="KLDGTT&lt;120% (2)"/>
      <sheetName val="TH (2)"/>
      <sheetName val="xxxxxxxx"/>
      <sheetName val="XXXXXXX0"/>
      <sheetName val="10000000"/>
      <sheetName val="XXXXXXX1"/>
      <sheetName val="20000000"/>
      <sheetName val="30000000"/>
      <sheetName val="Congty"/>
      <sheetName val="VPPN"/>
      <sheetName val="XN74"/>
      <sheetName val="XN54"/>
      <sheetName val="XN33"/>
      <sheetName val="NK96"/>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KTQT-AFC"/>
      <sheetName val="CLDG"/>
      <sheetName val="CLKL"/>
      <sheetName val="Bang du toan"/>
      <sheetName val="Tonghop"/>
      <sheetName val="Bu gia"/>
      <sheetName val="PT vat tu"/>
      <sheetName val="PTVT"/>
      <sheetName val="Nam 2001"/>
      <sheetName val="Tang TSCD 98-02"/>
      <sheetName val="BIEN DONG"/>
      <sheetName val="TSCD 2001"/>
      <sheetName val="Quy 1-2002"/>
      <sheetName val="Quy 2-2002"/>
      <sheetName val="Quy 3-2002"/>
      <sheetName val="Quy 4-02"/>
      <sheetName val="boHoan"/>
      <sheetName val="XN79"/>
      <sheetName val="CTMT"/>
      <sheetName val="C.     Lang"/>
      <sheetName val="QL1A-QL1Q moi"/>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DG CAࡕ"/>
      <sheetName val="SL)NC-MB"/>
      <sheetName val="KluongKm2_x000c_4"/>
      <sheetName val="gVL"/>
      <sheetName val="lt-tl"/>
      <sheetName val="px3-tl"/>
      <sheetName val="px1-tl"/>
      <sheetName val="vp-tl"/>
      <sheetName val="px2,tb-tl"/>
      <sheetName val="th-qt"/>
      <sheetName val="bqt"/>
      <sheetName val="tl-khovt"/>
      <sheetName val="dtkhovt"/>
      <sheetName val="Sheet17"/>
      <sheetName val="Sheet18"/>
      <sheetName val="BDCNH"/>
      <sheetName val="bcdtk"/>
      <sheetName val="BCDKTNH"/>
      <sheetName val="BCDKTTHUE"/>
      <sheetName val="tscd"/>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K331D"/>
      <sheetName val="334 d"/>
      <sheetName val="HK1"/>
      <sheetName val="HK2"/>
      <sheetName val="CANAM"/>
      <sheetName val="XL@Test5"/>
      <sheetName val="Tojg KLBS"/>
      <sheetName val="Tai khoan"/>
      <sheetName val="MTO REV.0"/>
      <sheetName val="P_x000c_V"/>
      <sheetName val="NCong-Day-Su"/>
      <sheetName val="DG "/>
      <sheetName val="C.   ( Lang"/>
      <sheetName val="Maumo)"/>
      <sheetName val="DG CA?"/>
      <sheetName val="ɂIEN DONG"/>
      <sheetName val="TTDZ22"/>
      <sheetName val="KK bo sung"/>
      <sheetName val="KH-Q1,Q2,01"/>
      <sheetName val="giathanh1"/>
      <sheetName val="Tonchop"/>
      <sheetName val="dmuc"/>
      <sheetName val="IBASE"/>
      <sheetName val="˜Ünh m÷c"/>
      <sheetName val="¶"/>
      <sheetName val="NC"/>
      <sheetName val="Quy_x0000_2-2002"/>
      <sheetName val="?IEN DONG"/>
      <sheetName val="BGThau_x0008__x0000__x0000_0000000_x0001__x0006__x0000__x0000_Sheet1_x0008__x0000__x0000_To"/>
      <sheetName val="S`eet12"/>
      <sheetName val="XHXPXXX1"/>
      <sheetName val="0000000!"/>
      <sheetName val="To tri.h"/>
      <sheetName val="cnHoan"/>
      <sheetName val="V_x0010_PN"/>
      <sheetName val="Girder"/>
      <sheetName val="Tendon"/>
      <sheetName val="THPDMoi  (2)"/>
      <sheetName val="dongia (2)"/>
      <sheetName val="gtrinh"/>
      <sheetName val="phuluc1"/>
      <sheetName val="TONG HOP VL-NC"/>
      <sheetName val="lam-moi"/>
      <sheetName val="chitiet"/>
      <sheetName val="TONGKE3p "/>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b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DO AM DT"/>
      <sheetName val="PTVL"/>
      <sheetName val="Ünh m÷c"/>
      <sheetName val="Quy"/>
      <sheetName val="Tang TRCD 98-02"/>
      <sheetName val="TSCD 2000"/>
      <sheetName val="S29_x0007__x0000__x0000_S"/>
      <sheetName val="XL4Te3t5"/>
      <sheetName val="Bu gi`"/>
      <sheetName val="DG CA_"/>
      <sheetName val="_IEN DONG"/>
      <sheetName val="BGThau_x0008_"/>
      <sheetName val="S29_x0007_"/>
      <sheetName val="NHAN_x0000_CONG"/>
      <sheetName val="NEW-PANEL"/>
      <sheetName val="XL4@oppy"/>
      <sheetName val="Km&quot;33s,"/>
      <sheetName val="Km227O838-228_100"/>
      <sheetName val="Dang TSCD 98-02"/>
      <sheetName val="dtkhovd"/>
      <sheetName val="CDMT"/>
      <sheetName val="Sêeet9"/>
      <sheetName val="tuong"/>
      <sheetName val="DT1????????"/>
      <sheetName val="Quy?2-2002"/>
      <sheetName val="DT1?"/>
      <sheetName val="S29_x0007_??S"/>
      <sheetName val="S29_x0007_?S"/>
      <sheetName val="CHIET TINH TBA"/>
      <sheetName val="ptdg"/>
      <sheetName val="4_x0004__x0000__x0000_XN54_x0004__x0000__x0000_XN33_x0004__x0000__x0000_NK96_x0006__x0000__x0000_Sheet4"/>
      <sheetName val="Na2_x0000__x0000_01"/>
      <sheetName val="Q3-01-duyet"/>
      <sheetName val="Bang TK goc"/>
      <sheetName val="DGchitiet "/>
      <sheetName val="TDT"/>
      <sheetName val="XNGBQI-01 (02)"/>
      <sheetName val="PPVT"/>
      <sheetName val="XNGBQII-_x0010_4 (3)"/>
      <sheetName val="CT_x0000_doanh thu 2005"/>
      <sheetName val="Sheetr"/>
      <sheetName val="Km225_838-228_100"/>
      <sheetName val="ctTBA"/>
      <sheetName val="çha tri SX"/>
      <sheetName val="So Conç!îfhiep"/>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XLÿÿest5"/>
      <sheetName val="Thuc_thanh"/>
      <sheetName val="QL1A-QL1A_moi"/>
      <sheetName val="C_Bong_Lang"/>
      <sheetName val="Vanh_dai_III_(TKKT)"/>
      <sheetName val="NHAN_CONG"/>
      <sheetName val="DG_CAU"/>
      <sheetName val="THOP_CAU"/>
      <sheetName val="TLP_CAU"/>
      <sheetName val="XL4Poppy_(2)"/>
      <sheetName val="B_cao"/>
      <sheetName val="T_tiet"/>
      <sheetName val="T_N"/>
      <sheetName val="Tong_KLBS"/>
      <sheetName val="To_trinh"/>
      <sheetName val="Bang_du_toan"/>
      <sheetName val="Bu_gia"/>
      <sheetName val="PT_vat_tu"/>
      <sheetName val="Nam_2001"/>
      <sheetName val="Tang_TSCD_98-02"/>
      <sheetName val="BIEN_DONG"/>
      <sheetName val="TSCD_2001"/>
      <sheetName val="Quy_1-2002"/>
      <sheetName val="Quy_2-2002"/>
      <sheetName val="Quy_3-2002"/>
      <sheetName val="Quy_4-02"/>
      <sheetName val="THKL_nghiemthu"/>
      <sheetName val="DTCTtaluy_(2)"/>
      <sheetName val="KLDGTT&lt;120%_(2)"/>
      <sheetName val="TH_(2)"/>
      <sheetName val="C______Lang"/>
      <sheetName val="QL1A-QL1Q_moi"/>
      <sheetName val="KluongKm24"/>
      <sheetName val="DG_CAࡕ"/>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334_d"/>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DG_"/>
      <sheetName val="PV"/>
      <sheetName val="C____(_Lang"/>
      <sheetName val="Tojg_KLBS"/>
      <sheetName val="MTO_REV_0"/>
      <sheetName val="KK_bo_sung"/>
      <sheetName val="data"/>
      <sheetName val="phi"/>
      <sheetName val="BGThau_x0008__x0000_0000000_x0001__x0006__x0000_Sheet1_x0008__x0000_To dr"/>
      <sheetName val="CĮ     Lang"/>
      <sheetName val="INV"/>
      <sheetName val="XXXXXXX2"/>
      <sheetName val="XXXXXXX3"/>
      <sheetName val="XXXXXXX4"/>
      <sheetName val="_x0000__x0000_쫀䃝Z"/>
      <sheetName val="_x0000__x0000__x0000__x0000_¢é@Z_x0000__x000d__x0000__x0004_"/>
      <sheetName val="tra-vat-lieu"/>
      <sheetName val="Km227Э227_838s,"/>
      <sheetName val="M+MC"/>
      <sheetName val="CT"/>
      <sheetName val="NHAN"/>
      <sheetName val="NHAN CWNG"/>
      <sheetName val="MTO REV.2(ARMOR)"/>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coctuatrenda"/>
      <sheetName val="DI-ESTI"/>
      <sheetName val="DT1________"/>
      <sheetName val="DT1_"/>
      <sheetName val="S29_x0007___S"/>
      <sheetName val="S29_x0007__S"/>
      <sheetName val="Hạng mục 2"/>
      <sheetName val="Quy $-02"/>
      <sheetName val="4_x0004_"/>
      <sheetName val="Na2"/>
      <sheetName val=""/>
      <sheetName val="DTCTtallu"/>
      <sheetName val="GVL-NC-M"/>
      <sheetName val="DO_AM_DT"/>
      <sheetName val="ɂIEN_DONG"/>
      <sheetName val="DG_CA?"/>
      <sheetName val="tienluong"/>
      <sheetName val="CI     Lang"/>
      <sheetName val="HGCHINGS"/>
      <sheetName val="T11-01"/>
      <sheetName val="T12-01"/>
      <sheetName val="01-02"/>
      <sheetName val="02-02"/>
      <sheetName val="03-02"/>
      <sheetName val="T04-02"/>
      <sheetName val="T05-02"/>
      <sheetName val="T06-T02"/>
      <sheetName val="T07-03"/>
      <sheetName val="T08-03"/>
      <sheetName val="T09-03"/>
      <sheetName val="T10-03"/>
      <sheetName val="T11-03"/>
      <sheetName val="T12-03"/>
      <sheetName val="NPLT01-04"/>
      <sheetName val="NPLT02-04"/>
      <sheetName val="NPLT03-04"/>
      <sheetName val="NPLT04-04"/>
      <sheetName val="NPLT05-04"/>
      <sheetName val="NPLT06-04"/>
      <sheetName val="NPLT07-04"/>
      <sheetName val="NPLT08-04"/>
      <sheetName val="NPLT09-04"/>
      <sheetName val="NPLT10-04"/>
      <sheetName val="NPLT11-04"/>
      <sheetName val="NPLT12-04"/>
      <sheetName val="NXT -T12 B"/>
      <sheetName val="NXT -T01-05"/>
      <sheetName val="NXT-T01-05 B"/>
      <sheetName val="NXT-T02-05"/>
      <sheetName val="NXT-T02-05B"/>
      <sheetName val="NXT-T03-05"/>
      <sheetName val="NXT-T03-05 B"/>
      <sheetName val="NXT -T04-05"/>
      <sheetName val="NXT-T05-05"/>
      <sheetName val="NXT -T06-05"/>
      <sheetName val="NXT -T07-05"/>
      <sheetName val="HGHW3"/>
      <sheetName val="HGHW4"/>
      <sheetName val="HGHW5"/>
      <sheetName val="HGCW6"/>
      <sheetName val="CH1"/>
      <sheetName val="EXP2"/>
      <sheetName val="_x0000__x0000_??Z"/>
      <sheetName val="Vong KLBS"/>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Pier"/>
      <sheetName val="Pile"/>
      <sheetName val="DG _x0000__x0000__x0000__x0000__x0000__x0000__x0000__x0000__x0000__x0009__x0000_᲌Ա_x0000__x0004__x0000__x0000__x0000__x0000__x0000__x0000_窰԰_x0000__x0000__x0000__x0000__x0000_"/>
      <sheetName val="_x0000__x0001__x0000__x0000__x0000__x0000__x0000__x0000__x0000__x0000__x0000__x0000__x0000__x0002__x0000__x0000__x0000__x0000__x0000__x0000__x0000_Ƥ_x0000_Ő_x0000__x0000__x0000_㋎˴_x0000_"/>
      <sheetName val="_x0000__x0000__x0000__x0000_¢é@Z_x0000__x000a__x0000__x0004_"/>
      <sheetName val="Km23"/>
      <sheetName val="Exterior Walls Finishes"/>
      <sheetName val="Du Toan"/>
      <sheetName val="GIAVLIEU"/>
      <sheetName val="Khoi luong"/>
      <sheetName val="00000003"/>
      <sheetName val="KTQT-AF_x0003_"/>
      <sheetName val="KLDGT_x0014_&lt;120%"/>
      <sheetName val="Congt9"/>
      <sheetName val="Km227?227_838s,"/>
      <sheetName val="C?     Lang"/>
      <sheetName val="_x0000__x0000__x0000__x0000__x0000__x0000__x0000__x0000_ (2)"/>
      <sheetName val="TTTram"/>
      <sheetName val="Du kien DT 9 thang de fop"/>
      <sheetName val="Quy_2-20021"/>
      <sheetName val="?IEN_DONG"/>
      <sheetName val="To_tri_h"/>
      <sheetName val="VPN"/>
      <sheetName val="Bu_gi`"/>
      <sheetName val="˜Ünh_m÷c"/>
      <sheetName val="roto_truc"/>
      <sheetName val="Day_dt"/>
      <sheetName val="stato_tam_say"/>
      <sheetName val="Stato_ep"/>
      <sheetName val="Canh_gio"/>
      <sheetName val="Ss_Z-_GB"/>
      <sheetName val="Ünh_m÷c"/>
      <sheetName val="S29S"/>
      <sheetName val="CTdoanh_thu_2005"/>
      <sheetName val="BGThau0000000Sheet1To"/>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çha_tri_SX"/>
      <sheetName val="So_Conç!îfhiep"/>
      <sheetName val="S29"/>
      <sheetName val="Dang_TSCD_98-02"/>
      <sheetName val="Tang_TRCD_98-02"/>
      <sheetName val="TSCD_2000"/>
      <sheetName val="XNGBQII-4_(3)"/>
      <sheetName val="CHIET_TINH_TBA"/>
      <sheetName val="Bang_TK_goc"/>
      <sheetName val="DGchitiet_"/>
      <sheetName val="4XN54XN33NK96Sheet4"/>
      <sheetName val="DG_CA_"/>
      <sheetName val="_IEN_DONG"/>
      <sheetName val="S29??S"/>
      <sheetName val="S29?S"/>
      <sheetName val="S29__S"/>
      <sheetName val="S29_S"/>
      <sheetName val="NHAN_CWNG"/>
      <sheetName val="MTO_REV_2(ARMOR)"/>
      <sheetName val="CĮ_____Lang"/>
      <sheetName val="Na2_x0000__x0000_€01"/>
      <sheetName val="SDH TP"/>
      <sheetName val="XNGBQIV-02_x0000__x0000_)"/>
      <sheetName val="name"/>
      <sheetName val="c`i tiet KHM"/>
      <sheetName val="H?ng m?c 2"/>
      <sheetName val="_x0000__x0000__x0000__x0000_€¢é@Z_x0000__x000d__x0000__x0004_"/>
      <sheetName val="Hedging"/>
      <sheetName val="mtk_b"/>
      <sheetName val="[Q3-01-duyet.xlsUboHoan"/>
      <sheetName val="_x0000__x0000__x0017_[Q3-01-duyet.xls]Maumo)_x0000_?_x0000__x0000__x0000_"/>
      <sheetName val="Tonghmp"/>
      <sheetName val="KLDGTT&lt;120'"/>
      <sheetName val="ESTI."/>
      <sheetName val="Vanh dai II_x0000__x0000__x0000_^ÀÏ"/>
      <sheetName val="BGThau_x0008_??0000000_x0001__x0006_??Sheet1_x0008_??To"/>
      <sheetName val="NHAN?CONG"/>
      <sheetName val="BGThau_x0008_?0000000_x0001__x0006_?Sheet1_x0008_?To dr"/>
      <sheetName val="4_x0004_??XN54_x0004_??XN33_x0004_??NK96_x0006_??Sheet4"/>
      <sheetName val="BGThau_x0008_?0000000_x0001__x0006_?Sheet1_x0008_?To"/>
      <sheetName val="Na2??01"/>
      <sheetName val="4_x0004_?XN54_x0004_?XN33_x0004_?NK96_x0006_?Sheet4"/>
      <sheetName val="CT?doanh thu 2005"/>
      <sheetName val="CPQL"/>
      <sheetName val="THCPQL"/>
      <sheetName val="_x0000__x0000__x0000__x0000_€¢é@Z_x0000__x000a__x0000__x0004_"/>
      <sheetName val="Km227Э227_8s8s,"/>
      <sheetName val="Tgng hop CP T10"/>
      <sheetName val="TT_10KV"/>
      <sheetName val="˜Ünh_Ԁ_x0000__x0000_"/>
      <sheetName val="˜Ünh_Գ_x0000__x0000_"/>
      <sheetName val="˜Ünh_Ց_x0000__x0000_"/>
      <sheetName val="˜Ünh_Դ_x0000__x0000_"/>
      <sheetName val="BGThau0000000Sheet1To_dr"/>
      <sheetName val="XNGBQI-01_(02)"/>
      <sheetName val="CI_____Lang"/>
      <sheetName val="Du_kien_DT_9_thang_de_fop"/>
      <sheetName val="KKKKKKKK"/>
      <sheetName val="Thep-MatCat"/>
      <sheetName val="Kiem-Toan"/>
      <sheetName val="NhapSL"/>
      <sheetName val="diachi"/>
      <sheetName val="??쫀䃝Z"/>
      <sheetName val="Km033s,"/>
      <sheetName val="��nh m�c"/>
      <sheetName val="Na2_x0000__x0000_�01"/>
      <sheetName val="DG _x0000__x0000__x0000__x0000__x0000__x0000__x0000__x0000__x0000_ _x0000_᲌Ա_x0000__x0004__x0000__x0000__x0000__x0000__x0000__x0000_窰԰_x0000__x0000__x0000__x0000__x0000_"/>
      <sheetName val="XN²_x0000__x0000_-05 (02)"/>
      <sheetName val="XN²"/>
      <sheetName val="S�eet9"/>
      <sheetName val="�ha tri SX"/>
      <sheetName val="So Con�!�fhiep"/>
      <sheetName val="XL��est5"/>
      <sheetName val="_x0000__x0000__x0000__x0000_���@Z_x0000__x000d__x0000__x0004_"/>
      <sheetName val="Tai_khկ_x0000_缀"/>
      <sheetName val="Shѥet10"/>
      <sheetName val="೼_xffff_uc thanh"/>
      <sheetName val="TH (2+"/>
      <sheetName val="100000p0"/>
      <sheetName val="Km2_x0000__x0000_,"/>
      <sheetName val="ThongSo"/>
      <sheetName val="KKKKKKKK (2)"/>
      <sheetName val="KKKKKKKK_(2)"/>
      <sheetName val="????¢é@Z?_x000d_?_x0004_"/>
      <sheetName val="????¢é@Z?_x000a_?_x0004_"/>
      <sheetName val="TONGKE1P"/>
      <sheetName val="30000:00"/>
      <sheetName val="T.tidt"/>
      <sheetName val="coJoan"/>
      <sheetName val="XN&lt;4"/>
      <sheetName val="CL_x0007_G"/>
      <sheetName val="Tongh$p"/>
      <sheetName val="Tang TSCD 90-02"/>
      <sheetName val="Qy 1-2002"/>
      <sheetName val="Quy 3-2x02"/>
      <sheetName val="C/     Lang"/>
      <sheetName val="˜Ünh_x0000_柪洂䖦"/>
      <sheetName val="˜Ünh_Q_x0000_뀀"/>
      <sheetName val="MTO REV.0_x0000__x0000__x0000__x0000__x0000__x0000__x0000__x0000__x0000_ _x0000_쫀Ӛ_x0000__x0004__x0000__x0000__x0000__x0000__x0000__x0000__xdd0c_"/>
      <sheetName val="MTO REV.0_x0000__x0000__x0000__x0000__x0000__x0000__x0000__x0000__x0000__x0009__x0000_쫀Ӛ_x0000__x0004__x0000__x0000__x0000__x0000__x0000__x0000__xdd0c_"/>
      <sheetName val="Thuc_thanh1"/>
      <sheetName val="QL1A-QL1A_moi1"/>
      <sheetName val="C_Bong_Lang1"/>
      <sheetName val="Vanh_dai_III_(TKKT)1"/>
      <sheetName val="NHAN_CONG1"/>
      <sheetName val="DG_CAU1"/>
      <sheetName val="THOP_CAU1"/>
      <sheetName val="TLP_CAU1"/>
      <sheetName val="XL4Poppy_(2)1"/>
      <sheetName val="Tong_KLBS1"/>
      <sheetName val="To_trinh1"/>
      <sheetName val="B_cao1"/>
      <sheetName val="T_tiet1"/>
      <sheetName val="T_N1"/>
      <sheetName val="Bang_du_toan1"/>
      <sheetName val="Bu_gia1"/>
      <sheetName val="PT_vat_tu1"/>
      <sheetName val="Nam_20011"/>
      <sheetName val="Tang_TSCD_98-021"/>
      <sheetName val="BIEN_DONG1"/>
      <sheetName val="TSCD_20011"/>
      <sheetName val="Quy_1-20021"/>
      <sheetName val="Quy_3-20021"/>
      <sheetName val="Quy_4-021"/>
      <sheetName val="THKL_nghiemthu1"/>
      <sheetName val="DTCTtaluy_(2)1"/>
      <sheetName val="KLDGTT&lt;120%_(2)1"/>
      <sheetName val="TH_(2)1"/>
      <sheetName val="C______Lang1"/>
      <sheetName val="QL1A-QL1Q_moi1"/>
      <sheetName val="DG_CAࡕ1"/>
      <sheetName val="chi_tieu_HV1"/>
      <sheetName val="tsach_&amp;_thu_hoi1"/>
      <sheetName val="KK_than_ton___(2)1"/>
      <sheetName val="TT_cac_ho1"/>
      <sheetName val="TT_trong_nganh1"/>
      <sheetName val="chi_tiet_KHM1"/>
      <sheetName val="Pham_cap1"/>
      <sheetName val="DT_than1"/>
      <sheetName val="Doanh_thu1"/>
      <sheetName val="gia_tri_SX1"/>
      <sheetName val="So_Cong_nghiep1"/>
      <sheetName val="Bia_BC1"/>
      <sheetName val="TH_thanton1"/>
      <sheetName val="Dat_da_thai1"/>
      <sheetName val="GTSX_(TT)1"/>
      <sheetName val="XNGBQI_(2)1"/>
      <sheetName val="XNGBQI-04_(2)1"/>
      <sheetName val="XNGBQII-04_(2)1"/>
      <sheetName val="XNGBQII-04_(3)1"/>
      <sheetName val="XNGBQIII-04_(2)1"/>
      <sheetName val="XNGBQIII-04_(3)1"/>
      <sheetName val="DG BAU"/>
      <sheetName val="TLP BAU"/>
      <sheetName val="KK uhan uon   (2)"/>
      <sheetName val="So Cong oghiep"/>
      <sheetName val="˜Ünh혀䩧_x0001__x0000_"/>
      <sheetName val="B-B"/>
      <sheetName val="Qheet19"/>
      <sheetName val="THKL nghiamthu"/>
      <sheetName val="Balg du toan"/>
      <sheetName val="KH_Q1_Q2_01"/>
      <sheetName val="_x0000__x0000__x0000__x0000_���@Z_x0000__x000a__x0000__x0004_"/>
      <sheetName val="????Z"/>
      <sheetName val="DG ?????????_x0009_?᲌Ա?_x0004_??????窰԰?????"/>
      <sheetName val="?_x0001_???????????_x0002_???????Ƥ?Ő???㋎˴?"/>
      <sheetName val="???????? (2)"/>
      <sheetName val="Na2??€01"/>
      <sheetName val="XNGBQIV-02??)"/>
      <sheetName val="??_x0017_[Q3-01-duyet.xls]Maumo)?????"/>
      <sheetName val="????€¢é@Z?_x000d_?_x0004_"/>
      <sheetName val="Na2??�01"/>
      <sheetName val="????���@Z?_x000d_?_x0004_"/>
      <sheetName val="Tai_khկ?缀"/>
      <sheetName val="????€¢é@Z?_x000a_?_x0004_"/>
      <sheetName val="XN²??-05 (02)"/>
      <sheetName val="೼?uc thanh"/>
      <sheetName val="TT_35"/>
      <sheetName val="DG ????????? ?᲌Ա?_x0004_??????窰԰?????"/>
      <sheetName val="XNGBQIV-02"/>
      <sheetName val="Tai_khկ"/>
      <sheetName val="Vanh dai II"/>
      <sheetName val="Km2"/>
      <sheetName val="Xuat152"/>
      <sheetName val="ɂIEJ DONG"/>
      <sheetName val="Analysis"/>
      <sheetName val="C-C"/>
      <sheetName val="D-D"/>
      <sheetName val="NKC"/>
      <sheetName val="BGThau___0000000____Sheet1____2"/>
      <sheetName val="DG____________________________2"/>
      <sheetName val="______________________________2"/>
      <sheetName val="BGThau___0000000____Sheet1____3"/>
      <sheetName val="Vanh dai II???^ÀÏ"/>
      <sheetName val="˜Ünh_Ԁ??"/>
      <sheetName val="˜Ünh_Գ??"/>
      <sheetName val="˜Ünh_Ց??"/>
      <sheetName val="˜Ünh_Դ??"/>
      <sheetName val="BGThau___0000000____Sheet1____4"/>
      <sheetName val="DG____________________________3"/>
      <sheetName val="______________________________3"/>
      <sheetName val="BGThau___0000000____Sheet1____5"/>
      <sheetName val="Dt 2001"/>
      <sheetName val="SILICATE"/>
      <sheetName val="_x0000_ongia (2)"/>
      <sheetName val="Km227_227_838s,"/>
      <sheetName val="[Q3-01-duyet.xls][Q3-01-duyet.x"/>
      <sheetName val="C.Bojg Lang"/>
      <sheetName val="??﹧濕ԯ"/>
      <sheetName val="Km2_x0012_6"/>
      <sheetName val="KluongKm2_x005f_x000c_4"/>
      <sheetName val="P_x005f_x000c_V"/>
      <sheetName val="CT Thang Mo"/>
      <sheetName val="CT  PL"/>
      <sheetName val="Gia_GC_Satthep"/>
      <sheetName val="XNGBQIV-04_(2)1"/>
      <sheetName val="XNGBQIV-04_(3)1"/>
      <sheetName val="XNGBQI-05_(02)1"/>
      <sheetName val="Gia_ban_NK_bq1"/>
      <sheetName val="334_d1"/>
      <sheetName val="DG_1"/>
      <sheetName val="DG_CA?1"/>
      <sheetName val="C____(_Lang1"/>
      <sheetName val="CT_doanh_thu_20051"/>
      <sheetName val="Dthu_2006_sua1"/>
      <sheetName val="Doanh_thu_gia_thanh1"/>
      <sheetName val="6_thang_20061"/>
      <sheetName val="Bao_cao_thue_(2)1"/>
      <sheetName val="Tong_hop_CP_T101"/>
      <sheetName val="Bao_cao_thue1"/>
      <sheetName val="Thue_cong_trinh1"/>
      <sheetName val="Gia_thanh1"/>
      <sheetName val="Pke_toan1"/>
      <sheetName val="Gia_thanh_cong_trinh_-_Hoa1"/>
      <sheetName val="Ke_toan_thuc_hien_cong_trinh1"/>
      <sheetName val="Du_kien_DT_9_thang_de_nop1"/>
      <sheetName val="Tojg_KLBS1"/>
      <sheetName val="Tai_khoan1"/>
      <sheetName val="MTO_REV_01"/>
      <sheetName val="ɂIEN_DONG1"/>
      <sheetName val="KK_bo_sung1"/>
      <sheetName val="Km227_838-228_!00"/>
      <sheetName val="CHITIET VL-N_x0003_-TT-3p"/>
      <sheetName val="A6"/>
      <sheetName val="Thue c塅䕃⹌塅Erinh"/>
      <sheetName val="BGThau_x005f_x0008_"/>
      <sheetName val="V_x005f_x0010_PN"/>
      <sheetName val="S29_x005f_x0007_"/>
      <sheetName val="_x0000__x0000__x0000__x0000__x0000__x0000__x0000__x0000_ (2°"/>
      <sheetName val="DT1_x0000__x0000__x0000__x0000__x0000__x0000__x0000__x0000_"/>
      <sheetName val="DT1_x0000_"/>
      <sheetName val="S29_x0007__x0000_S"/>
      <sheetName val="BGThau_x0008__x0000_0000000_x0001__x0006__x0000_Sheet1_x0008__x0000_To"/>
      <sheetName val="4_x0004__x0000_XN54_x0004__x0000_XN33_x0004__x0000_NK96_x0006__x0000_Sheet4"/>
      <sheetName val="_x0000__x0000__x0000_"/>
      <sheetName val="BGThau_x0008_0000000_x0001__x0006_Sheet1_x0008_To"/>
      <sheetName val="Quy2-2002"/>
      <sheetName val="S29_x0007_S"/>
      <sheetName val="NHANCONG"/>
      <sheetName val="CTdoanh thu 2005"/>
      <sheetName val="4_x0004_XN54_x0004_XN33_x0004_NK96_x0006_Sheet4"/>
      <sheetName val="BGThau_x0008_0000000_x0001__x0006_Sheet1_x0008_To dr"/>
      <sheetName val="DG  ᲌Ա_x0004_窰԰"/>
      <sheetName val="_x0001__x0002_ƤŐ㋎˴"/>
      <sheetName val="??Z"/>
      <sheetName val="_x0017_[Q3-01-duyet.xls]Maumo)?"/>
      <sheetName val="˜Ünh_Ԁ"/>
      <sheetName val="˜Ünh_Գ"/>
      <sheetName val="˜Ünh_Ց"/>
      <sheetName val="˜Ünh_Դ"/>
      <sheetName val=" (2)"/>
      <sheetName val="MTO REV.0 쫀Ӛ_x0004__xdd0c_"/>
      <sheetName val="˜Ünh혀䩧_x0001_"/>
      <sheetName val="ongia (2)"/>
      <sheetName val="_x0000__x0000__x0000__x0000__x0000__x0000__x0000__x0000_"/>
      <sheetName val=" (2°"/>
      <sheetName val="bang_mau"/>
      <sheetName val="_x0000__x0000__x0000__x0000_¢é@Z_x0000_ _x0000__x0004_"/>
      <sheetName val="DG _x0000__x0000__x0000__x0000__x0000__x0000__x0000__x0000__x0000__x0009__x0000_??_x0000__x0004__x0000__x0000__x0000__x0000__x0000__x0000_??_x0000__x0000__x0000__x0000__x0000_"/>
      <sheetName val="DG _x0000__x0000__x0000__x0000__x0000__x0000__x0000__x0000__x0000_ _x0000_??_x0000__x0004__x0000__x0000__x0000__x0000__x0000__x0000_??_x0000__x0000__x0000__x0000__x0000_"/>
      <sheetName val="DG  ??_x0004_??"/>
    </sheetNames>
    <sheetDataSet>
      <sheetData sheetId="0" refreshError="1">
        <row r="29">
          <cell r="E29">
            <v>9566000</v>
          </cell>
        </row>
      </sheetData>
      <sheetData sheetId="1"/>
      <sheetData sheetId="2">
        <row r="29">
          <cell r="E29">
            <v>9566000</v>
          </cell>
        </row>
      </sheetData>
      <sheetData sheetId="3"/>
      <sheetData sheetId="4">
        <row r="29">
          <cell r="E29">
            <v>63460.659999999996</v>
          </cell>
        </row>
      </sheetData>
      <sheetData sheetId="5" refreshError="1"/>
      <sheetData sheetId="6"/>
      <sheetData sheetId="7"/>
      <sheetData sheetId="8">
        <row r="29">
          <cell r="E29">
            <v>63460.659999999996</v>
          </cell>
        </row>
      </sheetData>
      <sheetData sheetId="9">
        <row r="29">
          <cell r="E29">
            <v>9566000</v>
          </cell>
        </row>
      </sheetData>
      <sheetData sheetId="10">
        <row r="29">
          <cell r="E29">
            <v>9566000</v>
          </cell>
        </row>
      </sheetData>
      <sheetData sheetId="11">
        <row r="29">
          <cell r="E29">
            <v>63460.659999999996</v>
          </cell>
        </row>
      </sheetData>
      <sheetData sheetId="12">
        <row r="29">
          <cell r="E29">
            <v>63460.659999999996</v>
          </cell>
        </row>
      </sheetData>
      <sheetData sheetId="13">
        <row r="29">
          <cell r="E29">
            <v>63460.659999999996</v>
          </cell>
        </row>
      </sheetData>
      <sheetData sheetId="14">
        <row r="29">
          <cell r="E29">
            <v>9566000</v>
          </cell>
        </row>
      </sheetData>
      <sheetData sheetId="15">
        <row r="29">
          <cell r="E29">
            <v>9566000</v>
          </cell>
        </row>
      </sheetData>
      <sheetData sheetId="16">
        <row r="29">
          <cell r="E29">
            <v>9566000</v>
          </cell>
        </row>
      </sheetData>
      <sheetData sheetId="17">
        <row r="29">
          <cell r="E29">
            <v>63460.659999999996</v>
          </cell>
        </row>
      </sheetData>
      <sheetData sheetId="18">
        <row r="29">
          <cell r="E29">
            <v>63460.659999999996</v>
          </cell>
        </row>
      </sheetData>
      <sheetData sheetId="19">
        <row r="29">
          <cell r="E29">
            <v>9566000</v>
          </cell>
        </row>
      </sheetData>
      <sheetData sheetId="20">
        <row r="29">
          <cell r="E29">
            <v>9566000</v>
          </cell>
        </row>
      </sheetData>
      <sheetData sheetId="21">
        <row r="29">
          <cell r="E29">
            <v>9566000</v>
          </cell>
        </row>
      </sheetData>
      <sheetData sheetId="22">
        <row r="29">
          <cell r="E29">
            <v>63460.659999999996</v>
          </cell>
        </row>
      </sheetData>
      <sheetData sheetId="23">
        <row r="29">
          <cell r="E29">
            <v>63460.659999999996</v>
          </cell>
        </row>
      </sheetData>
      <sheetData sheetId="24">
        <row r="29">
          <cell r="E29">
            <v>9566000</v>
          </cell>
        </row>
      </sheetData>
      <sheetData sheetId="25">
        <row r="29">
          <cell r="E29">
            <v>9566000</v>
          </cell>
        </row>
      </sheetData>
      <sheetData sheetId="26">
        <row r="29">
          <cell r="E29">
            <v>9566000</v>
          </cell>
        </row>
      </sheetData>
      <sheetData sheetId="27">
        <row r="29">
          <cell r="E29">
            <v>9566000</v>
          </cell>
        </row>
      </sheetData>
      <sheetData sheetId="28">
        <row r="29">
          <cell r="E29">
            <v>63460.659999999996</v>
          </cell>
        </row>
      </sheetData>
      <sheetData sheetId="29">
        <row r="29">
          <cell r="E29">
            <v>63460.659999999996</v>
          </cell>
        </row>
      </sheetData>
      <sheetData sheetId="30">
        <row r="29">
          <cell r="E29">
            <v>9566000</v>
          </cell>
        </row>
      </sheetData>
      <sheetData sheetId="31">
        <row r="29">
          <cell r="E29">
            <v>9566000</v>
          </cell>
        </row>
      </sheetData>
      <sheetData sheetId="32">
        <row r="29">
          <cell r="E29">
            <v>9566000</v>
          </cell>
        </row>
      </sheetData>
      <sheetData sheetId="33"/>
      <sheetData sheetId="34">
        <row r="29">
          <cell r="E29">
            <v>63460.659999999996</v>
          </cell>
        </row>
      </sheetData>
      <sheetData sheetId="35" refreshError="1"/>
      <sheetData sheetId="36">
        <row r="29">
          <cell r="E29">
            <v>9566000</v>
          </cell>
        </row>
      </sheetData>
      <sheetData sheetId="37" refreshError="1"/>
      <sheetData sheetId="38">
        <row r="29">
          <cell r="E29">
            <v>9566000</v>
          </cell>
        </row>
      </sheetData>
      <sheetData sheetId="39">
        <row r="29">
          <cell r="E29">
            <v>63460.659999999996</v>
          </cell>
        </row>
      </sheetData>
      <sheetData sheetId="40">
        <row r="29">
          <cell r="E29">
            <v>9566000</v>
          </cell>
        </row>
      </sheetData>
      <sheetData sheetId="41">
        <row r="29">
          <cell r="E29">
            <v>9566000</v>
          </cell>
        </row>
      </sheetData>
      <sheetData sheetId="42">
        <row r="29">
          <cell r="E29">
            <v>9566000</v>
          </cell>
        </row>
      </sheetData>
      <sheetData sheetId="43">
        <row r="29">
          <cell r="E29">
            <v>63460.659999999996</v>
          </cell>
        </row>
      </sheetData>
      <sheetData sheetId="44">
        <row r="29">
          <cell r="E29">
            <v>63460.659999999996</v>
          </cell>
        </row>
      </sheetData>
      <sheetData sheetId="45">
        <row r="29">
          <cell r="E29">
            <v>63460.659999999996</v>
          </cell>
        </row>
      </sheetData>
      <sheetData sheetId="46"/>
      <sheetData sheetId="47">
        <row r="29">
          <cell r="E29">
            <v>9566000</v>
          </cell>
        </row>
      </sheetData>
      <sheetData sheetId="48"/>
      <sheetData sheetId="49">
        <row r="29">
          <cell r="E29">
            <v>63460.659999999996</v>
          </cell>
        </row>
      </sheetData>
      <sheetData sheetId="50">
        <row r="29">
          <cell r="E29">
            <v>63460.659999999996</v>
          </cell>
        </row>
      </sheetData>
      <sheetData sheetId="51">
        <row r="29">
          <cell r="E29">
            <v>9566000</v>
          </cell>
        </row>
      </sheetData>
      <sheetData sheetId="52">
        <row r="29">
          <cell r="E29">
            <v>9566000</v>
          </cell>
        </row>
      </sheetData>
      <sheetData sheetId="53">
        <row r="29">
          <cell r="E29">
            <v>9566000</v>
          </cell>
        </row>
      </sheetData>
      <sheetData sheetId="54"/>
      <sheetData sheetId="55">
        <row r="29">
          <cell r="E29">
            <v>63460.659999999996</v>
          </cell>
        </row>
      </sheetData>
      <sheetData sheetId="56">
        <row r="29">
          <cell r="E29">
            <v>9566000</v>
          </cell>
        </row>
      </sheetData>
      <sheetData sheetId="57">
        <row r="29">
          <cell r="E29">
            <v>9566000</v>
          </cell>
        </row>
      </sheetData>
      <sheetData sheetId="58">
        <row r="29">
          <cell r="E29">
            <v>9566000</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29">
          <cell r="E29">
            <v>9566000</v>
          </cell>
        </row>
      </sheetData>
      <sheetData sheetId="78">
        <row r="29">
          <cell r="E29">
            <v>63460.659999999996</v>
          </cell>
        </row>
      </sheetData>
      <sheetData sheetId="79">
        <row r="29">
          <cell r="E29">
            <v>9566000</v>
          </cell>
        </row>
      </sheetData>
      <sheetData sheetId="80">
        <row r="29">
          <cell r="E29">
            <v>9566000</v>
          </cell>
        </row>
      </sheetData>
      <sheetData sheetId="81">
        <row r="29">
          <cell r="E29">
            <v>9566000</v>
          </cell>
        </row>
      </sheetData>
      <sheetData sheetId="82">
        <row r="29">
          <cell r="E29">
            <v>9566000</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29">
          <cell r="E29">
            <v>63460.659999999996</v>
          </cell>
        </row>
      </sheetData>
      <sheetData sheetId="97">
        <row r="29">
          <cell r="E29">
            <v>9566000</v>
          </cell>
        </row>
      </sheetData>
      <sheetData sheetId="98">
        <row r="29">
          <cell r="E29">
            <v>9566000</v>
          </cell>
        </row>
      </sheetData>
      <sheetData sheetId="99"/>
      <sheetData sheetId="100"/>
      <sheetData sheetId="101">
        <row r="29">
          <cell r="E29">
            <v>63460.659999999996</v>
          </cell>
        </row>
      </sheetData>
      <sheetData sheetId="102"/>
      <sheetData sheetId="103">
        <row r="29">
          <cell r="E29">
            <v>9566000</v>
          </cell>
        </row>
      </sheetData>
      <sheetData sheetId="104">
        <row r="29">
          <cell r="E29">
            <v>63460.659999999996</v>
          </cell>
        </row>
      </sheetData>
      <sheetData sheetId="105">
        <row r="29">
          <cell r="E29">
            <v>9566000</v>
          </cell>
        </row>
      </sheetData>
      <sheetData sheetId="106">
        <row r="29">
          <cell r="E29">
            <v>9566000</v>
          </cell>
        </row>
      </sheetData>
      <sheetData sheetId="107"/>
      <sheetData sheetId="108">
        <row r="29">
          <cell r="E29">
            <v>9566000</v>
          </cell>
        </row>
      </sheetData>
      <sheetData sheetId="109">
        <row r="29">
          <cell r="E29">
            <v>63460.659999999996</v>
          </cell>
        </row>
      </sheetData>
      <sheetData sheetId="110"/>
      <sheetData sheetId="111">
        <row r="29">
          <cell r="E29">
            <v>9566000</v>
          </cell>
        </row>
      </sheetData>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sheetData sheetId="197"/>
      <sheetData sheetId="198" refreshError="1"/>
      <sheetData sheetId="199" refreshError="1"/>
      <sheetData sheetId="200"/>
      <sheetData sheetId="201" refreshError="1"/>
      <sheetData sheetId="202"/>
      <sheetData sheetId="203"/>
      <sheetData sheetId="204" refreshError="1"/>
      <sheetData sheetId="205"/>
      <sheetData sheetId="206" refreshError="1"/>
      <sheetData sheetId="207" refreshError="1"/>
      <sheetData sheetId="208" refreshError="1"/>
      <sheetData sheetId="209"/>
      <sheetData sheetId="210" refreshError="1"/>
      <sheetData sheetId="211"/>
      <sheetData sheetId="212" refreshError="1"/>
      <sheetData sheetId="213"/>
      <sheetData sheetId="214"/>
      <sheetData sheetId="215" refreshError="1"/>
      <sheetData sheetId="216"/>
      <sheetData sheetId="217"/>
      <sheetData sheetId="218"/>
      <sheetData sheetId="219"/>
      <sheetData sheetId="220" refreshError="1"/>
      <sheetData sheetId="221"/>
      <sheetData sheetId="222" refreshError="1"/>
      <sheetData sheetId="223" refreshError="1"/>
      <sheetData sheetId="224"/>
      <sheetData sheetId="225"/>
      <sheetData sheetId="226"/>
      <sheetData sheetId="227"/>
      <sheetData sheetId="228"/>
      <sheetData sheetId="229"/>
      <sheetData sheetId="230"/>
      <sheetData sheetId="231"/>
      <sheetData sheetId="232" refreshError="1"/>
      <sheetData sheetId="233"/>
      <sheetData sheetId="234" refreshError="1"/>
      <sheetData sheetId="235"/>
      <sheetData sheetId="236" refreshError="1"/>
      <sheetData sheetId="237" refreshError="1"/>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refreshError="1"/>
      <sheetData sheetId="268"/>
      <sheetData sheetId="269"/>
      <sheetData sheetId="270" refreshError="1"/>
      <sheetData sheetId="271" refreshError="1"/>
      <sheetData sheetId="272" refreshError="1"/>
      <sheetData sheetId="273" refreshError="1"/>
      <sheetData sheetId="274"/>
      <sheetData sheetId="275"/>
      <sheetData sheetId="276"/>
      <sheetData sheetId="277"/>
      <sheetData sheetId="278"/>
      <sheetData sheetId="279" refreshError="1"/>
      <sheetData sheetId="280"/>
      <sheetData sheetId="281"/>
      <sheetData sheetId="282" refreshError="1"/>
      <sheetData sheetId="283" refreshError="1"/>
      <sheetData sheetId="284" refreshError="1"/>
      <sheetData sheetId="285" refreshError="1"/>
      <sheetData sheetId="286"/>
      <sheetData sheetId="287" refreshError="1"/>
      <sheetData sheetId="288"/>
      <sheetData sheetId="289"/>
      <sheetData sheetId="290"/>
      <sheetData sheetId="291"/>
      <sheetData sheetId="292"/>
      <sheetData sheetId="293"/>
      <sheetData sheetId="294"/>
      <sheetData sheetId="295" refreshError="1"/>
      <sheetData sheetId="296"/>
      <sheetData sheetId="297"/>
      <sheetData sheetId="298" refreshError="1"/>
      <sheetData sheetId="299"/>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sheetData sheetId="310"/>
      <sheetData sheetId="311" refreshError="1"/>
      <sheetData sheetId="312"/>
      <sheetData sheetId="313" refreshError="1"/>
      <sheetData sheetId="314" refreshError="1"/>
      <sheetData sheetId="315"/>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sheetData sheetId="427"/>
      <sheetData sheetId="428" refreshError="1"/>
      <sheetData sheetId="429" refreshError="1"/>
      <sheetData sheetId="430" refreshError="1"/>
      <sheetData sheetId="431" refreshError="1"/>
      <sheetData sheetId="432"/>
      <sheetData sheetId="433"/>
      <sheetData sheetId="434"/>
      <sheetData sheetId="435"/>
      <sheetData sheetId="436"/>
      <sheetData sheetId="437"/>
      <sheetData sheetId="438" refreshError="1"/>
      <sheetData sheetId="439"/>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sheetData sheetId="462" refreshError="1"/>
      <sheetData sheetId="463" refreshError="1"/>
      <sheetData sheetId="464" refreshError="1"/>
      <sheetData sheetId="465"/>
      <sheetData sheetId="466"/>
      <sheetData sheetId="467" refreshError="1"/>
      <sheetData sheetId="468" refreshError="1"/>
      <sheetData sheetId="469" refreshError="1"/>
      <sheetData sheetId="470" refreshError="1"/>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sheetData sheetId="524" refreshError="1"/>
      <sheetData sheetId="525" refreshError="1"/>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sheetData sheetId="577"/>
      <sheetData sheetId="578"/>
      <sheetData sheetId="579" refreshError="1"/>
      <sheetData sheetId="580"/>
      <sheetData sheetId="581"/>
      <sheetData sheetId="582"/>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refreshError="1"/>
      <sheetData sheetId="636"/>
      <sheetData sheetId="637"/>
      <sheetData sheetId="638"/>
      <sheetData sheetId="639" refreshError="1"/>
      <sheetData sheetId="640" refreshError="1"/>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sheetData sheetId="656" refreshError="1"/>
      <sheetData sheetId="657"/>
      <sheetData sheetId="658" refreshError="1"/>
      <sheetData sheetId="659"/>
      <sheetData sheetId="660"/>
      <sheetData sheetId="661" refreshError="1"/>
      <sheetData sheetId="662"/>
      <sheetData sheetId="663"/>
      <sheetData sheetId="664" refreshError="1"/>
      <sheetData sheetId="665" refreshError="1"/>
      <sheetData sheetId="666" refreshError="1"/>
      <sheetData sheetId="667" refreshError="1"/>
      <sheetData sheetId="668"/>
      <sheetData sheetId="669"/>
      <sheetData sheetId="670" refreshError="1"/>
      <sheetData sheetId="671"/>
      <sheetData sheetId="672" refreshError="1"/>
      <sheetData sheetId="673" refreshError="1"/>
      <sheetData sheetId="674" refreshError="1"/>
      <sheetData sheetId="675"/>
      <sheetData sheetId="676"/>
      <sheetData sheetId="677"/>
      <sheetData sheetId="678"/>
      <sheetData sheetId="679"/>
      <sheetData sheetId="680" refreshError="1"/>
      <sheetData sheetId="681"/>
      <sheetData sheetId="682"/>
      <sheetData sheetId="683" refreshError="1"/>
      <sheetData sheetId="684" refreshError="1"/>
      <sheetData sheetId="685"/>
      <sheetData sheetId="686"/>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sheetData sheetId="716"/>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efreshError="1"/>
      <sheetData sheetId="853" refreshError="1"/>
      <sheetData sheetId="854" refreshError="1"/>
      <sheetData sheetId="855"/>
      <sheetData sheetId="856" refreshError="1"/>
      <sheetData sheetId="857" refreshError="1"/>
      <sheetData sheetId="858" refreshError="1"/>
      <sheetData sheetId="859" refreshError="1"/>
      <sheetData sheetId="860"/>
      <sheetData sheetId="861"/>
      <sheetData sheetId="862" refreshError="1"/>
      <sheetData sheetId="863" refreshError="1"/>
      <sheetData sheetId="864" refreshError="1"/>
      <sheetData sheetId="865" refreshError="1"/>
      <sheetData sheetId="866"/>
      <sheetData sheetId="867" refreshError="1"/>
      <sheetData sheetId="868"/>
      <sheetData sheetId="869"/>
      <sheetData sheetId="870" refreshError="1"/>
      <sheetData sheetId="871" refreshError="1"/>
      <sheetData sheetId="872"/>
      <sheetData sheetId="873"/>
      <sheetData sheetId="874"/>
      <sheetData sheetId="875"/>
      <sheetData sheetId="876" refreshError="1"/>
      <sheetData sheetId="877" refreshError="1"/>
      <sheetData sheetId="878"/>
      <sheetData sheetId="879" refreshError="1"/>
      <sheetData sheetId="880"/>
      <sheetData sheetId="881" refreshError="1"/>
      <sheetData sheetId="882"/>
      <sheetData sheetId="883" refreshError="1"/>
      <sheetData sheetId="884" refreshError="1"/>
      <sheetData sheetId="885"/>
      <sheetData sheetId="886" refreshError="1"/>
      <sheetData sheetId="887" refreshError="1"/>
      <sheetData sheetId="888" refreshError="1"/>
      <sheetData sheetId="889" refreshError="1"/>
      <sheetData sheetId="890" refreshError="1"/>
      <sheetData sheetId="891"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an1"/>
      <sheetName val="CDFS"/>
      <sheetName val="Sheet2"/>
      <sheetName val="loc"/>
      <sheetName val="Sheet1"/>
      <sheetName val="CDPS PL"/>
      <sheetName val="Dulieu"/>
      <sheetName val="Thuc thanh"/>
      <sheetName val="CD2000"/>
      <sheetName val="KH-Q1,Q2,01"/>
      <sheetName val="Tai khoan"/>
      <sheetName val="CHITIET"/>
      <sheetName val="DG3285"/>
      <sheetName val="nhan cong"/>
      <sheetName val="BANGMA"/>
    </sheetNames>
    <sheetDataSet>
      <sheetData sheetId="0"/>
      <sheetData sheetId="1" refreshError="1"/>
      <sheetData sheetId="2" refreshError="1"/>
      <sheetData sheetId="3" refreshError="1"/>
      <sheetData sheetId="4" refreshError="1"/>
      <sheetData sheetId="5" refreshError="1"/>
      <sheetData sheetId="6" refreshError="1">
        <row r="1">
          <cell r="K1" t="str">
            <v>USD</v>
          </cell>
        </row>
        <row r="2">
          <cell r="K2">
            <v>8.2899999999999991</v>
          </cell>
        </row>
        <row r="3">
          <cell r="K3">
            <v>0.25</v>
          </cell>
        </row>
        <row r="4">
          <cell r="K4">
            <v>115.87</v>
          </cell>
        </row>
        <row r="5">
          <cell r="K5">
            <v>3.48</v>
          </cell>
        </row>
        <row r="6">
          <cell r="K6">
            <v>27.89</v>
          </cell>
        </row>
        <row r="7">
          <cell r="K7">
            <v>0.93</v>
          </cell>
        </row>
        <row r="8">
          <cell r="K8">
            <v>60.5</v>
          </cell>
        </row>
        <row r="9">
          <cell r="K9">
            <v>123.68</v>
          </cell>
        </row>
        <row r="10">
          <cell r="K10">
            <v>12.37</v>
          </cell>
        </row>
        <row r="11">
          <cell r="K11">
            <v>39.04</v>
          </cell>
        </row>
        <row r="12">
          <cell r="K12">
            <v>1.17</v>
          </cell>
        </row>
        <row r="13">
          <cell r="K13">
            <v>29.06</v>
          </cell>
        </row>
        <row r="14">
          <cell r="K14">
            <v>0.87</v>
          </cell>
        </row>
        <row r="15">
          <cell r="K15">
            <v>3.56</v>
          </cell>
        </row>
        <row r="16">
          <cell r="K16">
            <v>19.8</v>
          </cell>
        </row>
        <row r="17">
          <cell r="K17">
            <v>1.98</v>
          </cell>
        </row>
        <row r="18">
          <cell r="K18">
            <v>23.13</v>
          </cell>
        </row>
        <row r="19">
          <cell r="K19">
            <v>19.07</v>
          </cell>
        </row>
        <row r="20">
          <cell r="K20">
            <v>0.56999999999999995</v>
          </cell>
        </row>
        <row r="21">
          <cell r="K21">
            <v>27.74</v>
          </cell>
        </row>
        <row r="22">
          <cell r="K22">
            <v>2.77</v>
          </cell>
        </row>
        <row r="23">
          <cell r="K23">
            <v>11.96</v>
          </cell>
        </row>
        <row r="24">
          <cell r="K24">
            <v>34.21</v>
          </cell>
        </row>
        <row r="25">
          <cell r="K25">
            <v>1.03</v>
          </cell>
        </row>
        <row r="26">
          <cell r="K26">
            <v>8.5399999999999991</v>
          </cell>
        </row>
        <row r="27">
          <cell r="K27">
            <v>0.85</v>
          </cell>
        </row>
        <row r="28">
          <cell r="K28">
            <v>27.05</v>
          </cell>
        </row>
        <row r="29">
          <cell r="K29">
            <v>0.81</v>
          </cell>
        </row>
        <row r="30">
          <cell r="K30">
            <v>5.53</v>
          </cell>
        </row>
        <row r="31">
          <cell r="K31">
            <v>0.17</v>
          </cell>
        </row>
        <row r="32">
          <cell r="K32">
            <v>54.8</v>
          </cell>
        </row>
        <row r="33">
          <cell r="K33">
            <v>5.48</v>
          </cell>
        </row>
        <row r="34">
          <cell r="K34">
            <v>28.47</v>
          </cell>
        </row>
        <row r="35">
          <cell r="K35">
            <v>1.42</v>
          </cell>
        </row>
        <row r="36">
          <cell r="K36">
            <v>9.5399999999999991</v>
          </cell>
        </row>
        <row r="37">
          <cell r="K37">
            <v>0.28999999999999998</v>
          </cell>
        </row>
        <row r="38">
          <cell r="K38">
            <v>18.86</v>
          </cell>
        </row>
        <row r="39">
          <cell r="K39">
            <v>18.66</v>
          </cell>
        </row>
        <row r="40">
          <cell r="K40">
            <v>0.56000000000000005</v>
          </cell>
        </row>
        <row r="41">
          <cell r="K41">
            <v>28.68</v>
          </cell>
        </row>
        <row r="42">
          <cell r="K42">
            <v>0.86</v>
          </cell>
        </row>
        <row r="43">
          <cell r="K43">
            <v>23.43</v>
          </cell>
        </row>
        <row r="44">
          <cell r="K44">
            <v>0.7</v>
          </cell>
        </row>
        <row r="45">
          <cell r="K45">
            <v>14.44</v>
          </cell>
        </row>
        <row r="46">
          <cell r="K46">
            <v>0.43</v>
          </cell>
        </row>
        <row r="47">
          <cell r="K47">
            <v>11.27</v>
          </cell>
        </row>
        <row r="48">
          <cell r="K48">
            <v>1.02</v>
          </cell>
        </row>
        <row r="49">
          <cell r="K49">
            <v>11.68</v>
          </cell>
        </row>
        <row r="50">
          <cell r="K50">
            <v>0.35</v>
          </cell>
        </row>
        <row r="51">
          <cell r="K51">
            <v>6.12</v>
          </cell>
        </row>
        <row r="52">
          <cell r="K52">
            <v>0.18</v>
          </cell>
        </row>
        <row r="53">
          <cell r="K53">
            <v>38.01</v>
          </cell>
        </row>
        <row r="54">
          <cell r="K54">
            <v>1.1399999999999999</v>
          </cell>
        </row>
        <row r="55">
          <cell r="K55">
            <v>220.04</v>
          </cell>
        </row>
        <row r="56">
          <cell r="K56">
            <v>9.07</v>
          </cell>
        </row>
        <row r="57">
          <cell r="K57">
            <v>3319.93</v>
          </cell>
        </row>
        <row r="58">
          <cell r="K58">
            <v>2300</v>
          </cell>
        </row>
        <row r="59">
          <cell r="K59">
            <v>500</v>
          </cell>
        </row>
        <row r="60">
          <cell r="K60">
            <v>4105.01</v>
          </cell>
        </row>
        <row r="61">
          <cell r="K61">
            <v>13.82</v>
          </cell>
        </row>
        <row r="62">
          <cell r="K62">
            <v>0.41</v>
          </cell>
        </row>
        <row r="63">
          <cell r="K63">
            <v>9.61</v>
          </cell>
        </row>
        <row r="64">
          <cell r="K64">
            <v>0.28999999999999998</v>
          </cell>
        </row>
        <row r="65">
          <cell r="K65">
            <v>31.94</v>
          </cell>
        </row>
        <row r="66">
          <cell r="K66">
            <v>3.19</v>
          </cell>
        </row>
        <row r="67">
          <cell r="K67">
            <v>158.91999999999999</v>
          </cell>
        </row>
        <row r="68">
          <cell r="K68">
            <v>6.46</v>
          </cell>
        </row>
        <row r="69">
          <cell r="K69">
            <v>355.87</v>
          </cell>
        </row>
        <row r="70">
          <cell r="K70">
            <v>2338.41</v>
          </cell>
        </row>
        <row r="71">
          <cell r="K71">
            <v>185.19</v>
          </cell>
        </row>
        <row r="72">
          <cell r="K72">
            <v>5.56</v>
          </cell>
        </row>
        <row r="73">
          <cell r="K73">
            <v>335.2</v>
          </cell>
        </row>
        <row r="74">
          <cell r="K74">
            <v>33.58</v>
          </cell>
        </row>
        <row r="75">
          <cell r="K75">
            <v>462.63</v>
          </cell>
        </row>
        <row r="76">
          <cell r="K76">
            <v>254.04</v>
          </cell>
        </row>
        <row r="77">
          <cell r="K77">
            <v>25.4</v>
          </cell>
        </row>
        <row r="78">
          <cell r="K78">
            <v>2588.19</v>
          </cell>
        </row>
        <row r="79">
          <cell r="K79">
            <v>258.82</v>
          </cell>
        </row>
        <row r="80">
          <cell r="K80">
            <v>119.06</v>
          </cell>
        </row>
        <row r="81">
          <cell r="K81">
            <v>11.91</v>
          </cell>
        </row>
        <row r="82">
          <cell r="K82">
            <v>281.98</v>
          </cell>
        </row>
        <row r="83">
          <cell r="K83">
            <v>28.2</v>
          </cell>
        </row>
        <row r="84">
          <cell r="K84">
            <v>186.24</v>
          </cell>
        </row>
        <row r="85">
          <cell r="K85">
            <v>7.55</v>
          </cell>
        </row>
        <row r="86">
          <cell r="K86">
            <v>269.93</v>
          </cell>
        </row>
        <row r="87">
          <cell r="K87">
            <v>44.2</v>
          </cell>
        </row>
        <row r="88">
          <cell r="K88">
            <v>4.42</v>
          </cell>
        </row>
        <row r="89">
          <cell r="K89">
            <v>355.87</v>
          </cell>
        </row>
        <row r="90">
          <cell r="K90">
            <v>11.55</v>
          </cell>
        </row>
        <row r="91">
          <cell r="K91">
            <v>14234.88</v>
          </cell>
        </row>
        <row r="92">
          <cell r="K92">
            <v>11000</v>
          </cell>
        </row>
        <row r="93">
          <cell r="K93">
            <v>5.41</v>
          </cell>
        </row>
        <row r="94">
          <cell r="K94">
            <v>195.41</v>
          </cell>
        </row>
        <row r="95">
          <cell r="K95">
            <v>19.93</v>
          </cell>
        </row>
        <row r="96">
          <cell r="K96">
            <v>10.68</v>
          </cell>
        </row>
        <row r="97">
          <cell r="K97">
            <v>19.93</v>
          </cell>
        </row>
        <row r="98">
          <cell r="K98">
            <v>4270.46</v>
          </cell>
        </row>
        <row r="99">
          <cell r="K99">
            <v>2750.33</v>
          </cell>
        </row>
        <row r="100">
          <cell r="K100">
            <v>2800</v>
          </cell>
        </row>
        <row r="101">
          <cell r="K101">
            <v>2767.1</v>
          </cell>
        </row>
        <row r="102">
          <cell r="K102">
            <v>14234.88</v>
          </cell>
        </row>
        <row r="103">
          <cell r="K103">
            <v>2135.23</v>
          </cell>
        </row>
        <row r="104">
          <cell r="K104">
            <v>3558.72</v>
          </cell>
        </row>
        <row r="105">
          <cell r="K105">
            <v>32460.91</v>
          </cell>
        </row>
        <row r="106">
          <cell r="K106">
            <v>55.81</v>
          </cell>
        </row>
        <row r="107">
          <cell r="K107">
            <v>5.58</v>
          </cell>
        </row>
        <row r="108">
          <cell r="K108">
            <v>7.12</v>
          </cell>
        </row>
        <row r="109">
          <cell r="K109">
            <v>50.55</v>
          </cell>
        </row>
        <row r="110">
          <cell r="K110">
            <v>5.05</v>
          </cell>
        </row>
        <row r="111">
          <cell r="K111">
            <v>7378.95</v>
          </cell>
        </row>
        <row r="112">
          <cell r="K112">
            <v>1.85</v>
          </cell>
        </row>
        <row r="113">
          <cell r="K113">
            <v>41.41</v>
          </cell>
        </row>
        <row r="114">
          <cell r="K114">
            <v>36.729999999999997</v>
          </cell>
        </row>
        <row r="115">
          <cell r="K115">
            <v>16.010000000000002</v>
          </cell>
        </row>
        <row r="116">
          <cell r="K116">
            <v>1.07</v>
          </cell>
        </row>
        <row r="117">
          <cell r="K117">
            <v>17.079999999999998</v>
          </cell>
        </row>
        <row r="118">
          <cell r="K118">
            <v>4.2699999999999996</v>
          </cell>
        </row>
        <row r="119">
          <cell r="K119">
            <v>19.93</v>
          </cell>
        </row>
        <row r="120">
          <cell r="K120">
            <v>2.14</v>
          </cell>
        </row>
        <row r="121">
          <cell r="K121">
            <v>9.27</v>
          </cell>
        </row>
        <row r="122">
          <cell r="K122">
            <v>196.95</v>
          </cell>
        </row>
        <row r="123">
          <cell r="K123">
            <v>9.82</v>
          </cell>
        </row>
        <row r="124">
          <cell r="K124">
            <v>11.96</v>
          </cell>
        </row>
        <row r="125">
          <cell r="K125">
            <v>9.7100000000000009</v>
          </cell>
        </row>
        <row r="126">
          <cell r="K126">
            <v>0.97</v>
          </cell>
        </row>
        <row r="127">
          <cell r="K127">
            <v>16.37</v>
          </cell>
        </row>
        <row r="128">
          <cell r="K128">
            <v>22.78</v>
          </cell>
        </row>
        <row r="129">
          <cell r="K129">
            <v>58.6</v>
          </cell>
        </row>
        <row r="130">
          <cell r="K130">
            <v>1.76</v>
          </cell>
        </row>
        <row r="131">
          <cell r="K131">
            <v>1.99</v>
          </cell>
        </row>
        <row r="132">
          <cell r="K132">
            <v>48.37</v>
          </cell>
        </row>
        <row r="133">
          <cell r="K133">
            <v>1.45</v>
          </cell>
        </row>
        <row r="134">
          <cell r="K134">
            <v>40.83</v>
          </cell>
        </row>
        <row r="135">
          <cell r="K135">
            <v>4.0999999999999996</v>
          </cell>
        </row>
        <row r="136">
          <cell r="K136">
            <v>52.38</v>
          </cell>
        </row>
        <row r="137">
          <cell r="K137">
            <v>2.56</v>
          </cell>
        </row>
        <row r="138">
          <cell r="K138">
            <v>6.62</v>
          </cell>
        </row>
        <row r="139">
          <cell r="K139">
            <v>6.41</v>
          </cell>
        </row>
        <row r="140">
          <cell r="K140">
            <v>67.72</v>
          </cell>
        </row>
        <row r="141">
          <cell r="K141">
            <v>2.0299999999999998</v>
          </cell>
        </row>
        <row r="142">
          <cell r="K142">
            <v>3.99</v>
          </cell>
        </row>
        <row r="143">
          <cell r="K143">
            <v>1.39</v>
          </cell>
        </row>
        <row r="144">
          <cell r="K144">
            <v>0.14000000000000001</v>
          </cell>
        </row>
        <row r="145">
          <cell r="K145">
            <v>3.56</v>
          </cell>
        </row>
        <row r="146">
          <cell r="K146">
            <v>5.91</v>
          </cell>
        </row>
        <row r="147">
          <cell r="K147">
            <v>3377.07</v>
          </cell>
        </row>
        <row r="148">
          <cell r="K148">
            <v>2300</v>
          </cell>
        </row>
        <row r="149">
          <cell r="K149">
            <v>500</v>
          </cell>
        </row>
        <row r="150">
          <cell r="K150">
            <v>164.27</v>
          </cell>
        </row>
        <row r="151">
          <cell r="K151">
            <v>6.6</v>
          </cell>
        </row>
        <row r="152">
          <cell r="K152">
            <v>355.87</v>
          </cell>
        </row>
        <row r="153">
          <cell r="K153">
            <v>71.17</v>
          </cell>
        </row>
        <row r="154">
          <cell r="K154">
            <v>30.8</v>
          </cell>
        </row>
        <row r="155">
          <cell r="K155">
            <v>3.08</v>
          </cell>
        </row>
        <row r="156">
          <cell r="K156">
            <v>20.25</v>
          </cell>
        </row>
        <row r="157">
          <cell r="K157">
            <v>2.02</v>
          </cell>
        </row>
        <row r="158">
          <cell r="K158">
            <v>53.9</v>
          </cell>
        </row>
        <row r="159">
          <cell r="K159">
            <v>1.62</v>
          </cell>
        </row>
        <row r="160">
          <cell r="K160">
            <v>398.02</v>
          </cell>
        </row>
        <row r="161">
          <cell r="K161">
            <v>11.94</v>
          </cell>
        </row>
        <row r="162">
          <cell r="K162">
            <v>281.81</v>
          </cell>
        </row>
        <row r="163">
          <cell r="K163">
            <v>238.12</v>
          </cell>
        </row>
        <row r="164">
          <cell r="K164">
            <v>23.81</v>
          </cell>
        </row>
        <row r="165">
          <cell r="K165">
            <v>395.68</v>
          </cell>
        </row>
        <row r="166">
          <cell r="K166">
            <v>39.57</v>
          </cell>
        </row>
        <row r="167">
          <cell r="K167">
            <v>74.349999999999994</v>
          </cell>
        </row>
        <row r="168">
          <cell r="K168">
            <v>2.23</v>
          </cell>
        </row>
        <row r="169">
          <cell r="K169">
            <v>324.77999999999997</v>
          </cell>
        </row>
        <row r="170">
          <cell r="K170">
            <v>9.74</v>
          </cell>
        </row>
        <row r="171">
          <cell r="K171">
            <v>543.74</v>
          </cell>
        </row>
        <row r="172">
          <cell r="K172">
            <v>54.37</v>
          </cell>
        </row>
        <row r="173">
          <cell r="K173">
            <v>61.28</v>
          </cell>
        </row>
        <row r="174">
          <cell r="K174">
            <v>6.13</v>
          </cell>
        </row>
        <row r="175">
          <cell r="K175">
            <v>3252.25</v>
          </cell>
        </row>
        <row r="176">
          <cell r="K176">
            <v>3577.47</v>
          </cell>
        </row>
        <row r="177">
          <cell r="K177">
            <v>126.82</v>
          </cell>
        </row>
        <row r="178">
          <cell r="K178">
            <v>12.68</v>
          </cell>
        </row>
        <row r="179">
          <cell r="K179">
            <v>189.81</v>
          </cell>
        </row>
        <row r="180">
          <cell r="K180">
            <v>313.63</v>
          </cell>
        </row>
        <row r="181">
          <cell r="K181">
            <v>31.36</v>
          </cell>
        </row>
        <row r="182">
          <cell r="K182">
            <v>10.149466192170818</v>
          </cell>
        </row>
        <row r="183">
          <cell r="K183">
            <v>69.47</v>
          </cell>
        </row>
        <row r="184">
          <cell r="K184">
            <v>1067.6199999999999</v>
          </cell>
        </row>
        <row r="185">
          <cell r="K185">
            <v>4982.21</v>
          </cell>
        </row>
        <row r="186">
          <cell r="K186">
            <v>11605.43</v>
          </cell>
        </row>
        <row r="187">
          <cell r="K187">
            <v>3558.72</v>
          </cell>
        </row>
        <row r="188">
          <cell r="K188">
            <v>2801.79</v>
          </cell>
        </row>
        <row r="189">
          <cell r="K189">
            <v>6591.44</v>
          </cell>
        </row>
        <row r="190">
          <cell r="K190">
            <v>12.19</v>
          </cell>
        </row>
        <row r="191">
          <cell r="K191">
            <v>34.270000000000003</v>
          </cell>
        </row>
        <row r="192">
          <cell r="K192">
            <v>3.43</v>
          </cell>
        </row>
        <row r="193">
          <cell r="K193">
            <v>2.85</v>
          </cell>
        </row>
        <row r="194">
          <cell r="K194">
            <v>10.75</v>
          </cell>
        </row>
        <row r="195">
          <cell r="K195">
            <v>8.57</v>
          </cell>
        </row>
        <row r="196">
          <cell r="K196">
            <v>0.26</v>
          </cell>
        </row>
        <row r="197">
          <cell r="K197">
            <v>5.86</v>
          </cell>
        </row>
        <row r="198">
          <cell r="K198">
            <v>0.26</v>
          </cell>
        </row>
        <row r="199">
          <cell r="K199">
            <v>19.02</v>
          </cell>
        </row>
        <row r="200">
          <cell r="K200">
            <v>0.56999999999999995</v>
          </cell>
        </row>
        <row r="201">
          <cell r="K201">
            <v>5.05</v>
          </cell>
        </row>
        <row r="202">
          <cell r="K202">
            <v>14.23</v>
          </cell>
        </row>
        <row r="203">
          <cell r="K203">
            <v>39.15</v>
          </cell>
        </row>
        <row r="204">
          <cell r="K204">
            <v>3.7</v>
          </cell>
        </row>
        <row r="205">
          <cell r="K205">
            <v>13.89</v>
          </cell>
        </row>
        <row r="206">
          <cell r="K206">
            <v>0.69</v>
          </cell>
        </row>
        <row r="207">
          <cell r="K207">
            <v>159.93</v>
          </cell>
        </row>
        <row r="208">
          <cell r="K208">
            <v>8</v>
          </cell>
        </row>
        <row r="209">
          <cell r="K209">
            <v>33.799999999999997</v>
          </cell>
        </row>
        <row r="210">
          <cell r="K210">
            <v>19.93</v>
          </cell>
        </row>
        <row r="211">
          <cell r="K211">
            <v>33.17</v>
          </cell>
        </row>
        <row r="212">
          <cell r="K212">
            <v>1</v>
          </cell>
        </row>
        <row r="213">
          <cell r="K213">
            <v>31.1</v>
          </cell>
        </row>
        <row r="214">
          <cell r="K214">
            <v>0.93</v>
          </cell>
        </row>
        <row r="215">
          <cell r="K215">
            <v>56.65</v>
          </cell>
        </row>
        <row r="216">
          <cell r="K216">
            <v>5.62</v>
          </cell>
        </row>
        <row r="217">
          <cell r="K217">
            <v>13.95</v>
          </cell>
        </row>
        <row r="218">
          <cell r="K218">
            <v>12.07</v>
          </cell>
        </row>
        <row r="219">
          <cell r="K219">
            <v>1.1000000000000001</v>
          </cell>
        </row>
        <row r="220">
          <cell r="K220">
            <v>27.97</v>
          </cell>
        </row>
        <row r="221">
          <cell r="K221">
            <v>4.2699999999999996</v>
          </cell>
        </row>
        <row r="222">
          <cell r="K222">
            <v>11.53</v>
          </cell>
        </row>
        <row r="223">
          <cell r="K223">
            <v>44.05</v>
          </cell>
        </row>
        <row r="224">
          <cell r="K224">
            <v>88.73</v>
          </cell>
        </row>
        <row r="225">
          <cell r="K225">
            <v>4.43</v>
          </cell>
        </row>
        <row r="226">
          <cell r="K226">
            <v>5.34</v>
          </cell>
        </row>
        <row r="227">
          <cell r="K227">
            <v>11.57</v>
          </cell>
        </row>
        <row r="228">
          <cell r="K228">
            <v>0.25</v>
          </cell>
        </row>
        <row r="229">
          <cell r="K229">
            <v>0.71</v>
          </cell>
        </row>
        <row r="230">
          <cell r="K230">
            <v>3.88</v>
          </cell>
        </row>
        <row r="231">
          <cell r="K231">
            <v>0.12</v>
          </cell>
        </row>
        <row r="232">
          <cell r="K232">
            <v>5.12</v>
          </cell>
        </row>
        <row r="233">
          <cell r="K233">
            <v>174.25</v>
          </cell>
        </row>
        <row r="234">
          <cell r="K234">
            <v>5.85</v>
          </cell>
        </row>
        <row r="235">
          <cell r="K235">
            <v>71.89</v>
          </cell>
        </row>
        <row r="236">
          <cell r="K236">
            <v>9.61</v>
          </cell>
        </row>
        <row r="237">
          <cell r="K237">
            <v>68.8</v>
          </cell>
        </row>
        <row r="238">
          <cell r="K238">
            <v>3.44</v>
          </cell>
        </row>
        <row r="239">
          <cell r="K239">
            <v>31.03</v>
          </cell>
        </row>
        <row r="240">
          <cell r="K240">
            <v>3.1</v>
          </cell>
        </row>
        <row r="241">
          <cell r="K241">
            <v>283.92</v>
          </cell>
        </row>
        <row r="242">
          <cell r="K242">
            <v>28.39</v>
          </cell>
        </row>
        <row r="243">
          <cell r="K243">
            <v>229.41</v>
          </cell>
        </row>
        <row r="244">
          <cell r="K244">
            <v>22.94</v>
          </cell>
        </row>
        <row r="245">
          <cell r="K245">
            <v>361.57</v>
          </cell>
        </row>
        <row r="246">
          <cell r="K246">
            <v>36.159999999999997</v>
          </cell>
        </row>
        <row r="247">
          <cell r="K247">
            <v>233.42</v>
          </cell>
        </row>
        <row r="248">
          <cell r="K248">
            <v>23.34</v>
          </cell>
        </row>
        <row r="249">
          <cell r="K249">
            <v>241.65</v>
          </cell>
        </row>
        <row r="250">
          <cell r="K250">
            <v>221.88</v>
          </cell>
        </row>
        <row r="251">
          <cell r="K251">
            <v>500</v>
          </cell>
        </row>
        <row r="252">
          <cell r="K252">
            <v>2300</v>
          </cell>
        </row>
        <row r="253">
          <cell r="K253">
            <v>3461.83</v>
          </cell>
        </row>
        <row r="254">
          <cell r="K254">
            <v>5.69</v>
          </cell>
        </row>
        <row r="255">
          <cell r="K255">
            <v>2360.79</v>
          </cell>
        </row>
        <row r="256">
          <cell r="K256">
            <v>4270.46</v>
          </cell>
        </row>
        <row r="257">
          <cell r="K257">
            <v>4475.18</v>
          </cell>
        </row>
        <row r="258">
          <cell r="K258">
            <v>2846.98</v>
          </cell>
        </row>
        <row r="259">
          <cell r="K259">
            <v>7117.44</v>
          </cell>
        </row>
        <row r="260">
          <cell r="K260">
            <v>3558.72</v>
          </cell>
        </row>
        <row r="261">
          <cell r="K261">
            <v>2800</v>
          </cell>
        </row>
        <row r="262">
          <cell r="K262">
            <v>355.87</v>
          </cell>
        </row>
        <row r="263">
          <cell r="K263">
            <v>62.11</v>
          </cell>
        </row>
        <row r="264">
          <cell r="K264">
            <v>6.21</v>
          </cell>
        </row>
        <row r="265">
          <cell r="K265">
            <v>9.11</v>
          </cell>
        </row>
        <row r="266">
          <cell r="K266">
            <v>141.80000000000001</v>
          </cell>
        </row>
        <row r="267">
          <cell r="K267">
            <v>14.18</v>
          </cell>
        </row>
        <row r="268">
          <cell r="K268">
            <v>4.9800000000000004</v>
          </cell>
        </row>
        <row r="269">
          <cell r="K269">
            <v>151.74</v>
          </cell>
        </row>
        <row r="270">
          <cell r="K270">
            <v>5.61</v>
          </cell>
        </row>
        <row r="271">
          <cell r="K271">
            <v>60.05</v>
          </cell>
        </row>
        <row r="272">
          <cell r="K272">
            <v>6</v>
          </cell>
        </row>
        <row r="273">
          <cell r="K273">
            <v>1.57</v>
          </cell>
        </row>
        <row r="274">
          <cell r="K274">
            <v>40.75</v>
          </cell>
        </row>
        <row r="275">
          <cell r="K275">
            <v>2.0299999999999998</v>
          </cell>
        </row>
        <row r="276">
          <cell r="K276">
            <v>9.7100000000000009</v>
          </cell>
        </row>
        <row r="277">
          <cell r="K277">
            <v>0.97</v>
          </cell>
        </row>
        <row r="278">
          <cell r="K278">
            <v>11.39</v>
          </cell>
        </row>
        <row r="279">
          <cell r="K279">
            <v>33.89</v>
          </cell>
        </row>
        <row r="280">
          <cell r="K280">
            <v>1.69</v>
          </cell>
        </row>
        <row r="281">
          <cell r="K281">
            <v>67.69</v>
          </cell>
        </row>
        <row r="282">
          <cell r="K282">
            <v>2.06</v>
          </cell>
        </row>
        <row r="283">
          <cell r="K283">
            <v>80.61</v>
          </cell>
        </row>
        <row r="284">
          <cell r="K284">
            <v>2.42</v>
          </cell>
        </row>
        <row r="285">
          <cell r="K285">
            <v>6.83</v>
          </cell>
        </row>
        <row r="286">
          <cell r="K286">
            <v>12.39</v>
          </cell>
        </row>
        <row r="287">
          <cell r="K287">
            <v>1.1399999999999999</v>
          </cell>
        </row>
        <row r="288">
          <cell r="K288">
            <v>2.85</v>
          </cell>
        </row>
        <row r="289">
          <cell r="K289">
            <v>59.83</v>
          </cell>
        </row>
        <row r="290">
          <cell r="K290">
            <v>5.98</v>
          </cell>
        </row>
        <row r="291">
          <cell r="K291">
            <v>33.89</v>
          </cell>
        </row>
        <row r="292">
          <cell r="K292">
            <v>1.69</v>
          </cell>
        </row>
        <row r="293">
          <cell r="K293">
            <v>25.54</v>
          </cell>
        </row>
        <row r="294">
          <cell r="K294">
            <v>0.79</v>
          </cell>
        </row>
        <row r="295">
          <cell r="K295">
            <v>10.39</v>
          </cell>
        </row>
        <row r="296">
          <cell r="K296">
            <v>1426.54</v>
          </cell>
        </row>
        <row r="297">
          <cell r="K297">
            <v>2934.14</v>
          </cell>
        </row>
        <row r="298">
          <cell r="K298">
            <v>270.45999999999998</v>
          </cell>
        </row>
        <row r="299">
          <cell r="K299">
            <v>145.56</v>
          </cell>
        </row>
        <row r="300">
          <cell r="K300">
            <v>14.56</v>
          </cell>
        </row>
        <row r="301">
          <cell r="K301">
            <v>39.43</v>
          </cell>
        </row>
        <row r="302">
          <cell r="K302">
            <v>424.01</v>
          </cell>
        </row>
        <row r="303">
          <cell r="K303">
            <v>42.4</v>
          </cell>
        </row>
        <row r="304">
          <cell r="K304">
            <v>498.22</v>
          </cell>
        </row>
        <row r="305">
          <cell r="K305">
            <v>3007.59</v>
          </cell>
        </row>
        <row r="306">
          <cell r="K306">
            <v>16.61</v>
          </cell>
        </row>
        <row r="307">
          <cell r="K307">
            <v>176.39</v>
          </cell>
        </row>
        <row r="308">
          <cell r="K308">
            <v>4.96</v>
          </cell>
        </row>
        <row r="309">
          <cell r="K309">
            <v>35.520000000000003</v>
          </cell>
        </row>
        <row r="310">
          <cell r="K310">
            <v>3.55</v>
          </cell>
        </row>
        <row r="311">
          <cell r="K311">
            <v>31.99</v>
          </cell>
        </row>
        <row r="312">
          <cell r="K312">
            <v>2.72</v>
          </cell>
        </row>
        <row r="313">
          <cell r="K313">
            <v>34.590000000000003</v>
          </cell>
        </row>
        <row r="314">
          <cell r="K314">
            <v>58.23</v>
          </cell>
        </row>
        <row r="315">
          <cell r="K315">
            <v>5.82</v>
          </cell>
        </row>
        <row r="316">
          <cell r="K316">
            <v>106.76</v>
          </cell>
        </row>
        <row r="317">
          <cell r="K317">
            <v>209.08</v>
          </cell>
        </row>
        <row r="318">
          <cell r="K318">
            <v>20.91</v>
          </cell>
        </row>
        <row r="319">
          <cell r="K319">
            <v>284.25</v>
          </cell>
        </row>
        <row r="320">
          <cell r="K320">
            <v>28.43</v>
          </cell>
        </row>
        <row r="321">
          <cell r="K321">
            <v>41.71</v>
          </cell>
        </row>
        <row r="322">
          <cell r="K322">
            <v>120.97</v>
          </cell>
        </row>
        <row r="323">
          <cell r="K323">
            <v>4.88</v>
          </cell>
        </row>
        <row r="324">
          <cell r="K324">
            <v>238.88</v>
          </cell>
        </row>
        <row r="325">
          <cell r="K325">
            <v>4.4800000000000004</v>
          </cell>
        </row>
        <row r="326">
          <cell r="K326">
            <v>0.51</v>
          </cell>
        </row>
        <row r="327">
          <cell r="K327">
            <v>3558.72</v>
          </cell>
        </row>
        <row r="328">
          <cell r="K328">
            <v>3268.6</v>
          </cell>
        </row>
        <row r="329">
          <cell r="K329">
            <v>2532.66</v>
          </cell>
        </row>
        <row r="330">
          <cell r="K330">
            <v>4.5</v>
          </cell>
        </row>
        <row r="331">
          <cell r="K331">
            <v>0.5</v>
          </cell>
        </row>
        <row r="332">
          <cell r="K332">
            <v>13488.43</v>
          </cell>
        </row>
        <row r="333">
          <cell r="K333">
            <v>16.04</v>
          </cell>
        </row>
        <row r="334">
          <cell r="K334">
            <v>1.78</v>
          </cell>
        </row>
        <row r="335">
          <cell r="K335">
            <v>49.96</v>
          </cell>
        </row>
        <row r="336">
          <cell r="K336">
            <v>49.46</v>
          </cell>
        </row>
        <row r="337">
          <cell r="K337">
            <v>0.5</v>
          </cell>
        </row>
        <row r="338">
          <cell r="K338">
            <v>7147.11</v>
          </cell>
        </row>
        <row r="339">
          <cell r="K339">
            <v>16.04</v>
          </cell>
        </row>
        <row r="340">
          <cell r="K340">
            <v>1.78</v>
          </cell>
        </row>
        <row r="341">
          <cell r="K341">
            <v>49.96</v>
          </cell>
        </row>
        <row r="342">
          <cell r="K342">
            <v>44.96</v>
          </cell>
        </row>
        <row r="343">
          <cell r="K343">
            <v>5</v>
          </cell>
        </row>
        <row r="344">
          <cell r="K344">
            <v>6278.51</v>
          </cell>
        </row>
        <row r="345">
          <cell r="K345">
            <v>3914.59</v>
          </cell>
        </row>
        <row r="346">
          <cell r="K346">
            <v>7.83</v>
          </cell>
        </row>
        <row r="347">
          <cell r="K347">
            <v>801.14</v>
          </cell>
        </row>
        <row r="348">
          <cell r="K348">
            <v>1.44</v>
          </cell>
        </row>
        <row r="349">
          <cell r="K349">
            <v>0.16</v>
          </cell>
        </row>
        <row r="350">
          <cell r="K350">
            <v>669.58</v>
          </cell>
        </row>
        <row r="351">
          <cell r="K351">
            <v>12.1</v>
          </cell>
        </row>
        <row r="352">
          <cell r="K352">
            <v>1.85</v>
          </cell>
        </row>
        <row r="353">
          <cell r="K353">
            <v>1.42</v>
          </cell>
        </row>
        <row r="354">
          <cell r="K354">
            <v>4.5</v>
          </cell>
        </row>
        <row r="355">
          <cell r="K355">
            <v>0.5</v>
          </cell>
        </row>
        <row r="356">
          <cell r="K356">
            <v>294</v>
          </cell>
        </row>
        <row r="357">
          <cell r="K357">
            <v>1.42</v>
          </cell>
        </row>
        <row r="358">
          <cell r="K358">
            <v>4.5</v>
          </cell>
        </row>
        <row r="359">
          <cell r="K359">
            <v>0.5</v>
          </cell>
        </row>
        <row r="360">
          <cell r="K360">
            <v>141.75</v>
          </cell>
        </row>
        <row r="361">
          <cell r="K361">
            <v>2432.04</v>
          </cell>
        </row>
        <row r="362">
          <cell r="K362">
            <v>5.69</v>
          </cell>
        </row>
        <row r="363">
          <cell r="K363">
            <v>4.49</v>
          </cell>
        </row>
        <row r="364">
          <cell r="K364">
            <v>0.14000000000000001</v>
          </cell>
        </row>
        <row r="365">
          <cell r="K365">
            <v>37.01</v>
          </cell>
        </row>
        <row r="366">
          <cell r="K366">
            <v>1.85</v>
          </cell>
        </row>
        <row r="367">
          <cell r="K367">
            <v>55.65</v>
          </cell>
        </row>
        <row r="368">
          <cell r="K368">
            <v>5.57</v>
          </cell>
        </row>
        <row r="369">
          <cell r="K369">
            <v>15.44</v>
          </cell>
        </row>
        <row r="370">
          <cell r="K370">
            <v>9.82</v>
          </cell>
        </row>
        <row r="371">
          <cell r="K371">
            <v>0.98</v>
          </cell>
        </row>
        <row r="372">
          <cell r="K372">
            <v>56.54</v>
          </cell>
        </row>
        <row r="373">
          <cell r="K373">
            <v>2.83</v>
          </cell>
        </row>
        <row r="374">
          <cell r="K374">
            <v>133.25</v>
          </cell>
        </row>
        <row r="375">
          <cell r="K375">
            <v>4.12</v>
          </cell>
        </row>
        <row r="376">
          <cell r="K376">
            <v>25.96</v>
          </cell>
        </row>
        <row r="377">
          <cell r="K377">
            <v>0.8</v>
          </cell>
        </row>
        <row r="378">
          <cell r="K378">
            <v>94.89</v>
          </cell>
        </row>
        <row r="379">
          <cell r="K379">
            <v>4.75</v>
          </cell>
        </row>
        <row r="380">
          <cell r="K380">
            <v>14.64</v>
          </cell>
        </row>
        <row r="381">
          <cell r="K381">
            <v>0.73</v>
          </cell>
        </row>
        <row r="382">
          <cell r="K382">
            <v>5.52</v>
          </cell>
        </row>
        <row r="383">
          <cell r="K383">
            <v>0.17</v>
          </cell>
        </row>
        <row r="384">
          <cell r="K384">
            <v>20.079999999999998</v>
          </cell>
        </row>
        <row r="385">
          <cell r="K385">
            <v>1.06</v>
          </cell>
        </row>
        <row r="386">
          <cell r="K386">
            <v>27.62</v>
          </cell>
        </row>
        <row r="387">
          <cell r="K387">
            <v>0.85</v>
          </cell>
        </row>
        <row r="388">
          <cell r="K388">
            <v>12.39</v>
          </cell>
        </row>
        <row r="389">
          <cell r="K389">
            <v>1.1299999999999999</v>
          </cell>
        </row>
        <row r="390">
          <cell r="K390">
            <v>801.77</v>
          </cell>
        </row>
        <row r="391">
          <cell r="K391">
            <v>1082.4100000000001</v>
          </cell>
        </row>
        <row r="392">
          <cell r="K392">
            <v>2339.0300000000002</v>
          </cell>
        </row>
        <row r="393">
          <cell r="K393">
            <v>184.9</v>
          </cell>
        </row>
        <row r="394">
          <cell r="K394">
            <v>9.73</v>
          </cell>
        </row>
        <row r="395">
          <cell r="K395">
            <v>335.77</v>
          </cell>
        </row>
        <row r="396">
          <cell r="K396">
            <v>33.58</v>
          </cell>
        </row>
        <row r="397">
          <cell r="K397">
            <v>11.03</v>
          </cell>
        </row>
        <row r="398">
          <cell r="K398">
            <v>4.83</v>
          </cell>
        </row>
        <row r="399">
          <cell r="K399">
            <v>0.15</v>
          </cell>
        </row>
        <row r="400">
          <cell r="K400">
            <v>102.3</v>
          </cell>
        </row>
        <row r="401">
          <cell r="K401">
            <v>10.23</v>
          </cell>
        </row>
        <row r="402">
          <cell r="K402">
            <v>18.43</v>
          </cell>
        </row>
        <row r="403">
          <cell r="K403">
            <v>0.56999999999999995</v>
          </cell>
        </row>
        <row r="404">
          <cell r="K404">
            <v>5.41</v>
          </cell>
        </row>
        <row r="405">
          <cell r="K405">
            <v>1.49</v>
          </cell>
        </row>
        <row r="406">
          <cell r="K406">
            <v>9.58</v>
          </cell>
        </row>
        <row r="407">
          <cell r="K407">
            <v>0.96</v>
          </cell>
        </row>
        <row r="408">
          <cell r="K408">
            <v>42.7</v>
          </cell>
        </row>
        <row r="409">
          <cell r="K409">
            <v>414.1</v>
          </cell>
        </row>
        <row r="410">
          <cell r="K410">
            <v>41.41</v>
          </cell>
        </row>
        <row r="411">
          <cell r="K411">
            <v>14.43</v>
          </cell>
        </row>
        <row r="412">
          <cell r="K412">
            <v>1.44</v>
          </cell>
        </row>
        <row r="413">
          <cell r="K413">
            <v>114.19</v>
          </cell>
        </row>
        <row r="414">
          <cell r="K414">
            <v>5.34</v>
          </cell>
        </row>
        <row r="415">
          <cell r="K415">
            <v>54.73</v>
          </cell>
        </row>
        <row r="416">
          <cell r="K416">
            <v>291.32</v>
          </cell>
        </row>
        <row r="417">
          <cell r="K417">
            <v>29.13</v>
          </cell>
        </row>
        <row r="418">
          <cell r="K418">
            <v>25.12</v>
          </cell>
        </row>
        <row r="419">
          <cell r="K419">
            <v>473.94</v>
          </cell>
        </row>
        <row r="420">
          <cell r="K420">
            <v>47.39</v>
          </cell>
        </row>
        <row r="421">
          <cell r="K421">
            <v>297.89999999999998</v>
          </cell>
        </row>
        <row r="422">
          <cell r="K422">
            <v>107.44</v>
          </cell>
        </row>
        <row r="423">
          <cell r="K423">
            <v>40.53</v>
          </cell>
        </row>
        <row r="424">
          <cell r="K424">
            <v>170.92</v>
          </cell>
        </row>
        <row r="425">
          <cell r="K425">
            <v>17.09</v>
          </cell>
        </row>
        <row r="426">
          <cell r="K426">
            <v>61.14</v>
          </cell>
        </row>
        <row r="427">
          <cell r="K427">
            <v>6.11</v>
          </cell>
        </row>
        <row r="428">
          <cell r="K428">
            <v>44.83</v>
          </cell>
        </row>
        <row r="429">
          <cell r="K429">
            <v>4.4800000000000004</v>
          </cell>
        </row>
        <row r="430">
          <cell r="K430">
            <v>40.19</v>
          </cell>
        </row>
        <row r="431">
          <cell r="K431">
            <v>142.35</v>
          </cell>
        </row>
        <row r="432">
          <cell r="K432">
            <v>220.2</v>
          </cell>
        </row>
        <row r="433">
          <cell r="K433">
            <v>1854.49</v>
          </cell>
        </row>
        <row r="434">
          <cell r="K434">
            <v>272.73</v>
          </cell>
        </row>
        <row r="435">
          <cell r="K435">
            <v>1363.59</v>
          </cell>
        </row>
        <row r="436">
          <cell r="K436">
            <v>3558.72</v>
          </cell>
        </row>
        <row r="437">
          <cell r="K437">
            <v>2181.91</v>
          </cell>
        </row>
        <row r="438">
          <cell r="K438">
            <v>923.3</v>
          </cell>
        </row>
        <row r="439">
          <cell r="K439">
            <v>3.27</v>
          </cell>
        </row>
        <row r="440">
          <cell r="K440">
            <v>11.55</v>
          </cell>
        </row>
        <row r="441">
          <cell r="K441">
            <v>117.47</v>
          </cell>
        </row>
        <row r="442">
          <cell r="K442">
            <v>3.52</v>
          </cell>
        </row>
        <row r="443">
          <cell r="K443">
            <v>23.72</v>
          </cell>
        </row>
        <row r="444">
          <cell r="K444">
            <v>1.19</v>
          </cell>
        </row>
        <row r="445">
          <cell r="K445">
            <v>18.510000000000002</v>
          </cell>
        </row>
        <row r="446">
          <cell r="K446">
            <v>9.7100000000000009</v>
          </cell>
        </row>
        <row r="447">
          <cell r="K447">
            <v>0.97</v>
          </cell>
        </row>
        <row r="448">
          <cell r="K448">
            <v>316.85000000000002</v>
          </cell>
        </row>
        <row r="449">
          <cell r="K449">
            <v>31.69</v>
          </cell>
        </row>
        <row r="450">
          <cell r="K450">
            <v>12.39</v>
          </cell>
        </row>
        <row r="451">
          <cell r="K451">
            <v>1.1299999999999999</v>
          </cell>
        </row>
        <row r="452">
          <cell r="K452">
            <v>30.34</v>
          </cell>
        </row>
        <row r="453">
          <cell r="K453">
            <v>0.91</v>
          </cell>
        </row>
        <row r="454">
          <cell r="K454">
            <v>2342.37</v>
          </cell>
        </row>
        <row r="455">
          <cell r="K455">
            <v>5.48</v>
          </cell>
        </row>
        <row r="456">
          <cell r="K456">
            <v>38.79</v>
          </cell>
        </row>
        <row r="457">
          <cell r="K457">
            <v>30.52</v>
          </cell>
        </row>
        <row r="458">
          <cell r="K458">
            <v>0.94</v>
          </cell>
        </row>
        <row r="459">
          <cell r="K459">
            <v>11.96</v>
          </cell>
        </row>
        <row r="460">
          <cell r="K460">
            <v>10.68</v>
          </cell>
        </row>
        <row r="461">
          <cell r="K461">
            <v>83.42</v>
          </cell>
        </row>
        <row r="462">
          <cell r="K462">
            <v>0.53</v>
          </cell>
        </row>
        <row r="463">
          <cell r="K463">
            <v>24.16</v>
          </cell>
        </row>
        <row r="464">
          <cell r="K464">
            <v>0.75</v>
          </cell>
        </row>
        <row r="465">
          <cell r="K465">
            <v>16.87</v>
          </cell>
        </row>
        <row r="466">
          <cell r="K466">
            <v>1.02</v>
          </cell>
        </row>
        <row r="467">
          <cell r="K467">
            <v>18.559999999999999</v>
          </cell>
        </row>
        <row r="468">
          <cell r="K468">
            <v>0.56999999999999995</v>
          </cell>
        </row>
        <row r="469">
          <cell r="K469">
            <v>151.49</v>
          </cell>
        </row>
        <row r="470">
          <cell r="K470">
            <v>4.9000000000000004</v>
          </cell>
        </row>
        <row r="471">
          <cell r="K471">
            <v>17.79</v>
          </cell>
        </row>
        <row r="472">
          <cell r="K472">
            <v>19.96</v>
          </cell>
        </row>
        <row r="473">
          <cell r="K473">
            <v>2</v>
          </cell>
        </row>
        <row r="474">
          <cell r="K474">
            <v>28.86</v>
          </cell>
        </row>
        <row r="475">
          <cell r="K475">
            <v>2.89</v>
          </cell>
        </row>
        <row r="476">
          <cell r="K476">
            <v>171.52</v>
          </cell>
        </row>
        <row r="477">
          <cell r="K477">
            <v>12.39</v>
          </cell>
        </row>
        <row r="478">
          <cell r="K478">
            <v>1.1299999999999999</v>
          </cell>
        </row>
        <row r="479">
          <cell r="K479">
            <v>7.47</v>
          </cell>
        </row>
        <row r="480">
          <cell r="K480">
            <v>4.7</v>
          </cell>
        </row>
        <row r="481">
          <cell r="K481">
            <v>146.88</v>
          </cell>
        </row>
        <row r="482">
          <cell r="K482">
            <v>6.58</v>
          </cell>
        </row>
        <row r="483">
          <cell r="K483">
            <v>40.21</v>
          </cell>
        </row>
        <row r="484">
          <cell r="K484">
            <v>23.56</v>
          </cell>
        </row>
        <row r="485">
          <cell r="K485">
            <v>497.78</v>
          </cell>
        </row>
        <row r="486">
          <cell r="K486">
            <v>29.3</v>
          </cell>
        </row>
        <row r="487">
          <cell r="K487">
            <v>3.84</v>
          </cell>
        </row>
        <row r="488">
          <cell r="K488">
            <v>0.38</v>
          </cell>
        </row>
        <row r="489">
          <cell r="K489">
            <v>10.68</v>
          </cell>
        </row>
        <row r="490">
          <cell r="K490">
            <v>801.99</v>
          </cell>
        </row>
        <row r="491">
          <cell r="K491">
            <v>3491.9</v>
          </cell>
        </row>
        <row r="492">
          <cell r="K492">
            <v>46.53</v>
          </cell>
        </row>
        <row r="493">
          <cell r="K493">
            <v>13.67</v>
          </cell>
        </row>
        <row r="494">
          <cell r="K494">
            <v>165.68</v>
          </cell>
        </row>
        <row r="495">
          <cell r="K495">
            <v>6.69</v>
          </cell>
        </row>
        <row r="496">
          <cell r="K496">
            <v>23.13</v>
          </cell>
        </row>
        <row r="497">
          <cell r="K497">
            <v>2.31</v>
          </cell>
        </row>
        <row r="498">
          <cell r="K498">
            <v>291.63</v>
          </cell>
        </row>
        <row r="499">
          <cell r="K499">
            <v>29.16</v>
          </cell>
        </row>
        <row r="500">
          <cell r="K500">
            <v>209.14</v>
          </cell>
        </row>
        <row r="501">
          <cell r="K501">
            <v>20.91</v>
          </cell>
        </row>
        <row r="502">
          <cell r="K502">
            <v>345.65</v>
          </cell>
        </row>
        <row r="503">
          <cell r="K503">
            <v>34.57</v>
          </cell>
        </row>
        <row r="504">
          <cell r="K504">
            <v>482.05</v>
          </cell>
        </row>
        <row r="505">
          <cell r="K505">
            <v>48.2</v>
          </cell>
        </row>
        <row r="506">
          <cell r="K506">
            <v>236.27</v>
          </cell>
        </row>
        <row r="507">
          <cell r="K507">
            <v>24.03</v>
          </cell>
        </row>
        <row r="508">
          <cell r="K508">
            <v>412.97</v>
          </cell>
        </row>
        <row r="509">
          <cell r="K509">
            <v>41.3</v>
          </cell>
        </row>
        <row r="510">
          <cell r="K510">
            <v>545.37</v>
          </cell>
        </row>
        <row r="511">
          <cell r="K511">
            <v>711.74</v>
          </cell>
        </row>
        <row r="512">
          <cell r="K512">
            <v>545.37</v>
          </cell>
        </row>
        <row r="513">
          <cell r="K513">
            <v>1363.41</v>
          </cell>
        </row>
        <row r="514">
          <cell r="K514">
            <v>1866.01</v>
          </cell>
        </row>
        <row r="515">
          <cell r="K515">
            <v>2397.7199999999998</v>
          </cell>
        </row>
        <row r="516">
          <cell r="K516">
            <v>17.47</v>
          </cell>
        </row>
        <row r="517">
          <cell r="K517">
            <v>0.32</v>
          </cell>
        </row>
        <row r="518">
          <cell r="K518">
            <v>2214.59</v>
          </cell>
        </row>
        <row r="519">
          <cell r="K519">
            <v>54.8</v>
          </cell>
        </row>
        <row r="520">
          <cell r="K520">
            <v>171.52</v>
          </cell>
        </row>
        <row r="521">
          <cell r="K521">
            <v>56.7</v>
          </cell>
        </row>
        <row r="522">
          <cell r="K522">
            <v>2.84</v>
          </cell>
        </row>
        <row r="523">
          <cell r="K523">
            <v>8.43</v>
          </cell>
        </row>
        <row r="524">
          <cell r="K524">
            <v>0.84</v>
          </cell>
        </row>
        <row r="525">
          <cell r="K525">
            <v>106.26</v>
          </cell>
        </row>
        <row r="526">
          <cell r="K526">
            <v>10.63</v>
          </cell>
        </row>
        <row r="527">
          <cell r="K527">
            <v>124.56</v>
          </cell>
        </row>
        <row r="528">
          <cell r="K528">
            <v>21.68</v>
          </cell>
        </row>
        <row r="529">
          <cell r="K529">
            <v>3.56</v>
          </cell>
        </row>
        <row r="530">
          <cell r="K530">
            <v>13.52</v>
          </cell>
        </row>
        <row r="531">
          <cell r="K531">
            <v>13.1</v>
          </cell>
        </row>
        <row r="532">
          <cell r="K532">
            <v>184.23</v>
          </cell>
        </row>
        <row r="533">
          <cell r="K533">
            <v>372.32</v>
          </cell>
        </row>
        <row r="534">
          <cell r="K534">
            <v>37.229999999999997</v>
          </cell>
        </row>
        <row r="535">
          <cell r="K535">
            <v>18.97</v>
          </cell>
        </row>
        <row r="536">
          <cell r="K536">
            <v>1.25</v>
          </cell>
        </row>
        <row r="537">
          <cell r="K537">
            <v>11.21</v>
          </cell>
        </row>
        <row r="538">
          <cell r="K538">
            <v>377.49</v>
          </cell>
        </row>
        <row r="539">
          <cell r="K539">
            <v>345.57</v>
          </cell>
        </row>
        <row r="540">
          <cell r="K540">
            <v>72.31</v>
          </cell>
        </row>
        <row r="541">
          <cell r="K541">
            <v>4.0199999999999996</v>
          </cell>
        </row>
        <row r="542">
          <cell r="K542">
            <v>211.4</v>
          </cell>
        </row>
        <row r="543">
          <cell r="K543">
            <v>7.04</v>
          </cell>
        </row>
        <row r="544">
          <cell r="K544">
            <v>8.5399999999999991</v>
          </cell>
        </row>
        <row r="545">
          <cell r="K545">
            <v>808.54</v>
          </cell>
        </row>
        <row r="546">
          <cell r="K546">
            <v>2808.16</v>
          </cell>
        </row>
        <row r="547">
          <cell r="K547">
            <v>72.849999999999994</v>
          </cell>
        </row>
        <row r="548">
          <cell r="K548">
            <v>184.98</v>
          </cell>
        </row>
        <row r="549">
          <cell r="K549">
            <v>7.44</v>
          </cell>
        </row>
        <row r="550">
          <cell r="K550">
            <v>291.63</v>
          </cell>
        </row>
        <row r="551">
          <cell r="K551">
            <v>29.16</v>
          </cell>
        </row>
        <row r="552">
          <cell r="K552">
            <v>45.38</v>
          </cell>
        </row>
        <row r="553">
          <cell r="K553">
            <v>64.06</v>
          </cell>
        </row>
        <row r="554">
          <cell r="K554">
            <v>17.149999999999999</v>
          </cell>
        </row>
        <row r="555">
          <cell r="K555">
            <v>1.72</v>
          </cell>
        </row>
        <row r="556">
          <cell r="K556">
            <v>617.05999999999995</v>
          </cell>
        </row>
        <row r="557">
          <cell r="K557">
            <v>12.1</v>
          </cell>
        </row>
        <row r="558">
          <cell r="K558">
            <v>327.36</v>
          </cell>
        </row>
        <row r="559">
          <cell r="K559">
            <v>32.74</v>
          </cell>
        </row>
        <row r="560">
          <cell r="K560">
            <v>14.73</v>
          </cell>
        </row>
        <row r="561">
          <cell r="K561">
            <v>26.9</v>
          </cell>
        </row>
        <row r="562">
          <cell r="K562">
            <v>3558.72</v>
          </cell>
        </row>
        <row r="563">
          <cell r="K563">
            <v>1243.8399999999999</v>
          </cell>
        </row>
        <row r="564">
          <cell r="K564">
            <v>25.68</v>
          </cell>
        </row>
        <row r="565">
          <cell r="K565">
            <v>8.11</v>
          </cell>
        </row>
        <row r="566">
          <cell r="K566">
            <v>42.7</v>
          </cell>
        </row>
        <row r="567">
          <cell r="K567">
            <v>7.12</v>
          </cell>
        </row>
        <row r="568">
          <cell r="K568">
            <v>50.29</v>
          </cell>
        </row>
        <row r="569">
          <cell r="K569">
            <v>2.52</v>
          </cell>
        </row>
        <row r="570">
          <cell r="K570">
            <v>6.41</v>
          </cell>
        </row>
        <row r="571">
          <cell r="K571">
            <v>278.86</v>
          </cell>
        </row>
        <row r="572">
          <cell r="K572">
            <v>3.27</v>
          </cell>
        </row>
        <row r="573">
          <cell r="K573">
            <v>13.59</v>
          </cell>
        </row>
        <row r="574">
          <cell r="K574">
            <v>1.36</v>
          </cell>
        </row>
        <row r="575">
          <cell r="K575">
            <v>334.28</v>
          </cell>
        </row>
        <row r="576">
          <cell r="K576">
            <v>26.14</v>
          </cell>
        </row>
        <row r="577">
          <cell r="K577">
            <v>36.04</v>
          </cell>
        </row>
        <row r="578">
          <cell r="K578">
            <v>119.35</v>
          </cell>
        </row>
        <row r="579">
          <cell r="K579">
            <v>4.47</v>
          </cell>
        </row>
        <row r="580">
          <cell r="K580">
            <v>54.23</v>
          </cell>
        </row>
        <row r="581">
          <cell r="K581">
            <v>2.71</v>
          </cell>
        </row>
        <row r="582">
          <cell r="K582">
            <v>8.4700000000000006</v>
          </cell>
        </row>
        <row r="583">
          <cell r="K583">
            <v>3.13</v>
          </cell>
        </row>
        <row r="584">
          <cell r="K584">
            <v>8.99</v>
          </cell>
        </row>
        <row r="585">
          <cell r="K585">
            <v>1</v>
          </cell>
        </row>
        <row r="586">
          <cell r="K586">
            <v>295.38</v>
          </cell>
        </row>
        <row r="587">
          <cell r="K587">
            <v>25.84</v>
          </cell>
        </row>
        <row r="588">
          <cell r="K588">
            <v>60.5</v>
          </cell>
        </row>
        <row r="589">
          <cell r="K589">
            <v>5.69</v>
          </cell>
        </row>
        <row r="590">
          <cell r="K590">
            <v>73.239999999999995</v>
          </cell>
        </row>
        <row r="591">
          <cell r="K591">
            <v>6.41</v>
          </cell>
        </row>
        <row r="592">
          <cell r="K592">
            <v>47.44</v>
          </cell>
        </row>
        <row r="593">
          <cell r="K593">
            <v>2.38</v>
          </cell>
        </row>
        <row r="594">
          <cell r="K594">
            <v>805.71</v>
          </cell>
        </row>
        <row r="595">
          <cell r="K595">
            <v>2677.26</v>
          </cell>
        </row>
        <row r="596">
          <cell r="K596">
            <v>338.79</v>
          </cell>
        </row>
        <row r="597">
          <cell r="K597">
            <v>75.53</v>
          </cell>
        </row>
        <row r="598">
          <cell r="K598">
            <v>160.69999999999999</v>
          </cell>
        </row>
        <row r="599">
          <cell r="K599">
            <v>6.58</v>
          </cell>
        </row>
        <row r="600">
          <cell r="K600">
            <v>291.83999999999997</v>
          </cell>
        </row>
        <row r="601">
          <cell r="K601">
            <v>29.18</v>
          </cell>
        </row>
        <row r="602">
          <cell r="K602">
            <v>111.94</v>
          </cell>
        </row>
        <row r="603">
          <cell r="K603">
            <v>11.19</v>
          </cell>
        </row>
        <row r="604">
          <cell r="K604">
            <v>278.16000000000003</v>
          </cell>
        </row>
        <row r="605">
          <cell r="K605">
            <v>27.81</v>
          </cell>
        </row>
        <row r="606">
          <cell r="K606">
            <v>75.13</v>
          </cell>
        </row>
        <row r="607">
          <cell r="K607">
            <v>29.82</v>
          </cell>
        </row>
        <row r="608">
          <cell r="K608">
            <v>2.98</v>
          </cell>
        </row>
        <row r="609">
          <cell r="K609">
            <v>10.75</v>
          </cell>
        </row>
        <row r="610">
          <cell r="K610">
            <v>17.079999999999998</v>
          </cell>
        </row>
        <row r="611">
          <cell r="K611">
            <v>287.3</v>
          </cell>
        </row>
        <row r="612">
          <cell r="K612">
            <v>14.37</v>
          </cell>
        </row>
        <row r="613">
          <cell r="K613">
            <v>5.82</v>
          </cell>
        </row>
        <row r="614">
          <cell r="K614">
            <v>0.57999999999999996</v>
          </cell>
        </row>
        <row r="615">
          <cell r="K615">
            <v>27.05</v>
          </cell>
        </row>
        <row r="616">
          <cell r="K616">
            <v>9.5399999999999991</v>
          </cell>
        </row>
        <row r="617">
          <cell r="K617">
            <v>29.89</v>
          </cell>
        </row>
        <row r="618">
          <cell r="K618">
            <v>17.260000000000002</v>
          </cell>
        </row>
        <row r="619">
          <cell r="K619">
            <v>21.35</v>
          </cell>
        </row>
        <row r="620">
          <cell r="K620">
            <v>11.96</v>
          </cell>
        </row>
        <row r="621">
          <cell r="K621">
            <v>14.23</v>
          </cell>
        </row>
        <row r="622">
          <cell r="K622">
            <v>0.71</v>
          </cell>
        </row>
        <row r="623">
          <cell r="K623">
            <v>31.46</v>
          </cell>
        </row>
        <row r="624">
          <cell r="K624">
            <v>19.93</v>
          </cell>
        </row>
        <row r="625">
          <cell r="K625">
            <v>2.0299999999999998</v>
          </cell>
        </row>
        <row r="626">
          <cell r="K626">
            <v>0.2</v>
          </cell>
        </row>
        <row r="627">
          <cell r="K627">
            <v>4.0599999999999996</v>
          </cell>
        </row>
        <row r="628">
          <cell r="K628">
            <v>10.43</v>
          </cell>
        </row>
        <row r="629">
          <cell r="K629">
            <v>0.96</v>
          </cell>
        </row>
        <row r="630">
          <cell r="K630">
            <v>49.82</v>
          </cell>
        </row>
        <row r="631">
          <cell r="K631">
            <v>28.15</v>
          </cell>
        </row>
        <row r="632">
          <cell r="K632">
            <v>2.81</v>
          </cell>
        </row>
        <row r="633">
          <cell r="K633">
            <v>216.32</v>
          </cell>
        </row>
        <row r="634">
          <cell r="K634">
            <v>21.63</v>
          </cell>
        </row>
        <row r="635">
          <cell r="K635">
            <v>825.05</v>
          </cell>
        </row>
        <row r="636">
          <cell r="K636">
            <v>2915.54</v>
          </cell>
        </row>
        <row r="637">
          <cell r="K637">
            <v>77.790000000000006</v>
          </cell>
        </row>
        <row r="638">
          <cell r="K638">
            <v>3.49</v>
          </cell>
        </row>
        <row r="639">
          <cell r="K639">
            <v>23.2</v>
          </cell>
        </row>
        <row r="640">
          <cell r="K640">
            <v>371.85</v>
          </cell>
        </row>
        <row r="641">
          <cell r="K641">
            <v>39.549999999999997</v>
          </cell>
        </row>
        <row r="642">
          <cell r="K642">
            <v>41.14</v>
          </cell>
        </row>
        <row r="643">
          <cell r="K643">
            <v>27.18</v>
          </cell>
        </row>
        <row r="644">
          <cell r="K644">
            <v>2.72</v>
          </cell>
        </row>
        <row r="645">
          <cell r="K645">
            <v>204.26</v>
          </cell>
        </row>
        <row r="646">
          <cell r="K646">
            <v>8.3699999999999992</v>
          </cell>
        </row>
        <row r="647">
          <cell r="K647">
            <v>292.67</v>
          </cell>
        </row>
        <row r="648">
          <cell r="K648">
            <v>29.27</v>
          </cell>
        </row>
        <row r="649">
          <cell r="K649">
            <v>35.590000000000003</v>
          </cell>
        </row>
        <row r="650">
          <cell r="K650">
            <v>230.14</v>
          </cell>
        </row>
        <row r="651">
          <cell r="K651">
            <v>23.01</v>
          </cell>
        </row>
        <row r="652">
          <cell r="K652">
            <v>24.03</v>
          </cell>
        </row>
        <row r="653">
          <cell r="K653">
            <v>24.41</v>
          </cell>
        </row>
        <row r="654">
          <cell r="K654">
            <v>2.44</v>
          </cell>
        </row>
        <row r="655">
          <cell r="K655">
            <v>3016.69</v>
          </cell>
        </row>
        <row r="656">
          <cell r="K656">
            <v>245.02</v>
          </cell>
        </row>
        <row r="657">
          <cell r="K657">
            <v>19.22</v>
          </cell>
        </row>
        <row r="658">
          <cell r="K658">
            <v>715.54</v>
          </cell>
        </row>
        <row r="659">
          <cell r="K659">
            <v>16.73</v>
          </cell>
        </row>
        <row r="660">
          <cell r="K660">
            <v>8.5399999999999991</v>
          </cell>
        </row>
        <row r="661">
          <cell r="K661">
            <v>0.43</v>
          </cell>
        </row>
        <row r="662">
          <cell r="K662">
            <v>14.95</v>
          </cell>
        </row>
        <row r="663">
          <cell r="K663">
            <v>0.75</v>
          </cell>
        </row>
        <row r="664">
          <cell r="K664">
            <v>21.71</v>
          </cell>
        </row>
        <row r="665">
          <cell r="K665">
            <v>18.010000000000002</v>
          </cell>
        </row>
        <row r="666">
          <cell r="K666">
            <v>1.8</v>
          </cell>
        </row>
        <row r="667">
          <cell r="K667">
            <v>9.75</v>
          </cell>
        </row>
        <row r="668">
          <cell r="K668">
            <v>272.88</v>
          </cell>
        </row>
        <row r="669">
          <cell r="K669">
            <v>5.81</v>
          </cell>
        </row>
        <row r="670">
          <cell r="K670">
            <v>27.87</v>
          </cell>
        </row>
        <row r="671">
          <cell r="K671">
            <v>17.79</v>
          </cell>
        </row>
        <row r="672">
          <cell r="K672">
            <v>79.44</v>
          </cell>
        </row>
        <row r="673">
          <cell r="K673">
            <v>3.58</v>
          </cell>
        </row>
        <row r="674">
          <cell r="K674">
            <v>36.299999999999997</v>
          </cell>
        </row>
        <row r="675">
          <cell r="K675">
            <v>283.51</v>
          </cell>
        </row>
        <row r="676">
          <cell r="K676">
            <v>28.35</v>
          </cell>
        </row>
        <row r="677">
          <cell r="K677">
            <v>819.42</v>
          </cell>
        </row>
        <row r="678">
          <cell r="K678">
            <v>2689.18</v>
          </cell>
        </row>
        <row r="679">
          <cell r="K679">
            <v>171.52</v>
          </cell>
        </row>
        <row r="680">
          <cell r="K680">
            <v>209.38</v>
          </cell>
        </row>
        <row r="681">
          <cell r="K681">
            <v>8.6999999999999993</v>
          </cell>
        </row>
        <row r="682">
          <cell r="K682">
            <v>67.98</v>
          </cell>
        </row>
        <row r="683">
          <cell r="K683">
            <v>176.68</v>
          </cell>
        </row>
        <row r="684">
          <cell r="K684">
            <v>7.27</v>
          </cell>
        </row>
        <row r="685">
          <cell r="K685">
            <v>32.58</v>
          </cell>
        </row>
        <row r="686">
          <cell r="K686">
            <v>3.26</v>
          </cell>
        </row>
        <row r="687">
          <cell r="K687">
            <v>20.57</v>
          </cell>
        </row>
        <row r="688">
          <cell r="K688">
            <v>2.06</v>
          </cell>
        </row>
        <row r="689">
          <cell r="K689">
            <v>8.5399999999999991</v>
          </cell>
        </row>
        <row r="690">
          <cell r="K690">
            <v>295.26</v>
          </cell>
        </row>
        <row r="691">
          <cell r="K691">
            <v>29.53</v>
          </cell>
        </row>
        <row r="692">
          <cell r="K692">
            <v>28.75</v>
          </cell>
        </row>
        <row r="693">
          <cell r="K693">
            <v>253.85</v>
          </cell>
        </row>
        <row r="694">
          <cell r="K694">
            <v>25.39</v>
          </cell>
        </row>
        <row r="695">
          <cell r="K695">
            <v>59.32</v>
          </cell>
        </row>
        <row r="696">
          <cell r="K696">
            <v>14.23</v>
          </cell>
        </row>
        <row r="697">
          <cell r="K697">
            <v>35.590000000000003</v>
          </cell>
        </row>
        <row r="698">
          <cell r="K698">
            <v>14.23</v>
          </cell>
        </row>
        <row r="699">
          <cell r="K699">
            <v>11.86</v>
          </cell>
        </row>
        <row r="700">
          <cell r="K700">
            <v>0.59</v>
          </cell>
        </row>
        <row r="701">
          <cell r="K701">
            <v>169.67</v>
          </cell>
        </row>
        <row r="702">
          <cell r="K702">
            <v>16.97</v>
          </cell>
        </row>
        <row r="703">
          <cell r="K703">
            <v>6.33</v>
          </cell>
        </row>
        <row r="704">
          <cell r="K704">
            <v>67.900000000000006</v>
          </cell>
        </row>
        <row r="705">
          <cell r="K705">
            <v>4.3099999999999996</v>
          </cell>
        </row>
        <row r="706">
          <cell r="K706">
            <v>227.4</v>
          </cell>
        </row>
        <row r="707">
          <cell r="K707">
            <v>22.74</v>
          </cell>
        </row>
        <row r="708">
          <cell r="K708">
            <v>120.65</v>
          </cell>
        </row>
        <row r="709">
          <cell r="K709">
            <v>4.4800000000000004</v>
          </cell>
        </row>
        <row r="710">
          <cell r="K710">
            <v>30.04</v>
          </cell>
        </row>
        <row r="711">
          <cell r="K711">
            <v>298.16000000000003</v>
          </cell>
        </row>
        <row r="712">
          <cell r="K712">
            <v>29.82</v>
          </cell>
        </row>
        <row r="713">
          <cell r="K713">
            <v>48.49</v>
          </cell>
        </row>
        <row r="714">
          <cell r="K714">
            <v>382.36</v>
          </cell>
        </row>
        <row r="715">
          <cell r="K715">
            <v>38.24</v>
          </cell>
        </row>
        <row r="716">
          <cell r="K716">
            <v>9.67</v>
          </cell>
        </row>
        <row r="717">
          <cell r="K717">
            <v>0.97</v>
          </cell>
        </row>
        <row r="718">
          <cell r="K718">
            <v>55.94</v>
          </cell>
        </row>
        <row r="719">
          <cell r="K719">
            <v>2.9</v>
          </cell>
        </row>
        <row r="720">
          <cell r="K720">
            <v>25.27</v>
          </cell>
        </row>
        <row r="721">
          <cell r="K721">
            <v>21.49</v>
          </cell>
        </row>
        <row r="722">
          <cell r="K722">
            <v>2.15</v>
          </cell>
        </row>
        <row r="723">
          <cell r="K723">
            <v>18.43</v>
          </cell>
        </row>
        <row r="724">
          <cell r="K724">
            <v>4.2699999999999996</v>
          </cell>
        </row>
        <row r="725">
          <cell r="K725">
            <v>7.82</v>
          </cell>
        </row>
        <row r="726">
          <cell r="K726">
            <v>0.72</v>
          </cell>
        </row>
        <row r="727">
          <cell r="K727">
            <v>13.24</v>
          </cell>
        </row>
        <row r="728">
          <cell r="K728">
            <v>2741.73</v>
          </cell>
        </row>
        <row r="729">
          <cell r="K729">
            <v>826.31</v>
          </cell>
        </row>
        <row r="730">
          <cell r="K730">
            <v>40.36</v>
          </cell>
        </row>
        <row r="731">
          <cell r="K731">
            <v>243.32</v>
          </cell>
        </row>
        <row r="732">
          <cell r="K732">
            <v>180.04</v>
          </cell>
        </row>
        <row r="733">
          <cell r="K733">
            <v>42.34</v>
          </cell>
        </row>
        <row r="734">
          <cell r="K734">
            <v>21.82</v>
          </cell>
        </row>
        <row r="735">
          <cell r="K735">
            <v>1.0900000000000001</v>
          </cell>
        </row>
        <row r="736">
          <cell r="K736">
            <v>310.45</v>
          </cell>
        </row>
        <row r="737">
          <cell r="K737">
            <v>31.04</v>
          </cell>
        </row>
        <row r="738">
          <cell r="K738">
            <v>58.36</v>
          </cell>
        </row>
        <row r="739">
          <cell r="K739">
            <v>8.93</v>
          </cell>
        </row>
        <row r="740">
          <cell r="K740">
            <v>13.36</v>
          </cell>
        </row>
        <row r="741">
          <cell r="K741">
            <v>1.23</v>
          </cell>
        </row>
        <row r="742">
          <cell r="K742">
            <v>15.66</v>
          </cell>
        </row>
        <row r="743">
          <cell r="K743">
            <v>2.14</v>
          </cell>
        </row>
        <row r="744">
          <cell r="K744">
            <v>157.65</v>
          </cell>
        </row>
        <row r="745">
          <cell r="K745">
            <v>14.23</v>
          </cell>
        </row>
        <row r="746">
          <cell r="K746">
            <v>29.07</v>
          </cell>
        </row>
        <row r="747">
          <cell r="K747">
            <v>171.52</v>
          </cell>
        </row>
        <row r="748">
          <cell r="K748">
            <v>47.45</v>
          </cell>
        </row>
        <row r="749">
          <cell r="K749">
            <v>4.75</v>
          </cell>
        </row>
        <row r="750">
          <cell r="K750">
            <v>114.83</v>
          </cell>
        </row>
        <row r="751">
          <cell r="K751">
            <v>300.75</v>
          </cell>
        </row>
        <row r="752">
          <cell r="K752">
            <v>174.16</v>
          </cell>
        </row>
        <row r="753">
          <cell r="K753">
            <v>330.25</v>
          </cell>
        </row>
        <row r="754">
          <cell r="K754">
            <v>49.47</v>
          </cell>
        </row>
        <row r="755">
          <cell r="K755">
            <v>312.14</v>
          </cell>
        </row>
        <row r="756">
          <cell r="K756">
            <v>49.28</v>
          </cell>
        </row>
        <row r="757">
          <cell r="K757">
            <v>207515</v>
          </cell>
        </row>
        <row r="758">
          <cell r="K758">
            <v>68915</v>
          </cell>
        </row>
        <row r="759">
          <cell r="K759">
            <v>6709.98</v>
          </cell>
        </row>
        <row r="760">
          <cell r="K760">
            <v>451.24</v>
          </cell>
        </row>
        <row r="761">
          <cell r="K761">
            <v>4.54</v>
          </cell>
        </row>
        <row r="762">
          <cell r="K762">
            <v>0.45</v>
          </cell>
        </row>
        <row r="763">
          <cell r="K763">
            <v>4.55</v>
          </cell>
        </row>
        <row r="764">
          <cell r="K764">
            <v>0.45</v>
          </cell>
        </row>
        <row r="765">
          <cell r="K765">
            <v>5.78</v>
          </cell>
        </row>
        <row r="766">
          <cell r="K766">
            <v>0.64</v>
          </cell>
        </row>
        <row r="767">
          <cell r="K767">
            <v>801.77</v>
          </cell>
        </row>
        <row r="768">
          <cell r="K768">
            <v>1.46</v>
          </cell>
        </row>
        <row r="769">
          <cell r="K769">
            <v>0.15</v>
          </cell>
        </row>
        <row r="770">
          <cell r="K770">
            <v>3843.42</v>
          </cell>
        </row>
        <row r="771">
          <cell r="K771">
            <v>6.99</v>
          </cell>
        </row>
        <row r="772">
          <cell r="K772">
            <v>0.7</v>
          </cell>
        </row>
        <row r="773">
          <cell r="K773">
            <v>1423.49</v>
          </cell>
        </row>
        <row r="774">
          <cell r="K774">
            <v>1423.49</v>
          </cell>
        </row>
        <row r="775">
          <cell r="K775">
            <v>1071.95</v>
          </cell>
        </row>
        <row r="776">
          <cell r="K776">
            <v>14.38</v>
          </cell>
        </row>
        <row r="777">
          <cell r="K777">
            <v>45.49</v>
          </cell>
        </row>
        <row r="778">
          <cell r="K778">
            <v>4.55</v>
          </cell>
        </row>
        <row r="779">
          <cell r="K779">
            <v>45.49</v>
          </cell>
        </row>
        <row r="780">
          <cell r="K780">
            <v>4.55</v>
          </cell>
        </row>
        <row r="781">
          <cell r="K781">
            <v>2104.98</v>
          </cell>
        </row>
        <row r="782">
          <cell r="K782">
            <v>7117.44</v>
          </cell>
        </row>
        <row r="783">
          <cell r="K783">
            <v>5.84</v>
          </cell>
        </row>
        <row r="784">
          <cell r="K784">
            <v>0.57999999999999996</v>
          </cell>
        </row>
        <row r="785">
          <cell r="K785">
            <v>4.55</v>
          </cell>
        </row>
        <row r="786">
          <cell r="K786">
            <v>0.45</v>
          </cell>
        </row>
        <row r="787">
          <cell r="K787">
            <v>5.84</v>
          </cell>
        </row>
        <row r="788">
          <cell r="K788">
            <v>0.57999999999999996</v>
          </cell>
        </row>
        <row r="789">
          <cell r="K789">
            <v>4.55</v>
          </cell>
        </row>
        <row r="790">
          <cell r="K790">
            <v>0.45</v>
          </cell>
        </row>
        <row r="791">
          <cell r="K791">
            <v>1094.43</v>
          </cell>
        </row>
        <row r="792">
          <cell r="K792">
            <v>801.99</v>
          </cell>
        </row>
        <row r="793">
          <cell r="K793">
            <v>1.46</v>
          </cell>
        </row>
        <row r="794">
          <cell r="K794">
            <v>0.15</v>
          </cell>
        </row>
        <row r="795">
          <cell r="K795">
            <v>17.260000000000002</v>
          </cell>
        </row>
        <row r="796">
          <cell r="K796">
            <v>11496.6</v>
          </cell>
        </row>
        <row r="797">
          <cell r="K797">
            <v>5.85</v>
          </cell>
        </row>
        <row r="798">
          <cell r="K798">
            <v>0.57999999999999996</v>
          </cell>
        </row>
        <row r="799">
          <cell r="K799">
            <v>4731.28</v>
          </cell>
        </row>
        <row r="800">
          <cell r="K800">
            <v>19549.2</v>
          </cell>
        </row>
        <row r="801">
          <cell r="K801">
            <v>3558.72</v>
          </cell>
        </row>
        <row r="802">
          <cell r="K802">
            <v>2278.1799999999998</v>
          </cell>
        </row>
        <row r="803">
          <cell r="K803">
            <v>3558.72</v>
          </cell>
        </row>
        <row r="804">
          <cell r="K804">
            <v>6.47</v>
          </cell>
        </row>
        <row r="805">
          <cell r="K805">
            <v>0.65</v>
          </cell>
        </row>
        <row r="806">
          <cell r="K806">
            <v>805.71</v>
          </cell>
        </row>
        <row r="807">
          <cell r="K807">
            <v>1.46</v>
          </cell>
        </row>
        <row r="808">
          <cell r="K808">
            <v>0.15</v>
          </cell>
        </row>
        <row r="809">
          <cell r="K809">
            <v>146.16999999999999</v>
          </cell>
        </row>
        <row r="810">
          <cell r="K810">
            <v>728.75</v>
          </cell>
        </row>
        <row r="811">
          <cell r="K811">
            <v>4.5599999999999996</v>
          </cell>
        </row>
        <row r="812">
          <cell r="K812">
            <v>0.46</v>
          </cell>
        </row>
        <row r="813">
          <cell r="K813">
            <v>621.62</v>
          </cell>
        </row>
        <row r="814">
          <cell r="K814">
            <v>4.5599999999999996</v>
          </cell>
        </row>
        <row r="815">
          <cell r="K815">
            <v>0.46</v>
          </cell>
        </row>
        <row r="816">
          <cell r="K816">
            <v>647.27</v>
          </cell>
        </row>
        <row r="817">
          <cell r="K817">
            <v>4.5599999999999996</v>
          </cell>
        </row>
        <row r="818">
          <cell r="K818">
            <v>0.46</v>
          </cell>
        </row>
        <row r="819">
          <cell r="K819">
            <v>1124.07</v>
          </cell>
        </row>
        <row r="820">
          <cell r="K820">
            <v>4.5599999999999996</v>
          </cell>
        </row>
        <row r="821">
          <cell r="K821">
            <v>0.46</v>
          </cell>
        </row>
        <row r="822">
          <cell r="K822">
            <v>4019.93</v>
          </cell>
        </row>
        <row r="823">
          <cell r="K823">
            <v>7.31</v>
          </cell>
        </row>
        <row r="824">
          <cell r="K824">
            <v>0.73</v>
          </cell>
        </row>
        <row r="825">
          <cell r="K825">
            <v>4019.93</v>
          </cell>
        </row>
        <row r="826">
          <cell r="K826">
            <v>7.31</v>
          </cell>
        </row>
        <row r="827">
          <cell r="K827">
            <v>0.73</v>
          </cell>
        </row>
        <row r="828">
          <cell r="K828">
            <v>1597.86</v>
          </cell>
        </row>
        <row r="829">
          <cell r="K829">
            <v>4.5599999999999996</v>
          </cell>
        </row>
        <row r="830">
          <cell r="K830">
            <v>0.46</v>
          </cell>
        </row>
        <row r="831">
          <cell r="K831">
            <v>1205.98</v>
          </cell>
        </row>
        <row r="832">
          <cell r="K832">
            <v>2.19</v>
          </cell>
        </row>
        <row r="833">
          <cell r="K833">
            <v>0.22</v>
          </cell>
        </row>
        <row r="834">
          <cell r="K834">
            <v>1205.98</v>
          </cell>
        </row>
        <row r="835">
          <cell r="K835">
            <v>2.19</v>
          </cell>
        </row>
        <row r="836">
          <cell r="K836">
            <v>0.22</v>
          </cell>
        </row>
        <row r="837">
          <cell r="K837">
            <v>7117.44</v>
          </cell>
        </row>
        <row r="838">
          <cell r="K838">
            <v>3558.72</v>
          </cell>
        </row>
        <row r="839">
          <cell r="K839">
            <v>6.47</v>
          </cell>
        </row>
        <row r="840">
          <cell r="K840">
            <v>0.65</v>
          </cell>
        </row>
        <row r="841">
          <cell r="K841">
            <v>819.42</v>
          </cell>
        </row>
        <row r="842">
          <cell r="K842">
            <v>1.49</v>
          </cell>
        </row>
        <row r="843">
          <cell r="K843">
            <v>0.15</v>
          </cell>
        </row>
        <row r="844">
          <cell r="K844">
            <v>8813.11</v>
          </cell>
        </row>
        <row r="845">
          <cell r="K845">
            <v>3558.72</v>
          </cell>
        </row>
        <row r="846">
          <cell r="K846">
            <v>6.47</v>
          </cell>
        </row>
        <row r="847">
          <cell r="K847">
            <v>0.65</v>
          </cell>
        </row>
        <row r="848">
          <cell r="K848">
            <v>826.31</v>
          </cell>
        </row>
        <row r="849">
          <cell r="K849">
            <v>1.5</v>
          </cell>
        </row>
        <row r="850">
          <cell r="K850">
            <v>0.15</v>
          </cell>
        </row>
        <row r="851">
          <cell r="K851">
            <v>33166.89</v>
          </cell>
        </row>
        <row r="852">
          <cell r="K852">
            <v>6435.43</v>
          </cell>
        </row>
        <row r="853">
          <cell r="K853">
            <v>22074.720000000001</v>
          </cell>
        </row>
        <row r="854">
          <cell r="K854">
            <v>5118.2299999999996</v>
          </cell>
        </row>
        <row r="855">
          <cell r="K855">
            <v>24256.38</v>
          </cell>
        </row>
        <row r="856">
          <cell r="K856">
            <v>497.93</v>
          </cell>
        </row>
        <row r="857">
          <cell r="K857">
            <v>4491.5200000000004</v>
          </cell>
        </row>
        <row r="858">
          <cell r="K858">
            <v>38745.93</v>
          </cell>
        </row>
        <row r="859">
          <cell r="K859">
            <v>3300.67</v>
          </cell>
        </row>
        <row r="860">
          <cell r="K860">
            <v>428</v>
          </cell>
        </row>
        <row r="861">
          <cell r="K861">
            <v>2393.89</v>
          </cell>
        </row>
        <row r="862">
          <cell r="K862">
            <v>599.83000000000004</v>
          </cell>
        </row>
        <row r="863">
          <cell r="K863">
            <v>7226.48</v>
          </cell>
        </row>
        <row r="864">
          <cell r="K864">
            <v>5582.2</v>
          </cell>
        </row>
        <row r="865">
          <cell r="K865">
            <v>13209.75</v>
          </cell>
        </row>
        <row r="866">
          <cell r="K866">
            <v>21061</v>
          </cell>
        </row>
        <row r="867">
          <cell r="K867">
            <v>275</v>
          </cell>
        </row>
        <row r="868">
          <cell r="K868">
            <v>608.64</v>
          </cell>
        </row>
        <row r="869">
          <cell r="K869">
            <v>652.02</v>
          </cell>
        </row>
        <row r="870">
          <cell r="K870">
            <v>1216.33</v>
          </cell>
        </row>
        <row r="871">
          <cell r="K871">
            <v>20603.88</v>
          </cell>
        </row>
        <row r="872">
          <cell r="K872">
            <v>976.38</v>
          </cell>
        </row>
        <row r="873">
          <cell r="K873">
            <v>2050.39</v>
          </cell>
        </row>
        <row r="874">
          <cell r="K874">
            <v>5582.2</v>
          </cell>
        </row>
        <row r="875">
          <cell r="K875">
            <v>433.5</v>
          </cell>
        </row>
        <row r="876">
          <cell r="K876">
            <v>301.95</v>
          </cell>
        </row>
        <row r="877">
          <cell r="K877">
            <v>38913.9</v>
          </cell>
        </row>
        <row r="878">
          <cell r="K878">
            <v>21358.26</v>
          </cell>
        </row>
        <row r="879">
          <cell r="K879">
            <v>412.54</v>
          </cell>
        </row>
        <row r="880">
          <cell r="K880">
            <v>22351.57</v>
          </cell>
        </row>
        <row r="881">
          <cell r="K881">
            <v>2853.46</v>
          </cell>
        </row>
        <row r="882">
          <cell r="K882">
            <v>2060.39</v>
          </cell>
        </row>
        <row r="884">
          <cell r="K884">
            <v>178.07999999999998</v>
          </cell>
        </row>
        <row r="885">
          <cell r="K885">
            <v>17.8</v>
          </cell>
        </row>
        <row r="886">
          <cell r="K886">
            <v>2858.92</v>
          </cell>
        </row>
        <row r="887">
          <cell r="K887">
            <v>285.89</v>
          </cell>
        </row>
        <row r="888">
          <cell r="K888">
            <v>1260</v>
          </cell>
        </row>
        <row r="889">
          <cell r="K889">
            <v>126</v>
          </cell>
        </row>
        <row r="890">
          <cell r="K890">
            <v>394.4</v>
          </cell>
        </row>
        <row r="891">
          <cell r="K891">
            <v>39.44</v>
          </cell>
        </row>
        <row r="892">
          <cell r="K892">
            <v>2734.64</v>
          </cell>
        </row>
        <row r="893">
          <cell r="K893">
            <v>273.45999999999998</v>
          </cell>
        </row>
        <row r="894">
          <cell r="K894">
            <v>2858.92</v>
          </cell>
        </row>
        <row r="895">
          <cell r="K895">
            <v>285.89</v>
          </cell>
        </row>
        <row r="896">
          <cell r="K896">
            <v>100</v>
          </cell>
        </row>
        <row r="897">
          <cell r="K897">
            <v>10</v>
          </cell>
        </row>
        <row r="898">
          <cell r="K898">
            <v>9.23</v>
          </cell>
        </row>
        <row r="899">
          <cell r="K899">
            <v>0.92</v>
          </cell>
        </row>
        <row r="900">
          <cell r="K900">
            <v>608.79999999999995</v>
          </cell>
        </row>
        <row r="901">
          <cell r="K901">
            <v>60.88</v>
          </cell>
        </row>
        <row r="902">
          <cell r="K902">
            <v>4443.43</v>
          </cell>
        </row>
        <row r="903">
          <cell r="K903">
            <v>444.34</v>
          </cell>
        </row>
        <row r="904">
          <cell r="K904">
            <v>560.14</v>
          </cell>
        </row>
        <row r="905">
          <cell r="K905">
            <v>56.01</v>
          </cell>
        </row>
        <row r="906">
          <cell r="K906">
            <v>93.6</v>
          </cell>
        </row>
        <row r="907">
          <cell r="K907">
            <v>9.36</v>
          </cell>
        </row>
        <row r="908">
          <cell r="K908">
            <v>187.2</v>
          </cell>
        </row>
        <row r="909">
          <cell r="K909">
            <v>18.72</v>
          </cell>
        </row>
        <row r="910">
          <cell r="K910">
            <v>605.57000000000005</v>
          </cell>
        </row>
        <row r="911">
          <cell r="K911">
            <v>60.56</v>
          </cell>
        </row>
        <row r="912">
          <cell r="K912">
            <v>187.2</v>
          </cell>
        </row>
        <row r="913">
          <cell r="K913">
            <v>18.72</v>
          </cell>
        </row>
        <row r="914">
          <cell r="K914">
            <v>93.6</v>
          </cell>
        </row>
        <row r="915">
          <cell r="K915">
            <v>9.36</v>
          </cell>
        </row>
        <row r="916">
          <cell r="K916">
            <v>1429.46</v>
          </cell>
        </row>
        <row r="917">
          <cell r="K917">
            <v>142.94999999999999</v>
          </cell>
        </row>
        <row r="918">
          <cell r="K918">
            <v>714.73</v>
          </cell>
        </row>
        <row r="919">
          <cell r="K919">
            <v>71.47</v>
          </cell>
        </row>
        <row r="920">
          <cell r="K920">
            <v>93.6</v>
          </cell>
        </row>
        <row r="921">
          <cell r="K921">
            <v>9.36</v>
          </cell>
        </row>
        <row r="922">
          <cell r="K922">
            <v>93.6</v>
          </cell>
        </row>
        <row r="923">
          <cell r="K923">
            <v>9.36</v>
          </cell>
        </row>
        <row r="924">
          <cell r="K924">
            <v>187.2</v>
          </cell>
        </row>
        <row r="925">
          <cell r="K925">
            <v>18.72</v>
          </cell>
        </row>
        <row r="926">
          <cell r="K926">
            <v>187.2</v>
          </cell>
        </row>
        <row r="927">
          <cell r="K927">
            <v>18.72</v>
          </cell>
        </row>
        <row r="928">
          <cell r="K928">
            <v>93.6</v>
          </cell>
        </row>
        <row r="929">
          <cell r="K929">
            <v>9.36</v>
          </cell>
        </row>
        <row r="930">
          <cell r="K930">
            <v>93.6</v>
          </cell>
        </row>
        <row r="931">
          <cell r="K931">
            <v>9.36</v>
          </cell>
        </row>
        <row r="932">
          <cell r="K932">
            <v>187.2</v>
          </cell>
        </row>
        <row r="933">
          <cell r="K933">
            <v>18.72</v>
          </cell>
        </row>
        <row r="934">
          <cell r="K934">
            <v>1999.2</v>
          </cell>
        </row>
        <row r="935">
          <cell r="K935">
            <v>199.92</v>
          </cell>
        </row>
        <row r="936">
          <cell r="K936">
            <v>5670</v>
          </cell>
        </row>
        <row r="937">
          <cell r="K937">
            <v>567</v>
          </cell>
        </row>
        <row r="938">
          <cell r="K938">
            <v>1909</v>
          </cell>
        </row>
        <row r="939">
          <cell r="K939">
            <v>190.9</v>
          </cell>
        </row>
        <row r="940">
          <cell r="K940">
            <v>1623.4</v>
          </cell>
        </row>
        <row r="941">
          <cell r="K941">
            <v>162.34</v>
          </cell>
        </row>
        <row r="942">
          <cell r="K942">
            <v>128.76</v>
          </cell>
        </row>
        <row r="943">
          <cell r="K943">
            <v>12.88</v>
          </cell>
        </row>
        <row r="944">
          <cell r="K944">
            <v>1028.5999999999999</v>
          </cell>
        </row>
        <row r="945">
          <cell r="K945">
            <v>102.86</v>
          </cell>
        </row>
        <row r="946">
          <cell r="K946">
            <v>1014.62</v>
          </cell>
        </row>
        <row r="947">
          <cell r="K947">
            <v>101.46</v>
          </cell>
        </row>
        <row r="948">
          <cell r="K948">
            <v>294</v>
          </cell>
        </row>
        <row r="949">
          <cell r="K949">
            <v>29.4</v>
          </cell>
        </row>
        <row r="950">
          <cell r="K950">
            <v>2207.8000000000002</v>
          </cell>
        </row>
        <row r="951">
          <cell r="K951">
            <v>220.78</v>
          </cell>
        </row>
        <row r="952">
          <cell r="K952">
            <v>1569.86</v>
          </cell>
        </row>
        <row r="953">
          <cell r="K953">
            <v>156.99</v>
          </cell>
        </row>
        <row r="954">
          <cell r="K954">
            <v>462.84</v>
          </cell>
        </row>
        <row r="955">
          <cell r="K955">
            <v>46.28</v>
          </cell>
        </row>
        <row r="956">
          <cell r="K956">
            <v>917.28</v>
          </cell>
        </row>
        <row r="957">
          <cell r="K957">
            <v>91.73</v>
          </cell>
        </row>
        <row r="958">
          <cell r="K958">
            <v>1572.48</v>
          </cell>
        </row>
        <row r="959">
          <cell r="K959">
            <v>157.25</v>
          </cell>
        </row>
        <row r="960">
          <cell r="K960">
            <v>1572.48</v>
          </cell>
        </row>
        <row r="961">
          <cell r="K961">
            <v>157.25</v>
          </cell>
        </row>
        <row r="962">
          <cell r="K962">
            <v>1572.48</v>
          </cell>
        </row>
        <row r="963">
          <cell r="K963">
            <v>157.25</v>
          </cell>
        </row>
        <row r="964">
          <cell r="K964">
            <v>200</v>
          </cell>
        </row>
        <row r="965">
          <cell r="K965">
            <v>20</v>
          </cell>
        </row>
        <row r="966">
          <cell r="K966">
            <v>2031.2</v>
          </cell>
        </row>
        <row r="967">
          <cell r="K967">
            <v>203.12</v>
          </cell>
        </row>
        <row r="968">
          <cell r="K968">
            <v>1681.47</v>
          </cell>
        </row>
        <row r="969">
          <cell r="K969">
            <v>168.15</v>
          </cell>
        </row>
        <row r="970">
          <cell r="K970">
            <v>2447.2399999999998</v>
          </cell>
        </row>
        <row r="971">
          <cell r="K971">
            <v>244.72</v>
          </cell>
        </row>
        <row r="972">
          <cell r="K972">
            <v>1179.3599999999999</v>
          </cell>
        </row>
        <row r="973">
          <cell r="K973">
            <v>117.94</v>
          </cell>
        </row>
        <row r="974">
          <cell r="K974">
            <v>1572.48</v>
          </cell>
        </row>
        <row r="975">
          <cell r="K975">
            <v>157.25</v>
          </cell>
        </row>
        <row r="976">
          <cell r="K976">
            <v>197.82</v>
          </cell>
        </row>
        <row r="977">
          <cell r="K977">
            <v>19.78</v>
          </cell>
        </row>
        <row r="978">
          <cell r="K978">
            <v>247.28</v>
          </cell>
        </row>
        <row r="979">
          <cell r="K979">
            <v>24.73</v>
          </cell>
        </row>
        <row r="980">
          <cell r="K980">
            <v>1598.02</v>
          </cell>
        </row>
        <row r="981">
          <cell r="K981">
            <v>159.80000000000001</v>
          </cell>
        </row>
        <row r="982">
          <cell r="K982">
            <v>3871.33</v>
          </cell>
        </row>
        <row r="983">
          <cell r="K983">
            <v>387.13</v>
          </cell>
        </row>
        <row r="984">
          <cell r="K984">
            <v>1065.22</v>
          </cell>
        </row>
        <row r="985">
          <cell r="K985">
            <v>106.52</v>
          </cell>
        </row>
        <row r="986">
          <cell r="K986">
            <v>1289.1400000000001</v>
          </cell>
        </row>
        <row r="987">
          <cell r="K987">
            <v>128.91</v>
          </cell>
        </row>
        <row r="988">
          <cell r="K988">
            <v>583.59</v>
          </cell>
        </row>
        <row r="989">
          <cell r="K989">
            <v>58.36</v>
          </cell>
        </row>
        <row r="990">
          <cell r="K990">
            <v>837.1</v>
          </cell>
        </row>
        <row r="991">
          <cell r="K991">
            <v>83.71</v>
          </cell>
        </row>
        <row r="992">
          <cell r="K992">
            <v>1236.3800000000001</v>
          </cell>
        </row>
        <row r="993">
          <cell r="K993">
            <v>123.68</v>
          </cell>
        </row>
        <row r="994">
          <cell r="K994">
            <v>1978.2</v>
          </cell>
        </row>
        <row r="995">
          <cell r="K995">
            <v>197.82</v>
          </cell>
        </row>
        <row r="996">
          <cell r="K996">
            <v>1623.4</v>
          </cell>
        </row>
        <row r="997">
          <cell r="K997">
            <v>162.34</v>
          </cell>
        </row>
        <row r="998">
          <cell r="K998">
            <v>1285.83</v>
          </cell>
        </row>
        <row r="999">
          <cell r="K999">
            <v>128.58000000000001</v>
          </cell>
        </row>
        <row r="1000">
          <cell r="K1000">
            <v>2534.5700000000002</v>
          </cell>
        </row>
        <row r="1001">
          <cell r="K1001">
            <v>253.46</v>
          </cell>
        </row>
        <row r="1002">
          <cell r="K1002">
            <v>1623.4</v>
          </cell>
        </row>
        <row r="1003">
          <cell r="K1003">
            <v>162.34</v>
          </cell>
        </row>
        <row r="1004">
          <cell r="K1004">
            <v>1572.48</v>
          </cell>
        </row>
        <row r="1005">
          <cell r="K1005">
            <v>157.25</v>
          </cell>
        </row>
        <row r="1006">
          <cell r="K1006">
            <v>1623.4</v>
          </cell>
        </row>
        <row r="1007">
          <cell r="K1007">
            <v>162.34</v>
          </cell>
        </row>
        <row r="1008">
          <cell r="K1008">
            <v>640.08000000000004</v>
          </cell>
        </row>
        <row r="1009">
          <cell r="K1009">
            <v>64.010000000000005</v>
          </cell>
        </row>
        <row r="1010">
          <cell r="K1010">
            <v>494.55</v>
          </cell>
        </row>
        <row r="1011">
          <cell r="K1011">
            <v>49.46</v>
          </cell>
        </row>
        <row r="1012">
          <cell r="K1012">
            <v>494.55</v>
          </cell>
        </row>
        <row r="1013">
          <cell r="K1013">
            <v>49.46</v>
          </cell>
        </row>
        <row r="1014">
          <cell r="K1014">
            <v>1623.4</v>
          </cell>
        </row>
        <row r="1015">
          <cell r="K1015">
            <v>162.34</v>
          </cell>
        </row>
        <row r="1016">
          <cell r="K1016">
            <v>1623.4</v>
          </cell>
        </row>
        <row r="1017">
          <cell r="K1017">
            <v>162.34</v>
          </cell>
        </row>
        <row r="1018">
          <cell r="K1018">
            <v>1236.3800000000001</v>
          </cell>
        </row>
        <row r="1019">
          <cell r="K1019">
            <v>123.64</v>
          </cell>
        </row>
        <row r="1020">
          <cell r="K1020">
            <v>1623.4</v>
          </cell>
        </row>
        <row r="1021">
          <cell r="K1021">
            <v>162.34</v>
          </cell>
        </row>
        <row r="1022">
          <cell r="K1022">
            <v>1353</v>
          </cell>
        </row>
        <row r="1023">
          <cell r="K1023">
            <v>135.30000000000001</v>
          </cell>
        </row>
        <row r="1024">
          <cell r="K1024">
            <v>1691.32</v>
          </cell>
        </row>
        <row r="1025">
          <cell r="K1025">
            <v>169.13</v>
          </cell>
        </row>
        <row r="1026">
          <cell r="K1026">
            <v>2173.25</v>
          </cell>
        </row>
        <row r="1027">
          <cell r="K1027">
            <v>217.33</v>
          </cell>
        </row>
        <row r="1028">
          <cell r="K1028">
            <v>1414.8</v>
          </cell>
        </row>
        <row r="1029">
          <cell r="K1029">
            <v>141.47999999999999</v>
          </cell>
        </row>
        <row r="1030">
          <cell r="K1030">
            <v>476.51</v>
          </cell>
        </row>
        <row r="1031">
          <cell r="K1031">
            <v>47.65</v>
          </cell>
        </row>
        <row r="1032">
          <cell r="K1032">
            <v>15.45</v>
          </cell>
        </row>
        <row r="1033">
          <cell r="K1033">
            <v>1.55</v>
          </cell>
        </row>
        <row r="1034">
          <cell r="K1034">
            <v>7.73</v>
          </cell>
        </row>
        <row r="1035">
          <cell r="K1035">
            <v>0.77</v>
          </cell>
        </row>
        <row r="1036">
          <cell r="K1036">
            <v>3267.5</v>
          </cell>
        </row>
        <row r="1037">
          <cell r="K1037">
            <v>326.75</v>
          </cell>
        </row>
        <row r="1038">
          <cell r="K1038">
            <v>218.18</v>
          </cell>
        </row>
        <row r="1039">
          <cell r="K1039">
            <v>21.82</v>
          </cell>
        </row>
        <row r="1040">
          <cell r="K1040">
            <v>2674.91</v>
          </cell>
        </row>
        <row r="1041">
          <cell r="K1041">
            <v>267.49</v>
          </cell>
        </row>
        <row r="1042">
          <cell r="K1042">
            <v>1890</v>
          </cell>
        </row>
        <row r="1043">
          <cell r="K1043">
            <v>189</v>
          </cell>
        </row>
        <row r="1044">
          <cell r="K1044">
            <v>630</v>
          </cell>
        </row>
        <row r="1045">
          <cell r="K1045">
            <v>63</v>
          </cell>
        </row>
        <row r="1046">
          <cell r="K1046">
            <v>1727.27</v>
          </cell>
        </row>
        <row r="1047">
          <cell r="K1047">
            <v>172.73</v>
          </cell>
        </row>
        <row r="1048">
          <cell r="K1048">
            <v>307048.36</v>
          </cell>
        </row>
        <row r="1049">
          <cell r="K1049">
            <v>6724.38</v>
          </cell>
        </row>
        <row r="1050">
          <cell r="K1050">
            <v>53702.19</v>
          </cell>
        </row>
        <row r="1051">
          <cell r="K1051">
            <v>8423.02</v>
          </cell>
        </row>
        <row r="1052">
          <cell r="K1052">
            <v>27645</v>
          </cell>
        </row>
        <row r="1053">
          <cell r="K1053">
            <v>61604.68</v>
          </cell>
        </row>
        <row r="1054">
          <cell r="K1054">
            <v>7533.13</v>
          </cell>
        </row>
        <row r="1056">
          <cell r="K1056">
            <v>24727.06</v>
          </cell>
        </row>
        <row r="1057">
          <cell r="K1057">
            <v>5999</v>
          </cell>
        </row>
        <row r="1058">
          <cell r="K1058">
            <v>9317.76</v>
          </cell>
        </row>
        <row r="1059">
          <cell r="K1059">
            <v>9600</v>
          </cell>
        </row>
        <row r="1060">
          <cell r="K1060">
            <v>26813.11</v>
          </cell>
        </row>
        <row r="1061">
          <cell r="K1061">
            <v>101351.31</v>
          </cell>
        </row>
        <row r="1062">
          <cell r="K1062">
            <v>43600.62</v>
          </cell>
        </row>
        <row r="1063">
          <cell r="K1063">
            <v>128247.76</v>
          </cell>
        </row>
        <row r="1064">
          <cell r="K1064">
            <v>7533.13</v>
          </cell>
        </row>
        <row r="1065">
          <cell r="K1065">
            <v>18917.759999999998</v>
          </cell>
        </row>
        <row r="1066">
          <cell r="K1066">
            <v>1124.24</v>
          </cell>
        </row>
        <row r="1067">
          <cell r="K1067">
            <v>2446.2800000000002</v>
          </cell>
        </row>
        <row r="1068">
          <cell r="K1068">
            <v>296.82</v>
          </cell>
        </row>
        <row r="1069">
          <cell r="K1069">
            <v>923.31</v>
          </cell>
        </row>
        <row r="1070">
          <cell r="K1070">
            <v>159173</v>
          </cell>
        </row>
        <row r="1071">
          <cell r="K1071">
            <v>30726.06</v>
          </cell>
        </row>
        <row r="1072">
          <cell r="K1072">
            <v>4423.59</v>
          </cell>
        </row>
        <row r="1073">
          <cell r="K1073">
            <v>6720.16</v>
          </cell>
        </row>
        <row r="1074">
          <cell r="K1074">
            <v>1200.08</v>
          </cell>
        </row>
        <row r="1075">
          <cell r="K1075">
            <v>4662.66</v>
          </cell>
        </row>
        <row r="1076">
          <cell r="K1076">
            <v>147.49</v>
          </cell>
        </row>
        <row r="1077">
          <cell r="K1077">
            <v>1123.02</v>
          </cell>
        </row>
        <row r="1078">
          <cell r="K1078">
            <v>6.62</v>
          </cell>
        </row>
        <row r="1079">
          <cell r="K1079">
            <v>5805.88</v>
          </cell>
        </row>
        <row r="1080">
          <cell r="K1080">
            <v>13999.87</v>
          </cell>
        </row>
        <row r="1081">
          <cell r="K1081">
            <v>1103.22</v>
          </cell>
        </row>
        <row r="1082">
          <cell r="K1082">
            <v>8394.35</v>
          </cell>
        </row>
        <row r="1083">
          <cell r="K1083">
            <v>4109.6499999999996</v>
          </cell>
        </row>
        <row r="1084">
          <cell r="K1084">
            <v>360.41</v>
          </cell>
        </row>
        <row r="1085">
          <cell r="K1085">
            <v>149.71</v>
          </cell>
        </row>
        <row r="1086">
          <cell r="K1086">
            <v>841.3</v>
          </cell>
        </row>
        <row r="1087">
          <cell r="K1087">
            <v>586.46</v>
          </cell>
        </row>
        <row r="1088">
          <cell r="K1088">
            <v>154.05000000000001</v>
          </cell>
        </row>
        <row r="1089">
          <cell r="K1089">
            <v>622.85</v>
          </cell>
        </row>
        <row r="1090">
          <cell r="K1090">
            <v>3328.69</v>
          </cell>
        </row>
        <row r="1091">
          <cell r="K1091">
            <v>220.98</v>
          </cell>
        </row>
        <row r="1092">
          <cell r="K1092">
            <v>4824.79</v>
          </cell>
        </row>
        <row r="1093">
          <cell r="K1093">
            <v>2759.4</v>
          </cell>
        </row>
        <row r="1094">
          <cell r="K1094">
            <v>2588.19</v>
          </cell>
        </row>
        <row r="1095">
          <cell r="K1095">
            <v>53702.19</v>
          </cell>
        </row>
        <row r="1096">
          <cell r="K1096">
            <v>307048.36</v>
          </cell>
        </row>
        <row r="1097">
          <cell r="K1097">
            <v>6724.38</v>
          </cell>
        </row>
        <row r="1098">
          <cell r="K1098">
            <v>8427.51</v>
          </cell>
        </row>
        <row r="1099">
          <cell r="K1099">
            <v>89249.68</v>
          </cell>
        </row>
        <row r="1100">
          <cell r="K1100">
            <v>54.23</v>
          </cell>
        </row>
        <row r="1101">
          <cell r="K1101">
            <v>1512.68</v>
          </cell>
        </row>
        <row r="1102">
          <cell r="K1102">
            <v>269.93</v>
          </cell>
        </row>
        <row r="1103">
          <cell r="K1103">
            <v>7932</v>
          </cell>
        </row>
        <row r="1104">
          <cell r="K1104">
            <v>17212</v>
          </cell>
        </row>
        <row r="1105">
          <cell r="K1105">
            <v>1200</v>
          </cell>
        </row>
        <row r="1106">
          <cell r="K1106">
            <v>3137</v>
          </cell>
        </row>
        <row r="1111">
          <cell r="K1111">
            <v>283808.95</v>
          </cell>
        </row>
        <row r="1112">
          <cell r="K1112">
            <v>25164.07</v>
          </cell>
        </row>
        <row r="1113">
          <cell r="K1113">
            <v>119.48</v>
          </cell>
        </row>
        <row r="1114">
          <cell r="K1114">
            <v>202773.62</v>
          </cell>
        </row>
        <row r="1115">
          <cell r="K1115">
            <v>925796.15</v>
          </cell>
        </row>
        <row r="1119">
          <cell r="K1119">
            <v>2234.3000000000002</v>
          </cell>
        </row>
        <row r="1120">
          <cell r="K1120">
            <v>428.52</v>
          </cell>
        </row>
        <row r="1121">
          <cell r="K1121">
            <v>2777.41</v>
          </cell>
        </row>
        <row r="1122">
          <cell r="K1122">
            <v>954.2</v>
          </cell>
        </row>
        <row r="1123">
          <cell r="K1123">
            <v>6702.9</v>
          </cell>
        </row>
        <row r="1124">
          <cell r="K1124">
            <v>857.04</v>
          </cell>
        </row>
        <row r="1126">
          <cell r="K1126">
            <v>32460.91</v>
          </cell>
        </row>
        <row r="1127">
          <cell r="K1127">
            <v>3254.56</v>
          </cell>
        </row>
        <row r="1128">
          <cell r="K1128">
            <v>3580.01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dg"/>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HN"/>
      <sheetName val="KH-Q1,Q2,01"/>
    </sheetNames>
    <sheetDataSet>
      <sheetData sheetId="0"/>
      <sheetData sheetId="1" refreshError="1"/>
      <sheetData sheetId="2"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ptdg"/>
      <sheetName val="DG3285"/>
      <sheetName val="Dulieu"/>
      <sheetName val="Thuc thanh"/>
      <sheetName val="nhan cong"/>
      <sheetName val="Function"/>
      <sheetName val="RPT"/>
      <sheetName val="Tong_ke"/>
      <sheetName val="KCCP"/>
      <sheetName val="g-vl"/>
      <sheetName val="DD 10KV"/>
      <sheetName val="THVT"/>
      <sheetName val="Check C"/>
      <sheetName val="chitimc"/>
      <sheetName val="GiaVL"/>
      <sheetName val="ptdg-duong"/>
    </sheetNames>
    <sheetDataSet>
      <sheetData sheetId="0" refreshError="1"/>
      <sheetData sheetId="1" refreshError="1"/>
      <sheetData sheetId="2"/>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
    </sheetNames>
    <sheetDataSet>
      <sheetData sheetId="0"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NC"/>
    </sheetNames>
    <sheetDataSet>
      <sheetData sheetId="0"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CT"/>
    </sheetNames>
    <sheetDataSet>
      <sheetData sheetId="0"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_bang"/>
    </sheetNames>
    <sheetDataSet>
      <sheetData sheetId="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vat-lieu"/>
    </sheetNames>
    <sheetDataSet>
      <sheetData sheetId="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ct cong"/>
    </sheetNames>
    <sheetDataSet>
      <sheetData sheetId="0"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3285"/>
      <sheetName val="TN3982 (SCL)"/>
      <sheetName val="DG248"/>
      <sheetName val="DG3983"/>
      <sheetName val="dongia"/>
      <sheetName val="3983"/>
      <sheetName val="3285"/>
      <sheetName val="gtrinh"/>
      <sheetName val="Cuoc89"/>
      <sheetName val="DGTN"/>
      <sheetName val="DGXLD"/>
      <sheetName val="DGVT"/>
      <sheetName val="DGBT"/>
      <sheetName val="dtct cong"/>
      <sheetName val="ptdg"/>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DZ 679"/>
    </sheetNames>
    <sheetDataSet>
      <sheetData sheetId="0"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AK DOWN-0615-cn"/>
      <sheetName val="BREAK DOWN-0615"/>
      <sheetName val="SUMMARY"/>
      <sheetName val="BREAK DOWN"/>
      <sheetName val="BREAK DOWN_PQ"/>
      <sheetName val="TTDZ 679"/>
      <sheetName val="Daily"/>
      <sheetName val="Data-input"/>
      <sheetName val="Data"/>
      <sheetName val="TK12"/>
      <sheetName val="XXXXXXXX"/>
      <sheetName val="2"/>
      <sheetName val="Intermediate"/>
      <sheetName val="1"/>
      <sheetName val="Blasting Primer"/>
      <sheetName val="WELDING REPORT"/>
      <sheetName val="Dimension Report"/>
      <sheetName val="VISUAL INSP"/>
      <sheetName val="MATERIAL"/>
      <sheetName val="PAINTING REPORT"/>
      <sheetName val="dtct cong"/>
      <sheetName val="LEGEND"/>
      <sheetName val="Tra_bang"/>
      <sheetName val="CTGS"/>
      <sheetName val="NC"/>
      <sheetName val="XL4Poppy"/>
      <sheetName val="Sheet1"/>
      <sheetName val="Sheet2"/>
      <sheetName val="Sheet3"/>
      <sheetName val="MTO REV.0"/>
      <sheetName val="BREAK`DGWN"/>
      <sheetName val="Help"/>
      <sheetName val="VND Cach doc khac"/>
      <sheetName val="USD Cach doc khac"/>
      <sheetName val="BO"/>
      <sheetName val="BANGMA"/>
      <sheetName val="Dt 2001"/>
      <sheetName val="VL,NC"/>
      <sheetName val="DG3285"/>
      <sheetName val="ptdg"/>
    </sheetNames>
    <sheetDataSet>
      <sheetData sheetId="0"/>
      <sheetData sheetId="1"/>
      <sheetData sheetId="2" refreshError="1">
        <row r="16">
          <cell r="I16">
            <v>31.945</v>
          </cell>
        </row>
      </sheetData>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MTP1"/>
      <sheetName val="1VT"/>
      <sheetName val="1NC"/>
      <sheetName val="Sheet1"/>
      <sheetName val="NHOMVTU"/>
      <sheetName val="MTP_OLD"/>
      <sheetName val="CHITIET"/>
      <sheetName val="Thuc thanh"/>
      <sheetName val="HN"/>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DGDT"/>
    </sheetNames>
    <sheetDataSet>
      <sheetData sheetId="0"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NKHUON"/>
    </sheetNames>
    <sheetDataSet>
      <sheetData sheetId="0"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tiet"/>
    </sheetNames>
    <sheetDataSet>
      <sheetData sheetId="0"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
      <sheetName val="BIENBAN"/>
      <sheetName val="TONGHOP"/>
      <sheetName val="CTKTKT"/>
      <sheetName val="TIEUTHU"/>
      <sheetName val="P.CAP"/>
      <sheetName val="THZ"/>
      <sheetName val="CTGT"/>
      <sheetName val="DT"/>
      <sheetName val="TKHO"/>
      <sheetName val="KLCV"/>
      <sheetName val="LDTL"/>
      <sheetName val="DMLD"/>
      <sheetName val="BANGMA"/>
      <sheetName val="00000000"/>
      <sheetName val="10000000"/>
      <sheetName val="00000001"/>
      <sheetName val="00000002"/>
      <sheetName val="00000003"/>
      <sheetName val="XL4Poppy"/>
      <sheetName val="PTDGDT"/>
      <sheetName val="Chi tiet"/>
      <sheetName val="VANKHUON"/>
      <sheetName val="tra-vat-lieu"/>
      <sheetName val="KCCP"/>
      <sheetName val="Thuc thanh"/>
      <sheetName val="Xuat152"/>
      <sheetName val="DT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 thanh"/>
    </sheetNames>
    <sheetDataSet>
      <sheetData sheetId="0"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
    </sheetNames>
    <sheetDataSet>
      <sheetData sheetId="0"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CT"/>
    </sheetNames>
    <sheetDataSet>
      <sheetData sheetId="0"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CT"/>
    </sheetNames>
    <sheetDataSet>
      <sheetData sheetId="0"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TH doc"/>
      <sheetName val="Chỉ tiêu"/>
      <sheetName val="Biểu NĐ 31"/>
      <sheetName val="Chia điểm "/>
      <sheetName val="Phân theo sự nghiệp"/>
      <sheetName val="TH von Dau tu Huyen 2023"/>
      <sheetName val="PL01 TH von DT 3 CT2022"/>
      <sheetName val="PL 02 KH2023 DATP 1719"/>
      <sheetName val="PB 01 DM cap tinh 1719"/>
      <sheetName val="PL 03 (NTM)"/>
      <sheetName val="PL 03 KH2023 DA GN"/>
      <sheetName val="GN cấp tỉnh CĐ"/>
      <sheetName val="ĐẦU TƯ"/>
      <sheetName val="GN cấp tỉnh SLĐ"/>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6">
          <cell r="J66">
            <v>84246</v>
          </cell>
        </row>
      </sheetData>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sheetName val="PL 01 NQ37"/>
      <sheetName val="PL 02 LNBV "/>
      <sheetName val="PA 38.901 tỷ (2)"/>
      <sheetName val="PL 03 KTNN"/>
      <sheetName val="PB 04 Dien "/>
      <sheetName val="PB 05 KTCK KCN"/>
      <sheetName val="PL 6 Thu hoi ung"/>
      <sheetName val="PL 7 (trợ giúp XH)"/>
      <sheetName val="PL 08 PPP"/>
      <sheetName val="PL9 (Đối ứng ODA)"/>
      <sheetName val="PL 10 (ODA) (2)"/>
      <sheetName val="PL11 Bien doi KH ODA"/>
      <sheetName val="MTP"/>
      <sheetName val="VL,NC"/>
      <sheetName val="MTP1"/>
    </sheetNames>
    <sheetDataSet>
      <sheetData sheetId="0"/>
      <sheetData sheetId="1">
        <row r="11">
          <cell r="B11" t="str">
            <v>Kè Cánh Chín xã Vạn Hòa, thành phố Lào Cai</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DG"/>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VT"/>
      <sheetName val="NC"/>
      <sheetName val="MTP1"/>
      <sheetName val="Tra_bang"/>
    </sheetNames>
    <sheetDataSet>
      <sheetData sheetId="0"/>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VT"/>
      <sheetName val="NC"/>
      <sheetName val="tra-vat-lieu"/>
      <sheetName val="MTP1"/>
    </sheetNames>
    <sheetDataSet>
      <sheetData sheetId="0"/>
      <sheetData sheetId="1"/>
      <sheetData sheetId="2"/>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mc"/>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7"/>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phi khac 4.3KH-CP"/>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4Poppy"/>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uat152"/>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35"/>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n bu"/>
      <sheetName val="CPthietke"/>
      <sheetName val="chitieu"/>
      <sheetName val="NC"/>
      <sheetName val="may"/>
      <sheetName val="pc"/>
      <sheetName val="th"/>
      <sheetName val="THKP"/>
      <sheetName val="DTCT(1) "/>
      <sheetName val="buvl"/>
      <sheetName val="dbu"/>
      <sheetName val="vua (n)"/>
      <sheetName val="vua(c)"/>
      <sheetName val="vl"/>
      <sheetName val="ss"/>
      <sheetName val="ATGT"/>
      <sheetName val="ranh+he"/>
      <sheetName val="cong"/>
      <sheetName val="mat"/>
      <sheetName val="DGnen "/>
      <sheetName val="00000000"/>
      <sheetName val="vua_c_"/>
      <sheetName val=""/>
      <sheetName val="CHITIET"/>
      <sheetName val="CTbe tong"/>
      <sheetName val="CTDZ 0.4+cto"/>
      <sheetName val="ptdg"/>
      <sheetName val="gia dat"/>
      <sheetName val="dieuphoi"/>
      <sheetName val="thcpxd"/>
      <sheetName val="cpxd"/>
      <sheetName val="DTCT"/>
      <sheetName val="THLDthietbi"/>
      <sheetName val="LDthietbi"/>
      <sheetName val="thiet bi"/>
      <sheetName val="ctcong"/>
      <sheetName val="nen"/>
      <sheetName val="vua"/>
      <sheetName val="NC_II"/>
      <sheetName val="KLong"/>
      <sheetName val="gpmb"/>
      <sheetName val="san nen"/>
      <sheetName val="ncmayTC"/>
      <sheetName val="phucap"/>
      <sheetName val="TT35"/>
      <sheetName val="GVL-NC-M"/>
    </sheetNames>
    <sheetDataSet>
      <sheetData sheetId="0">
        <row r="7">
          <cell r="E7">
            <v>12099</v>
          </cell>
        </row>
      </sheetData>
      <sheetData sheetId="1">
        <row r="8">
          <cell r="G8">
            <v>329297.28000000003</v>
          </cell>
        </row>
      </sheetData>
      <sheetData sheetId="2"/>
      <sheetData sheetId="3" refreshError="1">
        <row r="7">
          <cell r="E7">
            <v>12099</v>
          </cell>
        </row>
        <row r="8">
          <cell r="E8">
            <v>12413</v>
          </cell>
        </row>
        <row r="10">
          <cell r="E10">
            <v>12971</v>
          </cell>
          <cell r="F10">
            <v>12971</v>
          </cell>
        </row>
        <row r="11">
          <cell r="E11">
            <v>13194</v>
          </cell>
          <cell r="F11">
            <v>13194</v>
          </cell>
        </row>
        <row r="14">
          <cell r="E14">
            <v>14925</v>
          </cell>
        </row>
      </sheetData>
      <sheetData sheetId="4"/>
      <sheetData sheetId="5"/>
      <sheetData sheetId="6"/>
      <sheetData sheetId="7"/>
      <sheetData sheetId="8"/>
      <sheetData sheetId="9"/>
      <sheetData sheetId="10"/>
      <sheetData sheetId="11"/>
      <sheetData sheetId="12" refreshError="1">
        <row r="8">
          <cell r="G8">
            <v>329297.28000000003</v>
          </cell>
        </row>
        <row r="23">
          <cell r="G23">
            <v>244630.46</v>
          </cell>
        </row>
        <row r="29">
          <cell r="G29">
            <v>339076.93</v>
          </cell>
        </row>
        <row r="47">
          <cell r="G47">
            <v>300051.58499999996</v>
          </cell>
        </row>
        <row r="59">
          <cell r="G59">
            <v>250093.53499999997</v>
          </cell>
        </row>
      </sheetData>
      <sheetData sheetId="13" refreshError="1"/>
      <sheetData sheetId="14"/>
      <sheetData sheetId="15"/>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1 "/>
      <sheetName val="BKq1"/>
      <sheetName val="q12"/>
      <sheetName val="BHQ1"/>
      <sheetName val="TTTU 1"/>
      <sheetName val="TTTU 2"/>
      <sheetName val="BHQ2"/>
      <sheetName val="Mucluc"/>
      <sheetName val="q21"/>
      <sheetName val="q22"/>
      <sheetName val="q23"/>
      <sheetName val="q24"/>
      <sheetName val="BKq2"/>
      <sheetName val="q31"/>
      <sheetName val="q32"/>
      <sheetName val="q33"/>
      <sheetName val="BKq3"/>
      <sheetName val="q41"/>
      <sheetName val="BKq4"/>
      <sheetName val="BHQ3"/>
      <sheetName val="theoD"/>
      <sheetName val="dự toán"/>
      <sheetName val="XL4Poppy"/>
      <sheetName val="XL4Test5"/>
      <sheetName val="q42"/>
      <sheetName val="Chi ti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n bu"/>
      <sheetName val="CPthietke"/>
      <sheetName val="chitieu"/>
      <sheetName val="NC"/>
      <sheetName val="may"/>
      <sheetName val="pc"/>
      <sheetName val="th"/>
      <sheetName val="THKP"/>
      <sheetName val="DTCT(1) "/>
      <sheetName val="buvl"/>
      <sheetName val="dbu"/>
      <sheetName val="vua (n)"/>
      <sheetName val="vua(c)"/>
      <sheetName val="vl"/>
      <sheetName val="ss"/>
      <sheetName val="ATGT"/>
      <sheetName val="ranh+he"/>
      <sheetName val="cong"/>
      <sheetName val="mat"/>
      <sheetName val="DGnen "/>
      <sheetName val="00000000"/>
      <sheetName val="So"/>
      <sheetName val="Abutment"/>
    </sheetNames>
    <sheetDataSet>
      <sheetData sheetId="0"/>
      <sheetData sheetId="1"/>
      <sheetData sheetId="2"/>
      <sheetData sheetId="3" refreshError="1">
        <row r="12">
          <cell r="E12">
            <v>13529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
      <sheetName val="TN"/>
      <sheetName val="ND"/>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VL"/>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cong"/>
      <sheetName val="vua"/>
      <sheetName val="rph"/>
      <sheetName val="gVL"/>
      <sheetName val="dtoan"/>
      <sheetName val="dtoan -ctiet"/>
      <sheetName val="dt-kphi"/>
      <sheetName val="dt-kphi (2)"/>
      <sheetName val="dt-kphi-ctiet"/>
      <sheetName val="bth-kphi"/>
      <sheetName val="XL4Poppy"/>
      <sheetName val="UNIT"/>
      <sheetName val="Piers of Main Flyover (1)"/>
      <sheetName val="Cot Tru1"/>
      <sheetName val="P3-TanAn-Factored"/>
      <sheetName val="P4-TanAn-Factored"/>
      <sheetName val="00000000"/>
      <sheetName val="COC KHOAN M1"/>
      <sheetName val="COC KHOAN M2"/>
      <sheetName val="COC KHOAN T1"/>
      <sheetName val="COC KHOAN T5"/>
      <sheetName val="COC KHOAN T4"/>
      <sheetName val="COC DONG"/>
      <sheetName val="BANG"/>
      <sheetName val="TSCD DUNG CHUNG "/>
      <sheetName val="KHKHAUHAOTSCHUNG"/>
      <sheetName val="TSCDTOAN NHA MAY"/>
      <sheetName val="CPSXTOAN BO SP"/>
      <sheetName val="PBCPCHUNG CHO CAC DTUONG"/>
      <sheetName val="KluongKm2,4"/>
      <sheetName val="B.cao"/>
      <sheetName val="T.tiet"/>
      <sheetName val="T.N"/>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Congty"/>
      <sheetName val="VPPN"/>
      <sheetName val="XN74"/>
      <sheetName val="XN54"/>
      <sheetName val="XN33"/>
      <sheetName val="NK96"/>
      <sheetName val="XL4Test5"/>
      <sheetName val="YEU TO CONG"/>
      <sheetName val="TD 3DIEM"/>
      <sheetName val="TD 2DIEM"/>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Sheet2"/>
      <sheetName val="dn"/>
      <sheetName val="DU TOAN"/>
      <sheetName val="CHI TIET"/>
      <sheetName val="KLnt"/>
      <sheetName val="PHAN TICH"/>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N79"/>
      <sheetName val="CTMT"/>
      <sheetName val=""/>
      <sheetName val="may"/>
      <sheetName val="Vatlieu cau"/>
      <sheetName val="cau DS11"/>
      <sheetName val="cau DS12"/>
      <sheetName val="THCDS12"/>
      <sheetName val="dgcau"/>
      <sheetName val="THCDS11"/>
      <sheetName val="DGCT"/>
      <sheetName val="DGCong"/>
      <sheetName val="Vatlieu"/>
      <sheetName val="nhancong"/>
      <sheetName val="KL"/>
      <sheetName val="TO HUNG"/>
      <sheetName val="CONGNHAN NE"/>
      <sheetName val="XINGUYEP"/>
      <sheetName val="TH331"/>
      <sheetName val="Kluong"/>
      <sheetName val="Giatri"/>
      <sheetName val="ptvl0-1"/>
      <sheetName val="0-1"/>
      <sheetName val="ptvl4-5"/>
      <sheetName val="4-5"/>
      <sheetName val="ptvl3-4"/>
      <sheetName val="3-4"/>
      <sheetName val="ptvl2-3"/>
      <sheetName val="2-3"/>
      <sheetName val="vlcong"/>
      <sheetName val="ptvl1-2"/>
      <sheetName val="1-2"/>
      <sheetName val="dt-iphi"/>
      <sheetName val="Sheet3 (2)"/>
      <sheetName val="ìtoan"/>
      <sheetName val="rph (2)"/>
      <sheetName val="dap"/>
      <sheetName val="gpmb"/>
      <sheetName val="dt-kphi-iso-tong"/>
      <sheetName val="dt-kphi-iso-ctiet"/>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PL tham dinh"/>
      <sheetName val="THDT"/>
      <sheetName val="KSTK"/>
      <sheetName val="DTCT"/>
      <sheetName val="PTVL"/>
      <sheetName val="Bu VC"/>
      <sheetName val="luong"/>
      <sheetName val="PTDG"/>
      <sheetName val="40000000"/>
      <sheetName val="50000000"/>
      <sheetName val="60000000"/>
      <sheetName val="70000000"/>
      <sheetName val="80000000"/>
      <sheetName val="90000000"/>
      <sheetName val="a0000000"/>
      <sheetName val="Don gia chi tiet"/>
      <sheetName val="Du thau"/>
      <sheetName val="Tro giup"/>
      <sheetName val="gia"/>
      <sheetName val="sut&lt;100"/>
      <sheetName val="sut duong"/>
      <sheetName val="sut am"/>
      <sheetName val="bu lun"/>
      <sheetName val="xoi lo chan ke"/>
      <sheetName val="GTXL"/>
      <sheetName val="TDT"/>
      <sheetName val="gvt"/>
      <sheetName val="ATGT"/>
      <sheetName val="DG-TH"/>
      <sheetName val="Tuong-chan"/>
      <sheetName val="Dau-cong"/>
      <sheetName val="dtoan (4)"/>
      <sheetName val="tmdtu"/>
      <sheetName val="CRC"/>
      <sheetName val="GIATRI-DAILY"/>
      <sheetName val="NVBH KHAC"/>
      <sheetName val="NVBH HOAN"/>
      <sheetName val="TONKHODAILY"/>
      <sheetName val="tra-vat-lieu"/>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DGCT_x0006_"/>
      <sheetName val="P3-PanAn-Factored"/>
      <sheetName val="T1"/>
      <sheetName val="T2"/>
      <sheetName val="T3"/>
      <sheetName val="T4"/>
      <sheetName val="T5"/>
      <sheetName val="T6"/>
      <sheetName val="T7"/>
      <sheetName val="T8"/>
      <sheetName val="T9"/>
      <sheetName val="T10"/>
      <sheetName val="T11"/>
      <sheetName val="T12"/>
      <sheetName val="t1.3"/>
      <sheetName val="_x0000_Ё_x0000__x0000__x0000__x0000_䀤_x0001__x0000__x0000__x0000__x0000_䀶_x0001__x0000_晦晦晦䀙_x0001__x0000__x0000__x0000__x0000_㿰_x0001_H-_x0000_ਈ_x0000_"/>
      <sheetName val="Sheet_x0001_1"/>
      <sheetName val="FPPN"/>
      <sheetName val="CHI_x0000_TIET"/>
      <sheetName val="TT_35NH"/>
      <sheetName val="dam"/>
      <sheetName val="Mocantho"/>
      <sheetName val="MoQL91"/>
      <sheetName val="tru"/>
      <sheetName val="dg"/>
      <sheetName val="10mduongsaumo"/>
      <sheetName val="ctt"/>
      <sheetName val="thanmkhao"/>
      <sheetName val="monho"/>
      <sheetName val="HK1"/>
      <sheetName val="HK2"/>
      <sheetName val="CANAM"/>
      <sheetName val="bao cao ngay 13-02"/>
      <sheetName val="CBG"/>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GiaVL"/>
      <sheetName val="Nhap don gia VL dia _x0003__x0000_uong"/>
      <sheetName val="Phan tich don gia chi Uet"/>
      <sheetName val="tuong"/>
      <sheetName val="ESTI."/>
      <sheetName val="DI-ESTI"/>
      <sheetName val="Du_lieu"/>
      <sheetName val="nhan cong"/>
      <sheetName val="sut&lt;1 0"/>
      <sheetName val="NhapSl"/>
      <sheetName val="Nluc"/>
      <sheetName val="Tohop"/>
      <sheetName val="KT_Tthan"/>
      <sheetName val="Tra_TTTD"/>
      <sheetName val="PTCT"/>
      <sheetName val="She_x0000_t9"/>
      <sheetName val="Du toan chi tiet_x0000_coc nuoc"/>
      <sheetName val="ktduong"/>
      <sheetName val="cu"/>
      <sheetName val="KTcau2004"/>
      <sheetName val="KT2004XL#moi"/>
      <sheetName val="denbu"/>
      <sheetName val="thop"/>
      <sheetName val="He so"/>
      <sheetName val="PL Vua"/>
      <sheetName val="DPD"/>
      <sheetName val="DgDuong"/>
      <sheetName val="dgmo-tru"/>
      <sheetName val="dgdam"/>
      <sheetName val="Dam-Mo-Tru"/>
      <sheetName val="DTDuong"/>
      <sheetName val="GTXLc"/>
      <sheetName val="CPXLk"/>
      <sheetName val="KPTH"/>
      <sheetName val="Bang KL ket cau"/>
      <sheetName val="SPL4"/>
      <sheetName val="ma-pt"/>
      <sheetName val="`u lun"/>
      <sheetName val="ctTBA"/>
      <sheetName val="dv-kphi-cviet"/>
      <sheetName val="bvh-kphi"/>
      <sheetName val="PCCPCHUNG CHO CAC DTUONG"/>
      <sheetName val="Piers of Main Flyower (1)"/>
      <sheetName val="coc duc"/>
      <sheetName val="CTC_x000f_NG_02"/>
      <sheetName val="_x0004_GCong"/>
      <sheetName val="tai"/>
      <sheetName val="hoang"/>
      <sheetName val="hoang (2)"/>
      <sheetName val="hoang (3)"/>
      <sheetName val="Số liệu"/>
      <sheetName val="TKKYI"/>
      <sheetName val="TKKYII"/>
      <sheetName val="Tổng hợp theo học sinh"/>
      <sheetName val="XL4Test5 (2)"/>
      <sheetName val="IBASE"/>
      <sheetName val="dtct cong"/>
      <sheetName val="CHI"/>
      <sheetName val="Nhap don gia VL dia _x0003_"/>
      <sheetName val="Ё_x0000_䀤_x0001__x0000_䀶_x0001__x0000_晦晦晦䀙_x0001__x0000_㿰_x0001_H-_x0000_ਈ_x0000_ꏗ㵰휊䀁_x0001__x0000_尩슏⣵䀂"/>
      <sheetName val="_x0000_????_x0001__x0000__x0000__x0000__x0000_?_x0001_H-_x0000_?_x0000_????_x0001__x0000_????_x0001__x0000__x0000__x0000_"/>
      <sheetName val="Ё"/>
      <sheetName val="?_x0000_?_x0001__x0000_?_x0001__x0000_????_x0001__x0000_?_x0001_H-_x0000_?_x0000_????_x0001__x0000_????"/>
      <sheetName val="Phan tich don gia chi ˆUet"/>
      <sheetName val="?"/>
      <sheetName val="????_x0001_"/>
      <sheetName val="3cau"/>
      <sheetName val="266+623"/>
      <sheetName val="TXL(266+623"/>
      <sheetName val="DDCT"/>
      <sheetName val="M"/>
      <sheetName val="vln"/>
      <sheetName val="IN__x000e_X"/>
      <sheetName val="CHI?TIET"/>
      <sheetName val="Dbþgia"/>
      <sheetName val="PBCPCHUNG CHO CAC _x0007_{WÑNG"/>
      <sheetName val="Khu xu ly nuoc THiep-XD"/>
      <sheetName val="Box-Girder"/>
      <sheetName val="She"/>
      <sheetName val="TN"/>
      <sheetName val="ND"/>
      <sheetName val="0_x0000__x0000_ﱸ͕_x0000__x0004__x0000__x0000__x0000__x0000__x0000__x0000_͕_x0000__x0000__x0000__x0000__x0000__x0000__x0000__x0000_列͕_x0000__x0000__x0013__x0000__x0000__x0000_"/>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NHAP"/>
      <sheetName val="Giai trinh"/>
      <sheetName val="GTGT"/>
      <sheetName val="Mua vao TT"/>
      <sheetName val="Mua vao GTGT"/>
      <sheetName val="Bra"/>
      <sheetName val="BC HDon"/>
      <sheetName val="BC HDon Qui"/>
      <sheetName val="KE KHAI HDONG"/>
      <sheetName val="Recovered_Sheet1"/>
      <sheetName val="Recovered_Sheet2"/>
      <sheetName val="Du toan chi tiet"/>
      <sheetName val="She%t11"/>
      <sheetName val="Nhap don gia VL dia áhuong"/>
      <sheetName val="uong mot ngay cong xay lap"/>
      <sheetName val="md5!-52"/>
      <sheetName val="coctuatrenda"/>
      <sheetName val="NHTN"/>
      <sheetName val="QLDD"/>
      <sheetName val="Moi truong"/>
      <sheetName val="KHĐ"/>
      <sheetName val="Thuc thanh"/>
      <sheetName val="Don gia"/>
      <sheetName val="vua_x0000__x0000__x0000__x0000__x0000__x0000__x0000__x0000__x0000__x0000__x0000_韘࿊_x0000__x0004__x0000__x0000__x0000__x0000__x0000__x0000_酐࿊_x0000__x0000__x0000__x0000__x0000_"/>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T_x0004_ 3DIEM"/>
      <sheetName val="Rheet10"/>
      <sheetName val="KLD_x0007_TT&lt;120%"/>
      <sheetName val="dt-k0hi (2)"/>
      <sheetName val="DT_x0003_T_02"/>
      <sheetName val="Sheet3ٺ_x0001_2)"/>
      <sheetName val="fej"/>
      <sheetName val="DT1__x0010_3"/>
      <sheetName val="DGKE_00"/>
      <sheetName val="P4-T`nAn-Factored"/>
      <sheetName val="S²_x0000__x0000_2"/>
      <sheetName val="CDPS"/>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CHI_TIET"/>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_x0000_?_x0000__x0000__x0000__x0000_?_x0001__x0000__x0000__x0000__x0000_?_x0001__x0000_????_x0001__x0000__x0000__x0000__x0000_?_x0001_H-_x0000_?_x0000_"/>
      <sheetName val="dt-kphi-ÿÿo-ctiet"/>
      <sheetName val="_"/>
      <sheetName val="_____x0001_"/>
      <sheetName val="0"/>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dtTKKT-98-106.xlsၝTHCDS11"/>
      <sheetName val="[dtTKKT-98-106.xls?THCDS11"/>
      <sheetName val="bth-kpha"/>
      <sheetName val="Pier"/>
      <sheetName val="Pile"/>
      <sheetName val="DEF"/>
      <sheetName val="???????_x0001_?????_x0001_?????_x0001_?????_x0001_H-???"/>
      <sheetName val="She?t9"/>
      <sheetName val="10mduongsa{ío"/>
      <sheetName val="INV"/>
      <sheetName val="XXXXXXX2"/>
      <sheetName val="XXXXXXX3"/>
      <sheetName val="XXXXXXX4"/>
      <sheetName val="Giathanh1m3BT"/>
      <sheetName val="TinhToan"/>
      <sheetName val="Tuong-ٺ_x0001_an"/>
      <sheetName val="KLDGTT&lt;1ü_x000c__x0000__x0000_(2)"/>
      <sheetName val="NVBH(HOAN"/>
      <sheetName val="dt-cphi-ctieT"/>
      <sheetName val="Piers of Main Flylyer (1)"/>
      <sheetName val="ptvì0-1"/>
      <sheetName val="________x0001_______x0001_______x0001_______x0001_H-___"/>
      <sheetName val="She_t9"/>
      <sheetName val="???_x0001_??_x0001_?????_x0001_??_x0001_H-???"/>
      <sheetName val="____x0001____x0001_______x0001____x0001_H-___"/>
      <sheetName val="ma_pt"/>
      <sheetName val="CPVUE_03"/>
      <sheetName val="COC KHOAN0T5"/>
      <sheetName val="_x0000__x0000__x0000__x0000__x0000__x0000_??_x0000__x0000__x0013__x0000__x0000__x0000__x0000__x0000__x0000__x0000__x0000__x0000__x0000__x0000__x0000__x0000__x0000__x0000__x001f_[dtT"/>
      <sheetName val="CHI TI_x0000__x0000_"/>
      <sheetName val="TD &quot;DIEM"/>
      <sheetName val="Du toan chi tiet coc juoc"/>
      <sheetName val="Sheet1 (3)"/>
      <sheetName val="Sheet1 (2)"/>
      <sheetName val="Klu_x0016_4_x0000_DÀÀFN"/>
      <sheetName val="t1_3"/>
      <sheetName val="Don_gia_chi_tiet"/>
      <sheetName val="Du_thau"/>
      <sheetName val="Tro_giup"/>
      <sheetName val="sat"/>
      <sheetName val="ptvt"/>
      <sheetName val="NKC"/>
      <sheetName val="SoCaiT"/>
      <sheetName val="THDU"/>
      <sheetName val="MTO REV.2(ARMOR)"/>
      <sheetName val="Nhatkychung"/>
      <sheetName val="Eodule1"/>
      <sheetName val="DGAT_02"/>
      <sheetName val="Piers of Mai. Flyover (1)"/>
      <sheetName val="YE2_x0000__x0000_ CONG"/>
      <sheetName val="dt-kphi-isoiendo"/>
      <sheetName val="DG೼�_02"/>
      <sheetName val="Quantity"/>
      <sheetName val="S? li?u"/>
      <sheetName val="T?ng h?p theo h?c sinh"/>
      <sheetName val="ULIT"/>
      <sheetName val="Load"/>
      <sheetName val="Gca may Buu dien"/>
      <sheetName val="882"/>
      <sheetName val="Giamay"/>
      <sheetName val="TH_11"/>
      <sheetName val="CUAHANG"/>
      <sheetName val="MAKHACH"/>
      <sheetName val="DM_GVT"/>
      <sheetName val="May chuyen nganh"/>
      <sheetName val="TT06"/>
      <sheetName val="tra_x0000__x0000__x0000__x0000__x0000_±@Z"/>
      <sheetName val="NC"/>
      <sheetName val="PC-summary"/>
      <sheetName val="KLDGTT&lt;1ü_x000c_??(2)"/>
      <sheetName val="vua_x0000_韘࿊_x0000__x0004__x0000_酐࿊_x0000_須࿊_x0000__x0004__x0000__x0016_[dtTKKT-98-10"/>
      <sheetName val="0??ﱸ͕?_x0004_??????͕????????列͕??_x0013_???"/>
      <sheetName val="0000000!"/>
      <sheetName val="YE2"/>
      <sheetName val="khluong"/>
      <sheetName val="CtVKdam_x0000_Ʀ_x0000__x0000__x0000__x0000__x0000_"/>
      <sheetName val="S_ li_u"/>
      <sheetName val="T_ng h_p theo h_c sinh"/>
      <sheetName val="TT"/>
      <sheetName val="Du toan c`i tiet coc nuoc"/>
      <sheetName val="DothiP1"/>
      <sheetName val="KLDGTT&lt;1ü_x000c_"/>
      <sheetName val="DG??_02"/>
      <sheetName val="?_x0000_???_x0010_??_x0000__x0004__x0000__x0000__x0000__x0000__x0000__x0000_??_x0000__x0000__x0000__x0000__x0000__x0000__x0000__x0000_??_x0000__x0000__x0006_"/>
      <sheetName val="T2_x0000__x0000_)"/>
      <sheetName val="Ctinh 10kV"/>
      <sheetName val="-"/>
      <sheetName val="T²_x0000__x0000_8-49"/>
      <sheetName val="Gia Du Thau "/>
      <sheetName val="dt-kphi_x0010_øÿet"/>
      <sheetName val="KL thanh toan-Xuan Dao"/>
      <sheetName val="Phan_tich_don_gia_chi_Uet"/>
      <sheetName val="_x0000_Ё_x0000__x0000__x0000__x0000_䀤_x0001__x0000__x0000__x0000__x0000_䀶_x0001__x0000_晦晦晦䀙_x0001__x0000__x0000__x0000_"/>
      <sheetName val="Du toan_x0000_chi tiet coc"/>
      <sheetName val="DGAT_0_x0000_"/>
      <sheetName val="THNVVNN"/>
      <sheetName val="DSTTGTGT"/>
      <sheetName val="ð"/>
      <sheetName val="Du toan chi tiet?coc nuoc"/>
      <sheetName val="dt,kphi-iso-tong"/>
      <sheetName val="dt-kphi_x000a_iso-ctiet"/>
      <sheetName val="sut8100"/>
      <sheetName val="tra-vat-l)eu"/>
      <sheetName val="DL^KH"/>
      <sheetName val="soctiett+"/>
      <sheetName val="Ctietkh`ch"/>
      <sheetName val="tkkhai"/>
      <sheetName val="cp`i"/>
      <sheetName val="Bang chiet tinh TBA"/>
      <sheetName val="S²"/>
      <sheetName val="hoane (3)"/>
      <sheetName val="THop$7-48"/>
      <sheetName val="KET CHUYEN GIA VON 2005"/>
      <sheetName val="TMTC"/>
      <sheetName val="CHI TIEU"/>
      <sheetName val="KQKD"/>
      <sheetName val="BCDKT"/>
      <sheetName val="T.H CPCT"/>
      <sheetName val="THGÝaT"/>
      <sheetName val="khai  thue"/>
      <sheetName val="C§PS"/>
      <sheetName val="TRUONG "/>
      <sheetName val="KON LONG"/>
      <sheetName val="THUY DIEN"/>
      <sheetName val="NGO MAY"/>
      <sheetName val="NGOC HOI"/>
      <sheetName val="cau 2"/>
      <sheetName val="CAU DAK PSI"/>
      <sheetName val="BT gi¸ thµnh"/>
      <sheetName val="bth-ëphi"/>
      <sheetName val="hinhhoc"/>
      <sheetName val="tra"/>
      <sheetName val="vua???????????韘࿊?_x0004_??????酐࿊?????"/>
      <sheetName val="dtmkphi-iso-tong"/>
      <sheetName val="vua?韘࿊?_x0004_?酐࿊?須࿊?_x0004_?_x0016_[dtTKKT-98-10"/>
      <sheetName val="TM_JCTC"/>
      <sheetName val="RCCPCHUNG CHO CAC DTUONG"/>
      <sheetName val="[_x001e__x001e__x001e__x001e__x001e__x001e__x001e__x001e__x001e__x001e__x001e__x001e__x001e__x001e__x001e__x001e__x001e__x001e__x001e__x001e__x001e__x001e__x001e__x001e__x001e__x001e__x001e__x001e__x001e_"/>
      <sheetName val="_x001e__x001e__x001e__x001e__x001e__x001e__x001e__x001e__x001e__x001e__x001e__x001e__x001e__x001e__x001e__x001e__x001e__x001e__x001e__x001e__x001e__x001e__x001e__x001e__x001e__x001e__x001e__x001e__x001e__x001e_"/>
      <sheetName val="THDT_x0000__x0000__x0000__x0000__x0017_[dtTKKT-98-106.xls]KST"/>
      <sheetName val="PTCT_x0000__x0000__x0000__x0000__x0017_[dtTKKT-98-106.xls]THD"/>
      <sheetName val="Bu VC_x0000__x0000__x0000__x0018_[dtTKKT-98-106.xls]luo"/>
      <sheetName val="Nluc_x0000__x0000__x0000__x0000__x0018_[dtTKKT-98-106.xls]Toh"/>
      <sheetName val="a0000000_x0000__x0000__x0000__x0000__x001b_[dtTKKT-98-106.xls"/>
      <sheetName val="CtVKdam?Ʀ?????"/>
      <sheetName val="Tuong-?_x0001_an"/>
      <sheetName val="Tuong-ٺ_x0000_所_x0002_"/>
      <sheetName val="Luong_x0000_mot ngay cong xay lap"/>
      <sheetName val="LO 5_x0009_"/>
      <sheetName val="DGKE]02"/>
      <sheetName val="CtVKdam"/>
      <sheetName val="S_ li_-"/>
      <sheetName val="Abutment"/>
      <sheetName val="_dtTKKT-98-106.xlsၝTHCDS11"/>
      <sheetName val="_dtTKKT-98-106.xls_THCDS11"/>
      <sheetName val="KLDGTT&lt;1ü_x000c__x0000__x0000_(2_x0000_"/>
      <sheetName val="Luong_mot_ngay_cong_k`ao_sat"/>
      <sheetName val="T_x0000_"/>
      <sheetName val="LO 5 "/>
      <sheetName val="Sheet17"/>
      <sheetName val="Shemt14"/>
      <sheetName val="tra?????±@Z"/>
      <sheetName val="Luong mot ngay cofg xay lap"/>
      <sheetName val="?Ё????䀤_x0001_????䀶_x0001_?晦晦晦䀙_x0001_????㵙Ő_x0000__x0000__xdc78_ᚠ᪄"/>
      <sheetName val="XXXXIXI1"/>
      <sheetName val="Tong hop qL_x0014_8_x0000_-_x0000_3"/>
      <sheetName val="THDT????_x0017_[dtTKKT-98-106.xls]KST"/>
      <sheetName val="PTCT????_x0017_[dtTKKT-98-106.xls]THD"/>
      <sheetName val="Bu VC???_x0018_[dtTKKT-98-106.xls]luo"/>
      <sheetName val="Luong_mot_ngay_cong_k`ao_saþ"/>
      <sheetName val="?????_x0010_???_x0004_????????????????????_x0006_"/>
      <sheetName val="CHI TI??"/>
      <sheetName val="??????????_x0013_???????????????_x001f_[dtT"/>
      <sheetName val="T2??)"/>
      <sheetName val="S²??2"/>
      <sheetName val="T²??8-49"/>
      <sheetName val="?Ё????䀤_x0001_????䀶_x0001_?晦晦晦䀙_x0001_???"/>
      <sheetName val="Klu_x0016_4?DÀÀFN"/>
      <sheetName val="Du toan?chi tiet coc"/>
      <sheetName val="DGAT_0?"/>
      <sheetName val="YE2?? CONG"/>
      <sheetName val="Nluc????_x0018_[dtTKKT-98-106.xls]Toh"/>
      <sheetName val="a0000000????_x001b_[dtTKKT-98-106.xls"/>
      <sheetName val="Tuong-ٺ?所_x0002_"/>
      <sheetName val="Luong?mot ngay cong xay lap"/>
      <sheetName val="KLDGTT&lt;1ü_x000c_??(2?"/>
      <sheetName val="T?"/>
      <sheetName val="Du toan chi tiet coc nuoc??????"/>
      <sheetName val="MTP"/>
      <sheetName val="dtoan_-ctiet1"/>
      <sheetName val="dt-kphi_(2)1"/>
      <sheetName val="THKL_nghiemthu1"/>
      <sheetName val="DTCTtaluy_(2)1"/>
      <sheetName val="KLDGTT&lt;120%_(2)1"/>
      <sheetName val="TH_(2)1"/>
      <sheetName val="B_cao1"/>
      <sheetName val="T_tiet1"/>
      <sheetName val="T_N1"/>
      <sheetName val="DTCT_02__25951"/>
      <sheetName val="Piers_of_Main_Flyover_(1)1"/>
      <sheetName val="Cot_Tru11"/>
      <sheetName val="COC_KHOAN_M11"/>
      <sheetName val="COC_KHOAN_M21"/>
      <sheetName val="COC_KHOAN_T11"/>
      <sheetName val="COC_KHOAN_T51"/>
      <sheetName val="COC_KHOAN_T41"/>
      <sheetName val="COC_DONG1"/>
      <sheetName val="DU_TOAN1"/>
      <sheetName val="CHI_TIET1"/>
      <sheetName val="PHAN_TICH1"/>
      <sheetName val="TSCD_DUNG_CHUNG_1"/>
      <sheetName val="TSCDTOAN_NHA_MAY1"/>
      <sheetName val="CPSXTOAN_BO_SP1"/>
      <sheetName val="PBCPCHUNG_CHO_CAC_DTUONG1"/>
      <sheetName val="YEU_TO_CONG1"/>
      <sheetName val="TD_3DIEM1"/>
      <sheetName val="TD_2DIEM1"/>
      <sheetName val="Tong_hopQ48-11"/>
      <sheetName val="Tong_hop_QL48_-_21"/>
      <sheetName val="Tong_hop_QL471"/>
      <sheetName val="Tong_hop_QL48_-_31"/>
      <sheetName val="Chi_tiet_don_gia_khoi_phuc1"/>
      <sheetName val="__________________________H___2"/>
      <sheetName val="vua___________________________2"/>
      <sheetName val="__________________________H___3"/>
      <sheetName val="0_____________________________2"/>
      <sheetName val="0_____________________________3"/>
      <sheetName val="Tuong-ဲ_x0000_媑"/>
      <sheetName val="Tuong-ဲ_x0000_쀀ꎿ"/>
      <sheetName val="Tuong㿌ʖ굸ᝥ넸"/>
      <sheetName val="Tuong-㥰㚄찁簿"/>
      <sheetName val="TuongԱ_x0000__x0000__x0000_Ȁ"/>
      <sheetName val="BC2"/>
      <sheetName val="BC1"/>
      <sheetName val="B1"/>
      <sheetName val="B2"/>
      <sheetName val="B3"/>
      <sheetName val="B4"/>
      <sheetName val="B5a (2)"/>
      <sheetName val="B5a"/>
      <sheetName val="B5b (2)"/>
      <sheetName val="B5b"/>
      <sheetName val="B8"/>
      <sheetName val="B9a"/>
      <sheetName val="B9c"/>
      <sheetName val="B10"/>
      <sheetName val="B11"/>
      <sheetName val="B12"/>
      <sheetName val="B13"/>
      <sheetName val="A1"/>
      <sheetName val="A2m"/>
      <sheetName val="A3"/>
      <sheetName val="A2"/>
      <sheetName val="A4m"/>
      <sheetName val="Giaodat"/>
      <sheetName val="BTG"/>
      <sheetName val="BTG (1)"/>
      <sheetName val="BA1"/>
      <sheetName val="BA3"/>
      <sheetName val="Dung"/>
      <sheetName val="BA3 (2)"/>
      <sheetName val="a000_x0010_000"/>
      <sheetName val="Klu_x0016_4"/>
      <sheetName val="TuongԱ"/>
      <sheetName val="vua_x0000__x0000__x0000__x0000__x0000__x0000__x0000__x0000__x0000__x0000__x0000_韘࿊ﾈƀ萹D⽜ȕ馀᥉ᤳ_x0000__x0000_迴_x0019__x0006_"/>
      <sheetName val="Ё_䀤_x0001__䀶_x0001__晦晦晦䀙_x0001__㿰_x0001_H-_ਈ_ꏗ㵰휊䀁_x0001___x0000__x0000__x0000__x0000_"/>
      <sheetName val="Tuon೼_xffff_chan"/>
      <sheetName val="0_x0000__x0000_ﱸ͕_x0000__x0004__x0000__x0000__x0000__x0000__x0000__x0000_͕_x0000__x0000__x0000_0_x0000_瀀^_x0000__x0000_ࠀꈈ␎嫔쀶㆏_x0000_"/>
      <sheetName val="Nhap_don_gia_VL_di"/>
      <sheetName val="tienluong"/>
      <sheetName val="KHAO_TCCD"/>
      <sheetName val="DGCONGW02"/>
      <sheetName val="Du_toan_chi_tiet_coc_nuoc_____2"/>
      <sheetName val="Du_toan_chi_tiet_coc_nuoc1"/>
      <sheetName val="Du_toan_chi_tiet_coc1"/>
      <sheetName val="Phan_tich_don_gia_chi_tiet1"/>
      <sheetName val="Nhap_don_gia_VL_dia_phuong1"/>
      <sheetName val="Luong_mot_ngay_cong_xay_lap1"/>
      <sheetName val="THPDMoi  (2)"/>
      <sheetName val="dongia (2)"/>
      <sheetName val="Sheet8_x0006__x0000__x0000_Sheet9_x0007__x0000__x0000_Sheet10_x0007__x0000__x0000_She"/>
      <sheetName val="99AP1"/>
      <sheetName val="99AP2"/>
      <sheetName val="99AP3"/>
      <sheetName val="99AP4"/>
      <sheetName val="99AP5"/>
      <sheetName val="99AP6"/>
      <sheetName val="99AP7"/>
      <sheetName val="98AP1"/>
      <sheetName val="98AP2"/>
      <sheetName val="98AP3"/>
      <sheetName val="98AP4"/>
      <sheetName val="98AP5"/>
      <sheetName val="98AP6"/>
      <sheetName val="98AP7"/>
      <sheetName val="97AP1"/>
      <sheetName val="97AP2"/>
      <sheetName val="97AP3"/>
      <sheetName val="97AP4"/>
      <sheetName val="97AP5"/>
      <sheetName val="97AP6"/>
      <sheetName val="97AP7"/>
      <sheetName val="96AP1"/>
      <sheetName val="96AP2"/>
      <sheetName val="luong06"/>
      <sheetName val="2_x0000__x0000_cong"/>
      <sheetName val="KLDGTT&lt;1ü_x000c__x0000__x0000_(2_x0005_"/>
      <sheetName val="MAKHAC_x0005_"/>
      <sheetName val="DG೼�_x0005__x0000__x0000_"/>
      <sheetName val="fe_x0005_"/>
      <sheetName val="bth-kphm"/>
      <sheetName val="XL4Te{t5"/>
      <sheetName val="PL t"/>
      <sheetName val="COC KH@_x0008__x0000__x0001_T5"/>
      <sheetName val="96AP3"/>
      <sheetName val="96AP4"/>
      <sheetName val="96AP5"/>
      <sheetName val="96AP6"/>
      <sheetName val="96AP7"/>
      <sheetName val="95AP1"/>
      <sheetName val="95AP2"/>
      <sheetName val="95AP3"/>
      <sheetName val="95AP4"/>
      <sheetName val="95AP5"/>
      <sheetName val="95AP6"/>
      <sheetName val="95AP7"/>
      <sheetName val="94AP1"/>
      <sheetName val="94AP2"/>
      <sheetName val="94AP3"/>
      <sheetName val="94AP4"/>
      <sheetName val="94AP5"/>
      <sheetName val="94AP6"/>
      <sheetName val="94AP7"/>
      <sheetName val="93AP1"/>
      <sheetName val="93AP2"/>
      <sheetName val="93AP3"/>
      <sheetName val="93AP4"/>
      <sheetName val="93AP5"/>
      <sheetName val="93AP6"/>
      <sheetName val="93AP7"/>
      <sheetName val="92AP1"/>
      <sheetName val="92AP2"/>
      <sheetName val="92AP3"/>
      <sheetName val="92AP4"/>
      <sheetName val="92AP5"/>
      <sheetName val="92AP6"/>
      <sheetName val="92AP7"/>
      <sheetName val="91AP1"/>
      <sheetName val="91AP2"/>
      <sheetName val="91AP3"/>
      <sheetName val="91AP4"/>
      <sheetName val="91AP5"/>
      <sheetName val="91AP6"/>
      <sheetName val="91AP7"/>
      <sheetName val="90AP1"/>
      <sheetName val="90AP2"/>
      <sheetName val="90AP3"/>
      <sheetName val="90AP4"/>
      <sheetName val="90AP5"/>
      <sheetName val="90AP6"/>
      <sheetName val="90AP7"/>
      <sheetName val="89AP1"/>
      <sheetName val="89AP2"/>
      <sheetName val="89AP3"/>
      <sheetName val="89AP4"/>
      <sheetName val="89AP5"/>
      <sheetName val="89AP6"/>
      <sheetName val="89AP7"/>
      <sheetName val="88AP1"/>
      <sheetName val="88AP2"/>
      <sheetName val="88AP3"/>
      <sheetName val="88AP4"/>
      <sheetName val="88AP5"/>
      <sheetName val="88AP6"/>
      <sheetName val="88AP7"/>
      <sheetName val="87AP1"/>
      <sheetName val="87AP2"/>
      <sheetName val="87AP3"/>
      <sheetName val="0_x0000__x0000_ﱸ͕_x0000__x0004__x0000__x0000__x0000__x0000__x0000__x0000_͕_x0000__x0000__x0000__x0000__x0000__x0000_Ս_x0000__x0000__x0000_Ꮆ䘀䫕簧᎖"/>
      <sheetName val="DG___02"/>
      <sheetName val="vua_x0000__x0000__x0000__x0000__x0000__x0000__x0000__x0000__x0000__x0000__x0000_韘࿊_x0000__x0004__x0000__x0000__x0000__x0000__x0000__x0000_酐࿊_x0000__x0000__x0000_ᣱ溃"/>
      <sheetName val="Du toan chi tiet coc nuoc_x0000__x0000__x0000__x0000__x0000__x0000_"/>
      <sheetName val="????_x0001__x0000_?_x0001_H-_x0000_?_x0000_????_x0001__x0000_????_x0001__x0000_"/>
      <sheetName val="_x0000_"/>
      <sheetName val="?_x0000_?_x0001__x0000_?_x0001__x0000_????_x0001__x0000_?_x0001_H-_x0000_?_x0000_"/>
      <sheetName val="CHITIET"/>
      <sheetName val="Nhap don gia VL dia _x0003_uong"/>
      <sheetName val="????_x0001_?_x0001_H-?????_x0001_????_x0001_"/>
      <sheetName val="Shet9"/>
      <sheetName val="??_x0001_?_x0001_????_x0001_?_x0001_H-?????_x0001_????"/>
      <sheetName val="Du toan chi tietcoc nuoc"/>
      <sheetName val="KLDGTT&lt;1ü_x000c_(2)"/>
      <sheetName val="??_x0001_?_x0001_????_x0001_?_x0001_H-?"/>
      <sheetName val="????_x0010_??_x0004_????_x0006_"/>
      <sheetName val="CHI TI"/>
      <sheetName val="??_x0013__x001f_[dtT"/>
      <sheetName val="Klu_x0016_4DÀÀFN"/>
      <sheetName val="Du toanchi tiet coc"/>
      <sheetName val="DGAT_0"/>
      <sheetName val="T"/>
      <sheetName val="THDT_x0017_[dtTKKT-98-106.xls]KST"/>
      <sheetName val="PTCT_x0017_[dtTKKT-98-106.xls]THD"/>
      <sheetName val="Bu VC_x0018_[dtTKKT-98-106.xls]luo"/>
      <sheetName val="Nluc_x0018_[dtTKKT-98-106.xls]Toh"/>
      <sheetName val="a0000000_x001b_[dtTKKT-98-106.xls"/>
      <sheetName val="Luongmot ngay cong xay lap"/>
      <sheetName val="KLDGTT&lt;1ü_x000c_(2"/>
      <sheetName val="Tong hop qL_x0014_8-3"/>
      <sheetName val="CHI TI_x0000_"/>
      <sheetName val="Ё_䀤_x0001__䀶_x0001__晦晦晦䀙_x0001__㿰_x0001_H-_ਈ_ꏗ㵰휊䀁_x0001__"/>
      <sheetName val="Sheet8_x0006_Sheet9_x0007_Sheet10_x0007_She"/>
      <sheetName val="T²"/>
      <sheetName val="IN_x0005_"/>
      <sheetName val="CtVKdam_Ʀ_____"/>
      <sheetName val="Tuong-ဲ"/>
      <sheetName val="vua?韘࿊?_x0004_?酐࿊?須࿊?_x0004_?_x0016_[dtTԀ_x0000__x0000__x0000_밀኶切䒳"/>
      <sheetName val="vua_x0000__x0000__x0000__x0000__x0000__x0000__x0000__x0000__x0000__x0000__x0000_韘࿊̩脟ďᏠḷỀᒇ_x0000__x0000_宬[_x0006__x0000_䁠"/>
      <sheetName val="Ё_䀤_x0001__䀶_x0001__晦晦晦䀙_x0001__㿰_x0001_H-_x0005__x0000__x0000__x0000_뚼_x0012_뿺돢附_x0012__x0005__x0000__x0000_"/>
      <sheetName val="DG೼�_x0005_"/>
      <sheetName val="Tuong-ٺ"/>
      <sheetName val="?Ё????䀤_x0001_????䀶_x0001_?晦晦晦䀙_x0001_????㵙Ő"/>
      <sheetName val="Tong hop qL_x0014_8"/>
      <sheetName val="Sheet8_x0006_"/>
      <sheetName val="??-bldg"/>
      <sheetName val="_?____?_x0001_____?_x0001__????_x0001_____?_x0001_H-_?_"/>
      <sheetName val="?_?_x0001__?_x0001__????_x0001__?_x0001_H-_?_????_x0001__????"/>
      <sheetName val="TinhT԰_x0000__x0000_"/>
      <sheetName val="COC KH@_x0008__x0001_T5"/>
      <sheetName val="TinhT԰"/>
      <sheetName val="KLDGTT&lt;1ü_x000c_(2_x0005_"/>
    </sheetNames>
    <sheetDataSet>
      <sheetData sheetId="0" refreshError="1"/>
      <sheetData sheetId="1" refreshError="1"/>
      <sheetData sheetId="2" refreshError="1"/>
      <sheetData sheetId="3" refreshError="1"/>
      <sheetData sheetId="4" refreshError="1"/>
      <sheetData sheetId="5" refreshError="1">
        <row r="10">
          <cell r="Q10">
            <v>58000</v>
          </cell>
        </row>
        <row r="12">
          <cell r="Q12">
            <v>54000</v>
          </cell>
        </row>
        <row r="15">
          <cell r="Q15">
            <v>164</v>
          </cell>
        </row>
        <row r="20">
          <cell r="Q20">
            <v>18000</v>
          </cell>
        </row>
        <row r="21">
          <cell r="Q21">
            <v>50000</v>
          </cell>
        </row>
        <row r="23">
          <cell r="Q23">
            <v>4340</v>
          </cell>
        </row>
        <row r="28">
          <cell r="Q28">
            <v>1364000</v>
          </cell>
        </row>
        <row r="29">
          <cell r="Q29">
            <v>6091</v>
          </cell>
        </row>
        <row r="30">
          <cell r="Q30">
            <v>3500</v>
          </cell>
        </row>
        <row r="33">
          <cell r="Q33">
            <v>13636</v>
          </cell>
        </row>
        <row r="37">
          <cell r="Q37">
            <v>30000</v>
          </cell>
        </row>
        <row r="40">
          <cell r="Q40">
            <v>4500</v>
          </cell>
        </row>
        <row r="45">
          <cell r="Q45">
            <v>4300</v>
          </cell>
        </row>
        <row r="47">
          <cell r="Q47">
            <v>10500</v>
          </cell>
        </row>
        <row r="48">
          <cell r="Q48">
            <v>2000</v>
          </cell>
        </row>
        <row r="49">
          <cell r="Q49">
            <v>3000</v>
          </cell>
        </row>
        <row r="50">
          <cell r="Q50">
            <v>1200</v>
          </cell>
        </row>
        <row r="51">
          <cell r="Q51">
            <v>1370</v>
          </cell>
        </row>
        <row r="55">
          <cell r="Q55">
            <v>8636.363636363636</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sheetData sheetId="194"/>
      <sheetData sheetId="195"/>
      <sheetData sheetId="196"/>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sheetData sheetId="283"/>
      <sheetData sheetId="284"/>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refreshError="1"/>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sheetData sheetId="356"/>
      <sheetData sheetId="357" refreshError="1"/>
      <sheetData sheetId="358" refreshError="1"/>
      <sheetData sheetId="359" refreshError="1"/>
      <sheetData sheetId="360" refreshError="1"/>
      <sheetData sheetId="361" refreshError="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sheetData sheetId="378" refreshError="1"/>
      <sheetData sheetId="379" refreshError="1"/>
      <sheetData sheetId="380"/>
      <sheetData sheetId="381" refreshError="1"/>
      <sheetData sheetId="382"/>
      <sheetData sheetId="383" refreshError="1"/>
      <sheetData sheetId="384"/>
      <sheetData sheetId="385"/>
      <sheetData sheetId="386"/>
      <sheetData sheetId="387"/>
      <sheetData sheetId="388"/>
      <sheetData sheetId="389"/>
      <sheetData sheetId="390"/>
      <sheetData sheetId="391" refreshError="1"/>
      <sheetData sheetId="392"/>
      <sheetData sheetId="393"/>
      <sheetData sheetId="394" refreshError="1"/>
      <sheetData sheetId="395" refreshError="1"/>
      <sheetData sheetId="396" refreshError="1"/>
      <sheetData sheetId="397" refreshError="1"/>
      <sheetData sheetId="398"/>
      <sheetData sheetId="399" refreshError="1"/>
      <sheetData sheetId="400"/>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sheetData sheetId="414"/>
      <sheetData sheetId="415"/>
      <sheetData sheetId="416"/>
      <sheetData sheetId="417" refreshError="1"/>
      <sheetData sheetId="418"/>
      <sheetData sheetId="419" refreshError="1"/>
      <sheetData sheetId="420" refreshError="1"/>
      <sheetData sheetId="421" refreshError="1"/>
      <sheetData sheetId="422"/>
      <sheetData sheetId="423" refreshError="1"/>
      <sheetData sheetId="424" refreshError="1"/>
      <sheetData sheetId="425" refreshError="1"/>
      <sheetData sheetId="426"/>
      <sheetData sheetId="427" refreshError="1"/>
      <sheetData sheetId="428" refreshError="1"/>
      <sheetData sheetId="429" refreshError="1"/>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sheetData sheetId="466" refreshError="1"/>
      <sheetData sheetId="467"/>
      <sheetData sheetId="468" refreshError="1"/>
      <sheetData sheetId="469" refreshError="1"/>
      <sheetData sheetId="470"/>
      <sheetData sheetId="471"/>
      <sheetData sheetId="472" refreshError="1"/>
      <sheetData sheetId="473"/>
      <sheetData sheetId="474"/>
      <sheetData sheetId="475"/>
      <sheetData sheetId="476"/>
      <sheetData sheetId="477" refreshError="1"/>
      <sheetData sheetId="478" refreshError="1"/>
      <sheetData sheetId="479" refreshError="1"/>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refreshError="1"/>
      <sheetData sheetId="535" refreshError="1"/>
      <sheetData sheetId="536" refreshError="1"/>
      <sheetData sheetId="537" refreshError="1"/>
      <sheetData sheetId="538" refreshError="1"/>
      <sheetData sheetId="539" refreshError="1"/>
      <sheetData sheetId="540"/>
      <sheetData sheetId="541" refreshError="1"/>
      <sheetData sheetId="542" refreshError="1"/>
      <sheetData sheetId="543" refreshError="1"/>
      <sheetData sheetId="544"/>
      <sheetData sheetId="545" refreshError="1"/>
      <sheetData sheetId="546" refreshError="1"/>
      <sheetData sheetId="547"/>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sheetData sheetId="558"/>
      <sheetData sheetId="559" refreshError="1"/>
      <sheetData sheetId="560" refreshError="1"/>
      <sheetData sheetId="561" refreshError="1"/>
      <sheetData sheetId="562"/>
      <sheetData sheetId="563"/>
      <sheetData sheetId="564"/>
      <sheetData sheetId="565" refreshError="1"/>
      <sheetData sheetId="566" refreshError="1"/>
      <sheetData sheetId="567" refreshError="1"/>
      <sheetData sheetId="568" refreshError="1"/>
      <sheetData sheetId="569" refreshError="1"/>
      <sheetData sheetId="570"/>
      <sheetData sheetId="571"/>
      <sheetData sheetId="572"/>
      <sheetData sheetId="573" refreshError="1"/>
      <sheetData sheetId="574"/>
      <sheetData sheetId="575" refreshError="1"/>
      <sheetData sheetId="576" refreshError="1"/>
      <sheetData sheetId="577" refreshError="1"/>
      <sheetData sheetId="578"/>
      <sheetData sheetId="579"/>
      <sheetData sheetId="580" refreshError="1"/>
      <sheetData sheetId="581" refreshError="1"/>
      <sheetData sheetId="582" refreshError="1"/>
      <sheetData sheetId="583"/>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refreshError="1"/>
      <sheetData sheetId="594"/>
      <sheetData sheetId="595" refreshError="1"/>
      <sheetData sheetId="596" refreshError="1"/>
      <sheetData sheetId="597" refreshError="1"/>
      <sheetData sheetId="598" refreshError="1"/>
      <sheetData sheetId="599"/>
      <sheetData sheetId="600"/>
      <sheetData sheetId="601" refreshError="1"/>
      <sheetData sheetId="602" refreshError="1"/>
      <sheetData sheetId="603"/>
      <sheetData sheetId="604" refreshError="1"/>
      <sheetData sheetId="605" refreshError="1"/>
      <sheetData sheetId="606" refreshError="1"/>
      <sheetData sheetId="607"/>
      <sheetData sheetId="608"/>
      <sheetData sheetId="609" refreshError="1"/>
      <sheetData sheetId="610"/>
      <sheetData sheetId="611"/>
      <sheetData sheetId="612" refreshError="1"/>
      <sheetData sheetId="613" refreshError="1"/>
      <sheetData sheetId="614" refreshError="1"/>
      <sheetData sheetId="615" refreshError="1"/>
      <sheetData sheetId="616" refreshError="1"/>
      <sheetData sheetId="617" refreshError="1"/>
      <sheetData sheetId="618"/>
      <sheetData sheetId="619" refreshError="1"/>
      <sheetData sheetId="620" refreshError="1"/>
      <sheetData sheetId="621" refreshError="1"/>
      <sheetData sheetId="622" refreshError="1"/>
      <sheetData sheetId="623" refreshError="1"/>
      <sheetData sheetId="624"/>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refreshError="1"/>
      <sheetData sheetId="636"/>
      <sheetData sheetId="637"/>
      <sheetData sheetId="638" refreshError="1"/>
      <sheetData sheetId="639" refreshError="1"/>
      <sheetData sheetId="640" refreshError="1"/>
      <sheetData sheetId="641" refreshError="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sheetData sheetId="663" refreshError="1"/>
      <sheetData sheetId="664" refreshError="1"/>
      <sheetData sheetId="665" refreshError="1"/>
      <sheetData sheetId="666"/>
      <sheetData sheetId="667"/>
      <sheetData sheetId="668"/>
      <sheetData sheetId="669"/>
      <sheetData sheetId="670" refreshError="1"/>
      <sheetData sheetId="671"/>
      <sheetData sheetId="672" refreshError="1"/>
      <sheetData sheetId="673" refreshError="1"/>
      <sheetData sheetId="674"/>
      <sheetData sheetId="675"/>
      <sheetData sheetId="676" refreshError="1"/>
      <sheetData sheetId="677" refreshError="1"/>
      <sheetData sheetId="678" refreshError="1"/>
      <sheetData sheetId="679"/>
      <sheetData sheetId="680" refreshError="1"/>
      <sheetData sheetId="681" refreshError="1"/>
      <sheetData sheetId="682"/>
      <sheetData sheetId="683" refreshError="1"/>
      <sheetData sheetId="684" refreshError="1"/>
      <sheetData sheetId="685" refreshError="1"/>
      <sheetData sheetId="686" refreshError="1"/>
      <sheetData sheetId="687" refreshError="1"/>
      <sheetData sheetId="688"/>
      <sheetData sheetId="689" refreshError="1"/>
      <sheetData sheetId="690"/>
      <sheetData sheetId="691" refreshError="1"/>
      <sheetData sheetId="692"/>
      <sheetData sheetId="693"/>
      <sheetData sheetId="694" refreshError="1"/>
      <sheetData sheetId="695" refreshError="1"/>
      <sheetData sheetId="696" refreshError="1"/>
      <sheetData sheetId="697" refreshError="1"/>
      <sheetData sheetId="698" refreshError="1"/>
      <sheetData sheetId="699" refreshError="1"/>
      <sheetData sheetId="700"/>
      <sheetData sheetId="701"/>
      <sheetData sheetId="702" refreshError="1"/>
      <sheetData sheetId="703"/>
      <sheetData sheetId="704"/>
      <sheetData sheetId="705"/>
      <sheetData sheetId="706"/>
      <sheetData sheetId="707"/>
      <sheetData sheetId="708"/>
      <sheetData sheetId="709" refreshError="1"/>
      <sheetData sheetId="710"/>
      <sheetData sheetId="711" refreshError="1"/>
      <sheetData sheetId="712"/>
      <sheetData sheetId="713"/>
      <sheetData sheetId="714"/>
      <sheetData sheetId="715"/>
      <sheetData sheetId="716" refreshError="1"/>
      <sheetData sheetId="717"/>
      <sheetData sheetId="718"/>
      <sheetData sheetId="719" refreshError="1"/>
      <sheetData sheetId="720" refreshError="1"/>
      <sheetData sheetId="721" refreshError="1"/>
      <sheetData sheetId="722"/>
      <sheetData sheetId="723"/>
      <sheetData sheetId="724" refreshError="1"/>
      <sheetData sheetId="725"/>
      <sheetData sheetId="726" refreshError="1"/>
      <sheetData sheetId="727"/>
      <sheetData sheetId="728"/>
      <sheetData sheetId="729"/>
      <sheetData sheetId="730"/>
      <sheetData sheetId="731"/>
      <sheetData sheetId="732" refreshError="1"/>
      <sheetData sheetId="733" refreshError="1"/>
      <sheetData sheetId="734" refreshError="1"/>
      <sheetData sheetId="735" refreshError="1"/>
      <sheetData sheetId="736" refreshError="1"/>
      <sheetData sheetId="737" refreshError="1"/>
      <sheetData sheetId="738"/>
      <sheetData sheetId="739"/>
      <sheetData sheetId="740" refreshError="1"/>
      <sheetData sheetId="741"/>
      <sheetData sheetId="742"/>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sheetData sheetId="754" refreshError="1"/>
      <sheetData sheetId="755" refreshError="1"/>
      <sheetData sheetId="756"/>
      <sheetData sheetId="757" refreshError="1"/>
      <sheetData sheetId="758"/>
      <sheetData sheetId="759"/>
      <sheetData sheetId="760"/>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refreshError="1"/>
      <sheetData sheetId="793"/>
      <sheetData sheetId="794"/>
      <sheetData sheetId="795" refreshError="1"/>
      <sheetData sheetId="796" refreshError="1"/>
      <sheetData sheetId="797" refreshError="1"/>
      <sheetData sheetId="798"/>
      <sheetData sheetId="799" refreshError="1"/>
      <sheetData sheetId="800" refreshError="1"/>
      <sheetData sheetId="801" refreshError="1"/>
      <sheetData sheetId="802"/>
      <sheetData sheetId="803" refreshError="1"/>
      <sheetData sheetId="804" refreshError="1"/>
      <sheetData sheetId="805"/>
      <sheetData sheetId="806"/>
      <sheetData sheetId="807"/>
      <sheetData sheetId="808"/>
      <sheetData sheetId="809"/>
      <sheetData sheetId="810"/>
      <sheetData sheetId="811" refreshError="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refreshError="1"/>
      <sheetData sheetId="836" refreshError="1"/>
      <sheetData sheetId="837"/>
      <sheetData sheetId="838"/>
      <sheetData sheetId="839"/>
      <sheetData sheetId="840" refreshError="1"/>
      <sheetData sheetId="841" refreshError="1"/>
      <sheetData sheetId="842" refreshError="1"/>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refreshError="1"/>
      <sheetData sheetId="910" refreshError="1"/>
      <sheetData sheetId="911" refreshError="1"/>
      <sheetData sheetId="912"/>
      <sheetData sheetId="913" refreshError="1"/>
      <sheetData sheetId="914" refreshError="1"/>
      <sheetData sheetId="915" refreshError="1"/>
      <sheetData sheetId="916"/>
      <sheetData sheetId="917"/>
      <sheetData sheetId="918" refreshError="1"/>
      <sheetData sheetId="919"/>
      <sheetData sheetId="920" refreshError="1"/>
      <sheetData sheetId="921"/>
      <sheetData sheetId="922"/>
      <sheetData sheetId="923" refreshError="1"/>
      <sheetData sheetId="924" refreshError="1"/>
      <sheetData sheetId="925" refreshError="1"/>
      <sheetData sheetId="926" refreshError="1"/>
      <sheetData sheetId="927" refreshError="1"/>
      <sheetData sheetId="928"/>
      <sheetData sheetId="929"/>
      <sheetData sheetId="930"/>
      <sheetData sheetId="931" refreshError="1"/>
      <sheetData sheetId="932"/>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sheetData sheetId="943"/>
      <sheetData sheetId="944" refreshError="1"/>
      <sheetData sheetId="945"/>
      <sheetData sheetId="946"/>
      <sheetData sheetId="947"/>
      <sheetData sheetId="948" refreshError="1"/>
      <sheetData sheetId="949"/>
      <sheetData sheetId="950"/>
      <sheetData sheetId="951"/>
      <sheetData sheetId="952"/>
      <sheetData sheetId="953"/>
      <sheetData sheetId="954" refreshError="1"/>
      <sheetData sheetId="955" refreshError="1"/>
      <sheetData sheetId="956" refreshError="1"/>
      <sheetData sheetId="957" refreshError="1"/>
      <sheetData sheetId="958"/>
      <sheetData sheetId="959"/>
      <sheetData sheetId="96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ke"/>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quire-Asphalt"/>
      <sheetName val="Payment"/>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dap dat bo phai"/>
      <sheetName val="dap btrai 3-4"/>
      <sheetName val="dap bo trai tang 1-2"/>
      <sheetName val="thep cs+dtc"/>
      <sheetName val="ha luu"/>
      <sheetName val="mai kenh(bo xung)"/>
      <sheetName val="dtran 1-2"/>
      <sheetName val="be tieu nang"/>
      <sheetName val="san sau"/>
      <sheetName val="dam chan de thuoc dap tran"/>
      <sheetName val="dtran3,7"/>
      <sheetName val="KI£M K£"/>
      <sheetName val="dt 8-12"/>
      <sheetName val="M KENH(dk)"/>
      <sheetName val="t chan"/>
      <sheetName val="cp cong va thep bp tang2-7"/>
      <sheetName val="thep cxdtran"/>
      <sheetName val="dtran13-15"/>
      <sheetName val="mtran tang 8-12"/>
      <sheetName val="cgt-bai sua chua"/>
      <sheetName val="CGT nm+dbp"/>
      <sheetName val="DC GIAO THONG DC4-DC8 "/>
      <sheetName val="CGT DTRAN DC1-3 "/>
      <sheetName val="dbtrai tang v-xi "/>
      <sheetName val="dbo trai tang12-15"/>
      <sheetName val="DT KENH DAN RA TC-GCMK"/>
      <sheetName val="MTL__INTER"/>
      <sheetName val="Cong cu dung cu"/>
      <sheetName val="Kiem ke Quy"/>
      <sheetName val="Kiem ke TSCD"/>
      <sheetName val="vat tu"/>
      <sheetName val="Cong trinh do dang 2002"/>
      <sheetName val="Sheet6"/>
      <sheetName val="Sheet7"/>
      <sheetName val="Sheet8"/>
      <sheetName val="Sheet9"/>
      <sheetName val="Sheet10"/>
      <sheetName val="NC10"/>
      <sheetName val="VL10"/>
      <sheetName val="CFmay10"/>
      <sheetName val="627(10)"/>
      <sheetName val="Sheet1"/>
      <sheetName val="Sheet2"/>
      <sheetName val="Sheet3"/>
      <sheetName val="Sheet4"/>
      <sheetName val="Sheet5"/>
      <sheetName val="Gia VL"/>
      <sheetName val="Bang gia ca may"/>
      <sheetName val="Bang luong CB"/>
      <sheetName val="Bang P.tich CT"/>
      <sheetName val="D.toan chi tiet"/>
      <sheetName val="Bang TH Dtoan"/>
      <sheetName val="XXXXXXXX"/>
      <sheetName val="CN"/>
      <sheetName val="Capphoivua"/>
      <sheetName val="cau"/>
      <sheetName val="cong"/>
      <sheetName val="nhua"/>
      <sheetName val="chitiet"/>
      <sheetName val="DuThauSuaLoi"/>
      <sheetName val="TongHopSuaLoi"/>
      <sheetName val="GT"/>
      <sheetName val="TH"/>
      <sheetName val="tienluong"/>
      <sheetName val="00000000"/>
      <sheetName val="T1"/>
      <sheetName val="KL DUONG DC L = 90m"/>
      <sheetName val="20% BHXH"/>
      <sheetName val="TrÝch 2%KPC§"/>
      <sheetName val="TrÝch 3% BHYT"/>
      <sheetName val="SD cac TK"/>
      <sheetName val="TK336"/>
      <sheetName val="Chart1"/>
      <sheetName val="chi tiet 131"/>
      <sheetName val="Ke chi"/>
      <sheetName val="T.hop -T1"/>
      <sheetName val="T.Hop-T2"/>
      <sheetName val="T.Hop-T3"/>
      <sheetName val="SD1"/>
      <sheetName val="SD2"/>
      <sheetName val="SD7"/>
      <sheetName val="SD8"/>
      <sheetName val="SD9"/>
      <sheetName val="SD11"/>
      <sheetName val="SD12"/>
      <sheetName val="TVSD"/>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ua (2)"/>
      <sheetName val="Sua"/>
      <sheetName val="DGKSDA"/>
      <sheetName val="TH_BVTC"/>
      <sheetName val="BVTC"/>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Du toan"/>
      <sheetName val="Phan tich vat tu"/>
      <sheetName val="Tong hop vat tu"/>
      <sheetName val="Tong hop gia"/>
      <sheetName val="Tro giup"/>
      <sheetName val="Nhan cong"/>
      <sheetName val="May thi cong"/>
      <sheetName val="Chi phi chung"/>
      <sheetName val="Config"/>
      <sheetName val="KM"/>
      <sheetName val="KHOANMUC"/>
      <sheetName val="QTNC"/>
      <sheetName val="CPQL"/>
      <sheetName val="SANLUONG"/>
      <sheetName val="SSCP-SL"/>
      <sheetName val="CPSX"/>
      <sheetName val="KQKD"/>
      <sheetName val="CDSL (2)"/>
      <sheetName val="tong hop"/>
      <sheetName val="phan tich DG"/>
      <sheetName val="gia vat lieu"/>
      <sheetName val="gia xe may"/>
      <sheetName val="gia nhan cong"/>
      <sheetName val="XL4Test5"/>
      <sheetName val="TH theo tinh"/>
      <sheetName val="TH theo hang muc"/>
      <sheetName val="Quang Tri"/>
      <sheetName val="TTHue"/>
      <sheetName val="Da Nang"/>
      <sheetName val="Quang Nam"/>
      <sheetName val="Quang Ngai"/>
      <sheetName val="TH DH-QN"/>
      <sheetName val="KP HD"/>
      <sheetName val="DB HD"/>
      <sheetName val="PC"/>
      <sheetName val="Ph-Thu"/>
      <sheetName val="Ph-Thu (2)"/>
      <sheetName val="PC (2)"/>
      <sheetName val="Chart2"/>
      <sheetName val="PC (3)"/>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DTCT"/>
      <sheetName val="PTVT"/>
      <sheetName val="THDT"/>
      <sheetName val="THVT"/>
      <sheetName val="THGT"/>
      <sheetName val="TH du toan "/>
      <sheetName val="Du toan "/>
      <sheetName val="C.Tinh"/>
      <sheetName val="TK_cap"/>
      <sheetName val=""/>
      <sheetName val="T9-2004"/>
      <sheetName val="T9-MD1"/>
      <sheetName val="T10-2004"/>
      <sheetName val="T10-MD1"/>
      <sheetName val="T11-2004"/>
      <sheetName val="T11-MD1"/>
      <sheetName val="T12-2004"/>
      <sheetName val="T12-MD1"/>
      <sheetName val="TongHopSuaLoé"/>
      <sheetName val="DT"/>
      <sheetName val="CP"/>
      <sheetName val="BCT6"/>
      <sheetName val="KTQT-AFC"/>
      <sheetName val="KTQT-KH"/>
      <sheetName val="CLDG"/>
      <sheetName val="CLKL"/>
      <sheetName val="Bang du toan"/>
      <sheetName val="Tonghop"/>
      <sheetName val="Bu gia"/>
      <sheetName val="PT vat tu"/>
      <sheetName val="MTO REV.2(ARMOR)"/>
      <sheetName val="ptvl0-1"/>
      <sheetName val="0-1"/>
      <sheetName val="ptvl4-5"/>
      <sheetName val="4-5"/>
      <sheetName val="ptvl3-4"/>
      <sheetName val="3-4"/>
      <sheetName val="ptvl2-3"/>
      <sheetName val="2-3"/>
      <sheetName val="vlcong"/>
      <sheetName val="ptvl1-2"/>
      <sheetName val="1-2"/>
      <sheetName val="Bang ke chi tiet "/>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Bang TH Dtman"/>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Phieu cao do K95"/>
      <sheetName val="Lop 1 K98"/>
      <sheetName val="km345+661-kms45+000 (2)"/>
      <sheetName val="km338+1w6-km338+230"/>
      <sheetName val="km338+439-km388+571.x9"/>
      <sheetName val="km337+u33.60-km338 (2)"/>
      <sheetName val="km345+400-km345+5 0 (3) (2)"/>
      <sheetName val="Duong cong vu hcm _x0008_5_x0009_"/>
      <sheetName val="DuOng cong_x0000_vu Hcm (9)"/>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345+400-km345+500 (6'-"/>
      <sheetName val="bk1"/>
      <sheetName val="nk1"/>
      <sheetName val="TK133"/>
      <sheetName val="TK 136"/>
      <sheetName val="TK 138"/>
      <sheetName val="TK141"/>
      <sheetName val="TK142"/>
      <sheetName val="BK3"/>
      <sheetName val="BPBNVL"/>
      <sheetName val="TK 155"/>
      <sheetName val="TK211"/>
      <sheetName val="TK214"/>
      <sheetName val="BPBKH"/>
      <sheetName val="TK 331"/>
      <sheetName val="BPBTL"/>
      <sheetName val="TK335"/>
      <sheetName val="TK 336"/>
      <sheetName val="TK 338"/>
      <sheetName val="BK4"/>
      <sheetName val="BK5"/>
      <sheetName val="NK7 P1"/>
      <sheetName val="NK7 P2"/>
      <sheetName val="NK7 P3"/>
      <sheetName val="NKCT 8"/>
      <sheetName val="BCDPS"/>
      <sheetName val="tuၡn"/>
      <sheetName val="T9"/>
      <sheetName val="T6"/>
      <sheetName val="T3"/>
      <sheetName val="T10"/>
      <sheetName val="T2"/>
      <sheetName val="mau c47"/>
      <sheetName val="Thang 1"/>
      <sheetName val="Thang 10"/>
      <sheetName val="Duong cong vu hcm _x0008_5 "/>
      <sheetName val="Agg-Require-Asphalt"/>
      <sheetName val="Payment"/>
      <sheetName val="DuOng cong"/>
      <sheetName val="DuOng cong?vu Hcm (9)"/>
      <sheetName val="DUNGQUAT-6"/>
      <sheetName val="DuOng congvu Hcm (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refreshError="1"/>
      <sheetData sheetId="624" refreshError="1"/>
      <sheetData sheetId="625"/>
      <sheetData sheetId="626"/>
      <sheetData sheetId="627"/>
      <sheetData sheetId="62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nu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O REV.2(ARMOR)"/>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 val="BKq2"/>
      <sheetName val="SCT"/>
      <sheetName val="chitiet"/>
      <sheetName val="gV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uly Data"/>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 lieu chung"/>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tieu"/>
      <sheetName val="chung loai"/>
      <sheetName val="tieu thu theo ho"/>
      <sheetName val="Xuat no bo"/>
      <sheetName val="D. thu NBo"/>
      <sheetName val="D.Thu"/>
      <sheetName val="ty le thu hoi"/>
      <sheetName val="Cac DV mua"/>
      <sheetName val="than mua sach"/>
      <sheetName val="chi "/>
      <sheetName val="gia co dinh"/>
      <sheetName val="B×a TK"/>
      <sheetName val="Sheet2"/>
      <sheetName val="Sheet1"/>
      <sheetName val=" cac dv trongnganh"/>
      <sheetName val="Shet"/>
      <sheetName val="XL4Poppy"/>
      <sheetName val="So lieu ch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XL4Test5"/>
      <sheetName val="XL4Poppy"/>
      <sheetName val="Sheet2"/>
      <sheetName val="Sheet3"/>
      <sheetName val="chung loai"/>
      <sheetName val="Chiet tinh dz35"/>
      <sheetName val="So lieu chung"/>
      <sheetName val="Dt 2001"/>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LPHAI"/>
      <sheetName val="HH-LTRAI"/>
      <sheetName val="CD-LEPHAI29+200-39"/>
      <sheetName val="CD-LETRAI29+200-39"/>
      <sheetName val="KL-LEPHAI"/>
      <sheetName val="KL-LETRAI"/>
      <sheetName val="HH29+30"/>
      <sheetName val="CD29+30"/>
      <sheetName val="KL29+30"/>
      <sheetName val="HH30+31"/>
      <sheetName val="CD30+31"/>
      <sheetName val="KL30+31"/>
      <sheetName val="HH131+32"/>
      <sheetName val="CD31+32"/>
      <sheetName val="KL31+32"/>
      <sheetName val="Sheet8"/>
      <sheetName val="Sheet7"/>
      <sheetName val="Sheet6"/>
      <sheetName val="Sheet5"/>
      <sheetName val="Sheet4"/>
      <sheetName val="Sheet3"/>
      <sheetName val="Sheet2"/>
      <sheetName val="KK"/>
      <sheetName val="HH31+32"/>
      <sheetName val="CD32+33"/>
      <sheetName val="KL32+33"/>
      <sheetName val="HH32+33"/>
      <sheetName val="CD33+34"/>
      <sheetName val="HH33+34"/>
      <sheetName val="KL33+34"/>
      <sheetName val="CD34+35"/>
      <sheetName val="HH34+35"/>
      <sheetName val="KL34+35"/>
      <sheetName val="CD35+36"/>
      <sheetName val="HH35+36"/>
      <sheetName val="KL35+36"/>
      <sheetName val="CD36+37"/>
      <sheetName val="HH36+37"/>
      <sheetName val="KL36+37"/>
      <sheetName val="CD37+38"/>
      <sheetName val="HH37+38"/>
      <sheetName val="KL37+38"/>
      <sheetName val="CD38+39"/>
      <sheetName val="HH38+39"/>
      <sheetName val="KL38+39"/>
      <sheetName val="MTP"/>
      <sheetName val="Sheet1"/>
    </sheetNames>
    <sheetDataSet>
      <sheetData sheetId="0"/>
      <sheetData sheetId="1"/>
      <sheetData sheetId="2"/>
      <sheetData sheetId="3" refreshError="1">
        <row r="11">
          <cell r="C11" t="str">
            <v>KM29+200</v>
          </cell>
          <cell r="F11">
            <v>1425</v>
          </cell>
          <cell r="H11">
            <v>3166</v>
          </cell>
        </row>
        <row r="12">
          <cell r="B12" t="str">
            <v>KM29+200</v>
          </cell>
          <cell r="C12" t="str">
            <v>Meùp trong</v>
          </cell>
          <cell r="G12">
            <v>1179</v>
          </cell>
          <cell r="I12">
            <v>1987</v>
          </cell>
          <cell r="J12">
            <v>1980</v>
          </cell>
          <cell r="K12">
            <v>7</v>
          </cell>
        </row>
        <row r="13">
          <cell r="C13" t="str">
            <v>Meùp ngoaøi</v>
          </cell>
          <cell r="G13">
            <v>1212</v>
          </cell>
          <cell r="I13">
            <v>1954</v>
          </cell>
          <cell r="J13">
            <v>1950</v>
          </cell>
          <cell r="K13">
            <v>4</v>
          </cell>
        </row>
        <row r="14">
          <cell r="C14">
            <v>250</v>
          </cell>
          <cell r="D14">
            <v>50</v>
          </cell>
        </row>
        <row r="15">
          <cell r="C15" t="str">
            <v>Meùp trong</v>
          </cell>
          <cell r="G15">
            <v>1221</v>
          </cell>
          <cell r="I15">
            <v>1945</v>
          </cell>
          <cell r="J15">
            <v>1940</v>
          </cell>
          <cell r="K15">
            <v>5</v>
          </cell>
        </row>
        <row r="16">
          <cell r="C16" t="str">
            <v>Meùp ngoaøi</v>
          </cell>
          <cell r="G16">
            <v>1248</v>
          </cell>
          <cell r="I16">
            <v>1918</v>
          </cell>
          <cell r="J16">
            <v>1910</v>
          </cell>
          <cell r="K16">
            <v>8</v>
          </cell>
        </row>
        <row r="17">
          <cell r="C17">
            <v>300</v>
          </cell>
          <cell r="D17">
            <v>50</v>
          </cell>
        </row>
        <row r="18">
          <cell r="B18" t="str">
            <v>KM29+300</v>
          </cell>
          <cell r="C18" t="str">
            <v>Meùp trong</v>
          </cell>
          <cell r="G18">
            <v>1177</v>
          </cell>
          <cell r="I18">
            <v>1989</v>
          </cell>
          <cell r="J18">
            <v>1980</v>
          </cell>
          <cell r="K18">
            <v>9</v>
          </cell>
        </row>
        <row r="19">
          <cell r="C19" t="str">
            <v>Meùp ngoaøi</v>
          </cell>
          <cell r="G19">
            <v>1213</v>
          </cell>
          <cell r="I19">
            <v>1953</v>
          </cell>
          <cell r="J19">
            <v>1950</v>
          </cell>
          <cell r="K19">
            <v>3</v>
          </cell>
        </row>
        <row r="20">
          <cell r="C20">
            <v>350</v>
          </cell>
          <cell r="D20">
            <v>50</v>
          </cell>
        </row>
        <row r="21">
          <cell r="C21" t="str">
            <v>Meùp trong</v>
          </cell>
          <cell r="G21">
            <v>1231</v>
          </cell>
          <cell r="I21">
            <v>1935</v>
          </cell>
          <cell r="J21">
            <v>1930</v>
          </cell>
          <cell r="K21">
            <v>5</v>
          </cell>
        </row>
        <row r="22">
          <cell r="C22" t="str">
            <v>Meùp ngoaøi</v>
          </cell>
          <cell r="G22">
            <v>1260</v>
          </cell>
          <cell r="I22">
            <v>1906</v>
          </cell>
          <cell r="J22">
            <v>1900</v>
          </cell>
          <cell r="K22">
            <v>6</v>
          </cell>
        </row>
        <row r="23">
          <cell r="C23">
            <v>400</v>
          </cell>
          <cell r="D23">
            <v>50</v>
          </cell>
          <cell r="F23">
            <v>1385</v>
          </cell>
          <cell r="H23">
            <v>3291</v>
          </cell>
        </row>
        <row r="24">
          <cell r="B24" t="str">
            <v>KM29+400</v>
          </cell>
          <cell r="C24" t="str">
            <v>Meùp trong</v>
          </cell>
          <cell r="G24">
            <v>1224</v>
          </cell>
          <cell r="I24">
            <v>2067</v>
          </cell>
          <cell r="J24">
            <v>2060</v>
          </cell>
          <cell r="K24">
            <v>7</v>
          </cell>
        </row>
        <row r="25">
          <cell r="C25" t="str">
            <v>Meùp ngoaøi</v>
          </cell>
          <cell r="G25">
            <v>1256</v>
          </cell>
          <cell r="I25">
            <v>2035</v>
          </cell>
          <cell r="J25">
            <v>2030</v>
          </cell>
          <cell r="K25">
            <v>5</v>
          </cell>
        </row>
        <row r="26">
          <cell r="C26">
            <v>450</v>
          </cell>
          <cell r="D26">
            <v>50</v>
          </cell>
        </row>
        <row r="27">
          <cell r="C27" t="str">
            <v>Meùp trong</v>
          </cell>
          <cell r="G27">
            <v>1189</v>
          </cell>
          <cell r="I27">
            <v>2102</v>
          </cell>
          <cell r="J27">
            <v>2100</v>
          </cell>
          <cell r="K27">
            <v>2</v>
          </cell>
        </row>
        <row r="28">
          <cell r="C28" t="str">
            <v>Meùp ngoaøi</v>
          </cell>
          <cell r="G28">
            <v>1216</v>
          </cell>
          <cell r="I28">
            <v>2075</v>
          </cell>
          <cell r="J28">
            <v>2070</v>
          </cell>
          <cell r="K28">
            <v>5</v>
          </cell>
        </row>
        <row r="29">
          <cell r="C29">
            <v>500</v>
          </cell>
          <cell r="D29">
            <v>50</v>
          </cell>
        </row>
        <row r="30">
          <cell r="B30" t="str">
            <v>KM29+500</v>
          </cell>
          <cell r="C30" t="str">
            <v>Meùp trong</v>
          </cell>
          <cell r="G30">
            <v>1137</v>
          </cell>
          <cell r="I30">
            <v>2154</v>
          </cell>
          <cell r="J30">
            <v>2150</v>
          </cell>
          <cell r="K30">
            <v>4</v>
          </cell>
        </row>
        <row r="31">
          <cell r="C31" t="str">
            <v>Meùp ngoaøi</v>
          </cell>
          <cell r="G31">
            <v>1165</v>
          </cell>
          <cell r="I31">
            <v>2126</v>
          </cell>
          <cell r="J31">
            <v>2120</v>
          </cell>
          <cell r="K31">
            <v>6</v>
          </cell>
        </row>
        <row r="32">
          <cell r="C32">
            <v>550</v>
          </cell>
          <cell r="D32">
            <v>50</v>
          </cell>
        </row>
        <row r="33">
          <cell r="C33" t="str">
            <v>Meùp trong</v>
          </cell>
          <cell r="G33">
            <v>1150</v>
          </cell>
          <cell r="I33">
            <v>2141</v>
          </cell>
          <cell r="J33">
            <v>2140</v>
          </cell>
          <cell r="K33">
            <v>1</v>
          </cell>
        </row>
        <row r="34">
          <cell r="C34" t="str">
            <v>Meùp ngoaøi</v>
          </cell>
          <cell r="G34">
            <v>1174</v>
          </cell>
          <cell r="I34">
            <v>2117</v>
          </cell>
          <cell r="J34">
            <v>2110</v>
          </cell>
          <cell r="K34">
            <v>7</v>
          </cell>
        </row>
        <row r="35">
          <cell r="C35">
            <v>600</v>
          </cell>
          <cell r="D35">
            <v>50</v>
          </cell>
          <cell r="F35">
            <v>1273</v>
          </cell>
          <cell r="H35">
            <v>3390</v>
          </cell>
        </row>
        <row r="36">
          <cell r="B36" t="str">
            <v>KM29+600</v>
          </cell>
          <cell r="C36" t="str">
            <v>Meùp trong</v>
          </cell>
          <cell r="G36">
            <v>1247</v>
          </cell>
          <cell r="I36">
            <v>2143</v>
          </cell>
          <cell r="J36">
            <v>2140</v>
          </cell>
          <cell r="K36">
            <v>3</v>
          </cell>
        </row>
        <row r="37">
          <cell r="C37" t="str">
            <v>Meùp ngoaøi</v>
          </cell>
          <cell r="G37">
            <v>1276</v>
          </cell>
          <cell r="I37">
            <v>2114</v>
          </cell>
          <cell r="J37">
            <v>2110</v>
          </cell>
          <cell r="K37">
            <v>4</v>
          </cell>
        </row>
        <row r="38">
          <cell r="C38">
            <v>650</v>
          </cell>
          <cell r="D38">
            <v>50</v>
          </cell>
        </row>
        <row r="39">
          <cell r="C39" t="str">
            <v>Meùp trong</v>
          </cell>
          <cell r="G39">
            <v>1247</v>
          </cell>
          <cell r="I39">
            <v>2143</v>
          </cell>
          <cell r="J39">
            <v>2140</v>
          </cell>
          <cell r="K39">
            <v>3</v>
          </cell>
        </row>
        <row r="40">
          <cell r="C40" t="str">
            <v>Meùp ngoaøi</v>
          </cell>
          <cell r="G40">
            <v>1273</v>
          </cell>
          <cell r="I40">
            <v>2117</v>
          </cell>
          <cell r="J40">
            <v>2110</v>
          </cell>
          <cell r="K40">
            <v>7</v>
          </cell>
        </row>
        <row r="41">
          <cell r="C41">
            <v>700</v>
          </cell>
          <cell r="D41">
            <v>50</v>
          </cell>
        </row>
        <row r="42">
          <cell r="B42" t="str">
            <v>KM29+700</v>
          </cell>
          <cell r="C42" t="str">
            <v>Meùp trong</v>
          </cell>
          <cell r="G42">
            <v>1256</v>
          </cell>
          <cell r="I42">
            <v>2134</v>
          </cell>
          <cell r="J42">
            <v>2130</v>
          </cell>
          <cell r="K42">
            <v>4</v>
          </cell>
        </row>
        <row r="43">
          <cell r="C43" t="str">
            <v>Meùp ngoaøi</v>
          </cell>
          <cell r="G43">
            <v>1285</v>
          </cell>
          <cell r="I43">
            <v>2105</v>
          </cell>
          <cell r="J43">
            <v>2100</v>
          </cell>
          <cell r="K43">
            <v>5</v>
          </cell>
        </row>
        <row r="44">
          <cell r="C44">
            <v>750</v>
          </cell>
          <cell r="D44">
            <v>50</v>
          </cell>
        </row>
        <row r="45">
          <cell r="C45" t="str">
            <v>Meùp trong</v>
          </cell>
          <cell r="G45">
            <v>1253</v>
          </cell>
          <cell r="I45">
            <v>2137</v>
          </cell>
          <cell r="J45">
            <v>2130</v>
          </cell>
          <cell r="K45">
            <v>7</v>
          </cell>
        </row>
        <row r="46">
          <cell r="C46" t="str">
            <v>Meùp ngoaøi</v>
          </cell>
          <cell r="G46">
            <v>1288</v>
          </cell>
          <cell r="I46">
            <v>2102</v>
          </cell>
          <cell r="J46">
            <v>2100</v>
          </cell>
          <cell r="K46">
            <v>2</v>
          </cell>
        </row>
        <row r="47">
          <cell r="C47">
            <v>800</v>
          </cell>
          <cell r="D47">
            <v>50</v>
          </cell>
          <cell r="F47">
            <v>1258</v>
          </cell>
          <cell r="H47">
            <v>3360</v>
          </cell>
        </row>
        <row r="48">
          <cell r="B48" t="str">
            <v>KM29+800</v>
          </cell>
          <cell r="C48" t="str">
            <v>Meùp trong</v>
          </cell>
          <cell r="G48">
            <v>1226</v>
          </cell>
          <cell r="I48">
            <v>2134</v>
          </cell>
          <cell r="J48">
            <v>2130</v>
          </cell>
          <cell r="K48">
            <v>4</v>
          </cell>
        </row>
        <row r="49">
          <cell r="C49" t="str">
            <v>Meùp ngoaøi</v>
          </cell>
          <cell r="G49">
            <v>1257</v>
          </cell>
          <cell r="I49">
            <v>2103</v>
          </cell>
          <cell r="J49">
            <v>2100</v>
          </cell>
          <cell r="K49">
            <v>3</v>
          </cell>
        </row>
        <row r="50">
          <cell r="C50">
            <v>843</v>
          </cell>
          <cell r="D50">
            <v>43</v>
          </cell>
        </row>
        <row r="51">
          <cell r="C51" t="str">
            <v>Meùp trong</v>
          </cell>
          <cell r="G51">
            <v>1237</v>
          </cell>
          <cell r="I51">
            <v>2123</v>
          </cell>
          <cell r="J51">
            <v>2120</v>
          </cell>
          <cell r="K51">
            <v>3</v>
          </cell>
        </row>
        <row r="52">
          <cell r="C52" t="str">
            <v>Meùp ngoaøi</v>
          </cell>
          <cell r="G52">
            <v>1268</v>
          </cell>
          <cell r="I52">
            <v>2092</v>
          </cell>
          <cell r="J52">
            <v>2090</v>
          </cell>
          <cell r="K52">
            <v>2</v>
          </cell>
        </row>
        <row r="53">
          <cell r="C53">
            <v>900</v>
          </cell>
          <cell r="D53">
            <v>57</v>
          </cell>
        </row>
        <row r="54">
          <cell r="B54" t="str">
            <v>KM29+900</v>
          </cell>
          <cell r="C54" t="str">
            <v>Meùp trong</v>
          </cell>
          <cell r="G54">
            <v>1234</v>
          </cell>
          <cell r="I54">
            <v>2126</v>
          </cell>
          <cell r="J54">
            <v>2120</v>
          </cell>
          <cell r="K54">
            <v>6</v>
          </cell>
        </row>
        <row r="55">
          <cell r="C55" t="str">
            <v>Meùp ngoaøi</v>
          </cell>
          <cell r="G55">
            <v>1263</v>
          </cell>
          <cell r="I55">
            <v>2097</v>
          </cell>
          <cell r="J55">
            <v>2090</v>
          </cell>
          <cell r="K55">
            <v>7</v>
          </cell>
        </row>
        <row r="56">
          <cell r="C56">
            <v>950</v>
          </cell>
          <cell r="D56">
            <v>50</v>
          </cell>
          <cell r="F56">
            <v>1342</v>
          </cell>
          <cell r="H56">
            <v>3439</v>
          </cell>
        </row>
        <row r="57">
          <cell r="C57" t="str">
            <v>Meùp trong</v>
          </cell>
          <cell r="G57">
            <v>1371</v>
          </cell>
          <cell r="I57">
            <v>2128</v>
          </cell>
          <cell r="J57">
            <v>2120</v>
          </cell>
          <cell r="K57">
            <v>8</v>
          </cell>
        </row>
        <row r="58">
          <cell r="C58" t="str">
            <v>Meùp ngoaøi</v>
          </cell>
          <cell r="G58">
            <v>1404</v>
          </cell>
          <cell r="I58">
            <v>2095</v>
          </cell>
          <cell r="J58">
            <v>2090</v>
          </cell>
          <cell r="K58">
            <v>5</v>
          </cell>
        </row>
        <row r="59">
          <cell r="C59" t="str">
            <v>Km30+00</v>
          </cell>
          <cell r="D59">
            <v>50</v>
          </cell>
        </row>
        <row r="60">
          <cell r="B60" t="str">
            <v>KM30+000</v>
          </cell>
          <cell r="C60" t="str">
            <v>Meùp trong</v>
          </cell>
          <cell r="G60">
            <v>1383</v>
          </cell>
          <cell r="I60">
            <v>2116</v>
          </cell>
          <cell r="J60">
            <v>2110</v>
          </cell>
          <cell r="K60">
            <v>6</v>
          </cell>
        </row>
        <row r="61">
          <cell r="C61" t="str">
            <v>Meùp ngoaøi</v>
          </cell>
          <cell r="G61">
            <v>1410</v>
          </cell>
          <cell r="I61">
            <v>2089</v>
          </cell>
          <cell r="J61">
            <v>2080</v>
          </cell>
          <cell r="K61">
            <v>9</v>
          </cell>
        </row>
        <row r="62">
          <cell r="C62">
            <v>50</v>
          </cell>
          <cell r="D62">
            <v>50</v>
          </cell>
        </row>
        <row r="63">
          <cell r="C63" t="str">
            <v>Meùp trong</v>
          </cell>
          <cell r="G63">
            <v>1371</v>
          </cell>
          <cell r="I63">
            <v>2128</v>
          </cell>
          <cell r="J63">
            <v>2130</v>
          </cell>
          <cell r="K63">
            <v>-2</v>
          </cell>
        </row>
        <row r="64">
          <cell r="C64" t="str">
            <v>Meùp ngoaøi</v>
          </cell>
          <cell r="G64">
            <v>1406</v>
          </cell>
          <cell r="I64">
            <v>2093</v>
          </cell>
          <cell r="J64">
            <v>2100</v>
          </cell>
          <cell r="K64">
            <v>-7</v>
          </cell>
        </row>
        <row r="65">
          <cell r="C65">
            <v>100</v>
          </cell>
          <cell r="D65">
            <v>50</v>
          </cell>
          <cell r="F65">
            <v>1382</v>
          </cell>
          <cell r="H65">
            <v>3475</v>
          </cell>
        </row>
        <row r="66">
          <cell r="B66" t="str">
            <v>KM30+100</v>
          </cell>
          <cell r="C66" t="str">
            <v>Meùp trong</v>
          </cell>
          <cell r="G66">
            <v>1317</v>
          </cell>
          <cell r="I66">
            <v>2158</v>
          </cell>
          <cell r="J66">
            <v>2150</v>
          </cell>
          <cell r="K66">
            <v>8</v>
          </cell>
        </row>
        <row r="67">
          <cell r="C67" t="str">
            <v>Meùp ngoaøi</v>
          </cell>
          <cell r="G67">
            <v>1352</v>
          </cell>
          <cell r="I67">
            <v>2123</v>
          </cell>
          <cell r="J67">
            <v>2120</v>
          </cell>
          <cell r="K67">
            <v>3</v>
          </cell>
        </row>
        <row r="68">
          <cell r="C68">
            <v>150</v>
          </cell>
          <cell r="D68">
            <v>50</v>
          </cell>
        </row>
        <row r="69">
          <cell r="C69" t="str">
            <v>Meùp trong</v>
          </cell>
          <cell r="G69">
            <v>1298</v>
          </cell>
          <cell r="I69">
            <v>2177</v>
          </cell>
          <cell r="J69">
            <v>2170</v>
          </cell>
          <cell r="K69">
            <v>7</v>
          </cell>
        </row>
        <row r="70">
          <cell r="C70" t="str">
            <v>Meùp ngoaøi</v>
          </cell>
          <cell r="G70">
            <v>1330</v>
          </cell>
          <cell r="I70">
            <v>2145</v>
          </cell>
          <cell r="J70">
            <v>2140</v>
          </cell>
          <cell r="K70">
            <v>5</v>
          </cell>
        </row>
        <row r="71">
          <cell r="C71">
            <v>200</v>
          </cell>
          <cell r="D71">
            <v>50</v>
          </cell>
        </row>
        <row r="72">
          <cell r="B72" t="str">
            <v>KM30+200</v>
          </cell>
          <cell r="C72" t="str">
            <v>Meùp trong</v>
          </cell>
          <cell r="G72">
            <v>1279</v>
          </cell>
          <cell r="I72">
            <v>2196</v>
          </cell>
          <cell r="J72">
            <v>2190</v>
          </cell>
          <cell r="K72">
            <v>6</v>
          </cell>
        </row>
        <row r="73">
          <cell r="C73" t="str">
            <v>Meùp ngoaøi</v>
          </cell>
          <cell r="G73">
            <v>1311</v>
          </cell>
          <cell r="I73">
            <v>2164</v>
          </cell>
          <cell r="J73">
            <v>2160</v>
          </cell>
          <cell r="K73">
            <v>4</v>
          </cell>
        </row>
        <row r="74">
          <cell r="C74">
            <v>250</v>
          </cell>
          <cell r="D74">
            <v>50</v>
          </cell>
        </row>
        <row r="75">
          <cell r="C75" t="str">
            <v>Meùp trong</v>
          </cell>
          <cell r="G75">
            <v>1260</v>
          </cell>
          <cell r="I75">
            <v>2215</v>
          </cell>
          <cell r="J75">
            <v>2210</v>
          </cell>
          <cell r="K75">
            <v>5</v>
          </cell>
        </row>
        <row r="76">
          <cell r="C76" t="str">
            <v>Meùp ngoaøi</v>
          </cell>
          <cell r="G76">
            <v>1292</v>
          </cell>
          <cell r="I76">
            <v>2183</v>
          </cell>
          <cell r="J76">
            <v>2180</v>
          </cell>
          <cell r="K76">
            <v>3</v>
          </cell>
        </row>
        <row r="77">
          <cell r="C77">
            <v>300</v>
          </cell>
          <cell r="D77">
            <v>50</v>
          </cell>
          <cell r="F77">
            <v>1356</v>
          </cell>
          <cell r="H77">
            <v>3539</v>
          </cell>
        </row>
        <row r="78">
          <cell r="B78" t="str">
            <v>KM30+300</v>
          </cell>
          <cell r="C78" t="str">
            <v>Meùp trong</v>
          </cell>
          <cell r="G78">
            <v>1302</v>
          </cell>
          <cell r="I78">
            <v>2237</v>
          </cell>
          <cell r="J78">
            <v>2240</v>
          </cell>
          <cell r="K78">
            <v>-3</v>
          </cell>
        </row>
        <row r="79">
          <cell r="C79" t="str">
            <v>Meùp ngoaøi</v>
          </cell>
          <cell r="G79">
            <v>1337</v>
          </cell>
          <cell r="I79">
            <v>2202</v>
          </cell>
          <cell r="J79">
            <v>2210</v>
          </cell>
          <cell r="K79">
            <v>-8</v>
          </cell>
        </row>
        <row r="80">
          <cell r="C80">
            <v>350</v>
          </cell>
          <cell r="D80">
            <v>50</v>
          </cell>
        </row>
        <row r="81">
          <cell r="C81" t="str">
            <v>Meùp trong</v>
          </cell>
          <cell r="G81">
            <v>1274</v>
          </cell>
          <cell r="I81">
            <v>2265</v>
          </cell>
          <cell r="J81">
            <v>2260</v>
          </cell>
          <cell r="K81">
            <v>5</v>
          </cell>
        </row>
        <row r="82">
          <cell r="C82" t="str">
            <v>Meùp ngoaøi</v>
          </cell>
          <cell r="G82">
            <v>1305</v>
          </cell>
          <cell r="I82">
            <v>2234</v>
          </cell>
          <cell r="J82">
            <v>2230</v>
          </cell>
          <cell r="K82">
            <v>4</v>
          </cell>
        </row>
        <row r="83">
          <cell r="C83">
            <v>400</v>
          </cell>
          <cell r="D83">
            <v>50</v>
          </cell>
        </row>
        <row r="84">
          <cell r="B84" t="str">
            <v>KM30+400</v>
          </cell>
          <cell r="C84" t="str">
            <v>Meùp trong</v>
          </cell>
          <cell r="G84">
            <v>1254</v>
          </cell>
          <cell r="I84">
            <v>2285</v>
          </cell>
          <cell r="J84">
            <v>2280</v>
          </cell>
          <cell r="K84">
            <v>5</v>
          </cell>
        </row>
        <row r="85">
          <cell r="C85" t="str">
            <v>Meùp ngoaøi</v>
          </cell>
          <cell r="G85">
            <v>1282</v>
          </cell>
          <cell r="I85">
            <v>2257</v>
          </cell>
          <cell r="J85">
            <v>2250</v>
          </cell>
          <cell r="K85">
            <v>7</v>
          </cell>
        </row>
        <row r="86">
          <cell r="C86">
            <v>450</v>
          </cell>
          <cell r="D86">
            <v>50</v>
          </cell>
        </row>
        <row r="87">
          <cell r="C87" t="str">
            <v>Meùp trong</v>
          </cell>
          <cell r="G87">
            <v>1467</v>
          </cell>
          <cell r="I87">
            <v>2072</v>
          </cell>
          <cell r="J87">
            <v>2070</v>
          </cell>
          <cell r="K87">
            <v>2</v>
          </cell>
        </row>
        <row r="88">
          <cell r="C88" t="str">
            <v>Meùp ngoaøi</v>
          </cell>
          <cell r="G88">
            <v>1491</v>
          </cell>
          <cell r="I88">
            <v>2048</v>
          </cell>
          <cell r="J88">
            <v>2040</v>
          </cell>
          <cell r="K88">
            <v>8</v>
          </cell>
        </row>
        <row r="89">
          <cell r="C89">
            <v>500</v>
          </cell>
          <cell r="D89">
            <v>50</v>
          </cell>
          <cell r="F89">
            <v>1523</v>
          </cell>
          <cell r="H89">
            <v>3571</v>
          </cell>
        </row>
        <row r="90">
          <cell r="B90" t="str">
            <v>KM30+500</v>
          </cell>
          <cell r="C90" t="str">
            <v>Meùp trong</v>
          </cell>
          <cell r="G90">
            <v>1304</v>
          </cell>
          <cell r="I90">
            <v>2267</v>
          </cell>
          <cell r="J90">
            <v>2260</v>
          </cell>
          <cell r="K90">
            <v>7</v>
          </cell>
        </row>
        <row r="91">
          <cell r="C91" t="str">
            <v>Meùp ngoaøi</v>
          </cell>
          <cell r="G91">
            <v>1335</v>
          </cell>
          <cell r="I91">
            <v>2236</v>
          </cell>
          <cell r="J91">
            <v>2230</v>
          </cell>
          <cell r="K91">
            <v>6</v>
          </cell>
        </row>
        <row r="92">
          <cell r="C92">
            <v>520</v>
          </cell>
          <cell r="D92">
            <v>20</v>
          </cell>
        </row>
        <row r="93">
          <cell r="C93" t="str">
            <v>Meùp trong</v>
          </cell>
          <cell r="G93">
            <v>1319</v>
          </cell>
          <cell r="I93">
            <v>2252</v>
          </cell>
          <cell r="J93">
            <v>2250</v>
          </cell>
          <cell r="K93">
            <v>2</v>
          </cell>
        </row>
        <row r="94">
          <cell r="C94" t="str">
            <v>Meùp ngoaøi</v>
          </cell>
          <cell r="G94">
            <v>1346</v>
          </cell>
          <cell r="I94">
            <v>2225</v>
          </cell>
          <cell r="J94">
            <v>2220</v>
          </cell>
          <cell r="K94">
            <v>5</v>
          </cell>
        </row>
        <row r="95">
          <cell r="C95">
            <v>550</v>
          </cell>
          <cell r="D95">
            <v>30</v>
          </cell>
        </row>
        <row r="96">
          <cell r="C96" t="str">
            <v>Meùp trong</v>
          </cell>
          <cell r="G96">
            <v>1326</v>
          </cell>
          <cell r="I96">
            <v>2245</v>
          </cell>
          <cell r="J96">
            <v>2250</v>
          </cell>
          <cell r="K96">
            <v>-5</v>
          </cell>
        </row>
        <row r="97">
          <cell r="C97" t="str">
            <v>Meùp ngoaøi</v>
          </cell>
          <cell r="G97">
            <v>1354</v>
          </cell>
          <cell r="I97">
            <v>2217</v>
          </cell>
          <cell r="J97">
            <v>2220</v>
          </cell>
          <cell r="K97">
            <v>-3</v>
          </cell>
        </row>
        <row r="98">
          <cell r="C98">
            <v>600</v>
          </cell>
          <cell r="D98">
            <v>50</v>
          </cell>
        </row>
        <row r="99">
          <cell r="B99" t="str">
            <v>KM30+600</v>
          </cell>
          <cell r="C99" t="str">
            <v>Meùp trong</v>
          </cell>
          <cell r="G99">
            <v>1323</v>
          </cell>
          <cell r="I99">
            <v>2248</v>
          </cell>
          <cell r="J99">
            <v>2240</v>
          </cell>
          <cell r="K99">
            <v>8</v>
          </cell>
        </row>
        <row r="100">
          <cell r="C100" t="str">
            <v>Meùp ngoaøi</v>
          </cell>
          <cell r="G100">
            <v>1356</v>
          </cell>
          <cell r="I100">
            <v>2215</v>
          </cell>
          <cell r="J100">
            <v>2210</v>
          </cell>
          <cell r="K100">
            <v>5</v>
          </cell>
        </row>
        <row r="101">
          <cell r="C101">
            <v>650</v>
          </cell>
          <cell r="D101">
            <v>50</v>
          </cell>
        </row>
        <row r="102">
          <cell r="C102" t="str">
            <v>Meùp trong</v>
          </cell>
          <cell r="G102">
            <v>1344</v>
          </cell>
          <cell r="I102">
            <v>2227</v>
          </cell>
          <cell r="J102">
            <v>2220</v>
          </cell>
          <cell r="K102">
            <v>7</v>
          </cell>
        </row>
        <row r="103">
          <cell r="C103" t="str">
            <v>Meùp ngoaøi</v>
          </cell>
          <cell r="G103">
            <v>1377</v>
          </cell>
          <cell r="I103">
            <v>2194</v>
          </cell>
          <cell r="J103">
            <v>2190</v>
          </cell>
          <cell r="K103">
            <v>4</v>
          </cell>
        </row>
        <row r="104">
          <cell r="C104">
            <v>700</v>
          </cell>
          <cell r="D104">
            <v>50</v>
          </cell>
          <cell r="F104">
            <v>1463</v>
          </cell>
          <cell r="H104">
            <v>3657</v>
          </cell>
        </row>
        <row r="105">
          <cell r="B105" t="str">
            <v>KM30+700</v>
          </cell>
          <cell r="C105" t="str">
            <v>Meùp trong</v>
          </cell>
          <cell r="G105">
            <v>1441</v>
          </cell>
          <cell r="I105">
            <v>2216</v>
          </cell>
          <cell r="J105">
            <v>2210</v>
          </cell>
          <cell r="K105">
            <v>6</v>
          </cell>
        </row>
        <row r="106">
          <cell r="C106" t="str">
            <v>Meùp ngoaøi</v>
          </cell>
          <cell r="G106">
            <v>1473</v>
          </cell>
          <cell r="I106">
            <v>2184</v>
          </cell>
          <cell r="J106">
            <v>2180</v>
          </cell>
          <cell r="K106">
            <v>4</v>
          </cell>
        </row>
        <row r="107">
          <cell r="C107">
            <v>750</v>
          </cell>
          <cell r="D107">
            <v>50</v>
          </cell>
          <cell r="G107">
            <v>3657</v>
          </cell>
        </row>
        <row r="108">
          <cell r="C108" t="str">
            <v>Meùp trong</v>
          </cell>
          <cell r="G108">
            <v>1450</v>
          </cell>
          <cell r="I108">
            <v>2207</v>
          </cell>
          <cell r="J108">
            <v>2200</v>
          </cell>
          <cell r="K108">
            <v>7</v>
          </cell>
        </row>
        <row r="109">
          <cell r="C109" t="str">
            <v>Meùp ngoaøi</v>
          </cell>
          <cell r="G109">
            <v>1479</v>
          </cell>
          <cell r="I109">
            <v>2178</v>
          </cell>
          <cell r="J109">
            <v>2170</v>
          </cell>
          <cell r="K109">
            <v>8</v>
          </cell>
        </row>
        <row r="110">
          <cell r="C110">
            <v>800</v>
          </cell>
          <cell r="D110">
            <v>50</v>
          </cell>
        </row>
        <row r="111">
          <cell r="B111" t="str">
            <v>KM30+800</v>
          </cell>
          <cell r="C111" t="str">
            <v>Meùp trong</v>
          </cell>
          <cell r="G111">
            <v>1445</v>
          </cell>
          <cell r="I111">
            <v>2212</v>
          </cell>
          <cell r="J111">
            <v>2210</v>
          </cell>
          <cell r="K111">
            <v>2</v>
          </cell>
        </row>
        <row r="112">
          <cell r="C112" t="str">
            <v>Meùp ngoaøi</v>
          </cell>
          <cell r="G112">
            <v>1472</v>
          </cell>
          <cell r="I112">
            <v>2185</v>
          </cell>
          <cell r="J112">
            <v>2180</v>
          </cell>
          <cell r="K112">
            <v>5</v>
          </cell>
        </row>
        <row r="113">
          <cell r="C113">
            <v>937</v>
          </cell>
          <cell r="D113">
            <v>137</v>
          </cell>
          <cell r="F113">
            <v>1392</v>
          </cell>
          <cell r="H113">
            <v>3577</v>
          </cell>
        </row>
        <row r="114">
          <cell r="C114" t="str">
            <v>Meùp trong</v>
          </cell>
          <cell r="G114">
            <v>1349</v>
          </cell>
          <cell r="I114">
            <v>2215</v>
          </cell>
          <cell r="J114">
            <v>2210</v>
          </cell>
          <cell r="K114">
            <v>5</v>
          </cell>
        </row>
        <row r="115">
          <cell r="C115" t="str">
            <v>Meùp ngoaøi</v>
          </cell>
          <cell r="G115">
            <v>1375</v>
          </cell>
          <cell r="I115">
            <v>2189</v>
          </cell>
          <cell r="J115">
            <v>2180</v>
          </cell>
          <cell r="K115">
            <v>9</v>
          </cell>
        </row>
        <row r="116">
          <cell r="C116">
            <v>950</v>
          </cell>
          <cell r="D116">
            <v>13</v>
          </cell>
        </row>
        <row r="117">
          <cell r="C117" t="str">
            <v>Meùp trong</v>
          </cell>
          <cell r="G117">
            <v>1352</v>
          </cell>
          <cell r="I117">
            <v>2212</v>
          </cell>
          <cell r="J117">
            <v>2210</v>
          </cell>
          <cell r="K117">
            <v>2</v>
          </cell>
        </row>
        <row r="118">
          <cell r="C118" t="str">
            <v>Meùp ngoaøi</v>
          </cell>
          <cell r="G118">
            <v>1378</v>
          </cell>
          <cell r="I118">
            <v>2186</v>
          </cell>
          <cell r="J118">
            <v>2180</v>
          </cell>
          <cell r="K118">
            <v>6</v>
          </cell>
        </row>
        <row r="119">
          <cell r="C119" t="str">
            <v>Km31+00</v>
          </cell>
          <cell r="D119">
            <v>50</v>
          </cell>
        </row>
        <row r="120">
          <cell r="B120" t="str">
            <v>KM31+000</v>
          </cell>
          <cell r="C120" t="str">
            <v>Meùp trong</v>
          </cell>
          <cell r="G120">
            <v>1345</v>
          </cell>
          <cell r="I120">
            <v>2219</v>
          </cell>
          <cell r="J120">
            <v>2210</v>
          </cell>
          <cell r="K120">
            <v>9</v>
          </cell>
        </row>
        <row r="121">
          <cell r="C121" t="str">
            <v>Meùp ngoaøi</v>
          </cell>
          <cell r="G121">
            <v>1379</v>
          </cell>
          <cell r="I121">
            <v>2185</v>
          </cell>
          <cell r="J121">
            <v>2180</v>
          </cell>
          <cell r="K121">
            <v>5</v>
          </cell>
        </row>
        <row r="122">
          <cell r="C122">
            <v>50</v>
          </cell>
          <cell r="D122">
            <v>50</v>
          </cell>
        </row>
        <row r="123">
          <cell r="C123" t="str">
            <v>Meùp trong</v>
          </cell>
          <cell r="G123">
            <v>1351</v>
          </cell>
          <cell r="I123">
            <v>2213</v>
          </cell>
          <cell r="J123">
            <v>2210</v>
          </cell>
          <cell r="K123">
            <v>3</v>
          </cell>
        </row>
        <row r="124">
          <cell r="C124" t="str">
            <v>Meùp ngoaøi</v>
          </cell>
          <cell r="G124">
            <v>1379</v>
          </cell>
          <cell r="I124">
            <v>2185</v>
          </cell>
          <cell r="J124">
            <v>2180</v>
          </cell>
          <cell r="K124">
            <v>5</v>
          </cell>
        </row>
        <row r="125">
          <cell r="C125">
            <v>100</v>
          </cell>
          <cell r="D125">
            <v>50</v>
          </cell>
          <cell r="F125">
            <v>1427</v>
          </cell>
          <cell r="H125">
            <v>3612</v>
          </cell>
        </row>
        <row r="126">
          <cell r="B126" t="str">
            <v>KM31+100</v>
          </cell>
          <cell r="C126" t="str">
            <v>Meùp trong</v>
          </cell>
          <cell r="G126">
            <v>1367</v>
          </cell>
          <cell r="I126">
            <v>2245</v>
          </cell>
          <cell r="J126">
            <v>2240</v>
          </cell>
          <cell r="K126">
            <v>5</v>
          </cell>
        </row>
        <row r="127">
          <cell r="C127" t="str">
            <v>Meùp ngoaøi</v>
          </cell>
          <cell r="G127">
            <v>1398</v>
          </cell>
          <cell r="I127">
            <v>2214</v>
          </cell>
          <cell r="J127">
            <v>2210</v>
          </cell>
          <cell r="K127">
            <v>4</v>
          </cell>
        </row>
        <row r="128">
          <cell r="C128">
            <v>122</v>
          </cell>
          <cell r="D128">
            <v>22</v>
          </cell>
        </row>
        <row r="129">
          <cell r="C129" t="str">
            <v>Meùp trong</v>
          </cell>
          <cell r="G129">
            <v>1449</v>
          </cell>
          <cell r="I129">
            <v>2163</v>
          </cell>
          <cell r="J129">
            <v>2160</v>
          </cell>
          <cell r="K129">
            <v>3</v>
          </cell>
        </row>
        <row r="130">
          <cell r="C130" t="str">
            <v>Meùp ngoaøi</v>
          </cell>
          <cell r="G130">
            <v>1476</v>
          </cell>
          <cell r="I130">
            <v>2136</v>
          </cell>
          <cell r="J130">
            <v>2130</v>
          </cell>
          <cell r="K130">
            <v>6</v>
          </cell>
        </row>
        <row r="131">
          <cell r="C131">
            <v>150</v>
          </cell>
          <cell r="D131">
            <v>28</v>
          </cell>
        </row>
        <row r="132">
          <cell r="C132" t="str">
            <v>Meùp trong</v>
          </cell>
          <cell r="G132">
            <v>1334</v>
          </cell>
          <cell r="I132">
            <v>2278</v>
          </cell>
          <cell r="J132">
            <v>2270</v>
          </cell>
          <cell r="K132">
            <v>8</v>
          </cell>
        </row>
        <row r="133">
          <cell r="C133" t="str">
            <v>Meùp ngoaøi</v>
          </cell>
          <cell r="G133">
            <v>1366</v>
          </cell>
          <cell r="I133">
            <v>2246</v>
          </cell>
          <cell r="J133">
            <v>2240</v>
          </cell>
          <cell r="K133">
            <v>6</v>
          </cell>
        </row>
        <row r="134">
          <cell r="C134">
            <v>200</v>
          </cell>
          <cell r="D134">
            <v>50</v>
          </cell>
        </row>
        <row r="135">
          <cell r="B135" t="str">
            <v>KM31+200</v>
          </cell>
          <cell r="C135" t="str">
            <v>Meùp trong</v>
          </cell>
          <cell r="G135">
            <v>1306</v>
          </cell>
          <cell r="I135">
            <v>2306</v>
          </cell>
          <cell r="J135">
            <v>2300</v>
          </cell>
          <cell r="K135">
            <v>6</v>
          </cell>
        </row>
        <row r="136">
          <cell r="C136" t="str">
            <v>Meùp ngoaøi</v>
          </cell>
          <cell r="G136">
            <v>1335</v>
          </cell>
          <cell r="I136">
            <v>2277</v>
          </cell>
          <cell r="J136">
            <v>2270</v>
          </cell>
          <cell r="K136">
            <v>7</v>
          </cell>
        </row>
        <row r="137">
          <cell r="C137">
            <v>250</v>
          </cell>
          <cell r="D137">
            <v>50</v>
          </cell>
        </row>
        <row r="138">
          <cell r="C138" t="str">
            <v>Meùp trong</v>
          </cell>
          <cell r="G138">
            <v>1256</v>
          </cell>
          <cell r="I138">
            <v>2325</v>
          </cell>
          <cell r="J138">
            <v>2320</v>
          </cell>
          <cell r="K138">
            <v>5</v>
          </cell>
        </row>
        <row r="139">
          <cell r="C139" t="str">
            <v>Meùp ngoaøi</v>
          </cell>
          <cell r="G139">
            <v>1287</v>
          </cell>
          <cell r="I139">
            <v>2294</v>
          </cell>
          <cell r="J139">
            <v>2290</v>
          </cell>
          <cell r="K139">
            <v>4</v>
          </cell>
        </row>
        <row r="140">
          <cell r="C140">
            <v>300</v>
          </cell>
          <cell r="D140">
            <v>50</v>
          </cell>
          <cell r="F140">
            <v>1362</v>
          </cell>
          <cell r="H140">
            <v>3656</v>
          </cell>
        </row>
        <row r="141">
          <cell r="B141" t="str">
            <v>KM31+300</v>
          </cell>
          <cell r="C141" t="str">
            <v>Meùp trong</v>
          </cell>
          <cell r="G141">
            <v>1317</v>
          </cell>
          <cell r="I141">
            <v>2339</v>
          </cell>
          <cell r="J141">
            <v>2330</v>
          </cell>
          <cell r="K141">
            <v>9</v>
          </cell>
        </row>
        <row r="142">
          <cell r="C142" t="str">
            <v>Meùp ngoaøi</v>
          </cell>
          <cell r="G142">
            <v>1354</v>
          </cell>
          <cell r="I142">
            <v>2302</v>
          </cell>
          <cell r="J142">
            <v>2300</v>
          </cell>
          <cell r="K142">
            <v>2</v>
          </cell>
        </row>
        <row r="143">
          <cell r="C143">
            <v>350</v>
          </cell>
          <cell r="D143">
            <v>50</v>
          </cell>
        </row>
        <row r="144">
          <cell r="C144" t="str">
            <v>Meùp trong</v>
          </cell>
          <cell r="G144">
            <v>1310</v>
          </cell>
          <cell r="I144">
            <v>2346</v>
          </cell>
          <cell r="J144">
            <v>2340</v>
          </cell>
          <cell r="K144">
            <v>6</v>
          </cell>
        </row>
        <row r="145">
          <cell r="C145" t="str">
            <v>Meùp ngoaøi</v>
          </cell>
          <cell r="G145">
            <v>1343</v>
          </cell>
          <cell r="I145">
            <v>2313</v>
          </cell>
          <cell r="J145">
            <v>2310</v>
          </cell>
          <cell r="K145">
            <v>3</v>
          </cell>
        </row>
        <row r="146">
          <cell r="C146">
            <v>400</v>
          </cell>
          <cell r="D146">
            <v>50</v>
          </cell>
        </row>
        <row r="147">
          <cell r="B147" t="str">
            <v>KM31+400</v>
          </cell>
          <cell r="C147" t="str">
            <v>Meùp trong</v>
          </cell>
          <cell r="G147">
            <v>1298</v>
          </cell>
          <cell r="I147">
            <v>2358</v>
          </cell>
          <cell r="J147">
            <v>2350</v>
          </cell>
          <cell r="K147">
            <v>8</v>
          </cell>
        </row>
        <row r="148">
          <cell r="C148" t="str">
            <v>Meùp ngoaøi</v>
          </cell>
          <cell r="G148">
            <v>1329</v>
          </cell>
          <cell r="I148">
            <v>2327</v>
          </cell>
          <cell r="J148">
            <v>2320</v>
          </cell>
          <cell r="K148">
            <v>7</v>
          </cell>
        </row>
        <row r="149">
          <cell r="C149">
            <v>412</v>
          </cell>
          <cell r="D149">
            <v>12</v>
          </cell>
        </row>
        <row r="150">
          <cell r="C150" t="str">
            <v>Meùp trong</v>
          </cell>
          <cell r="G150">
            <v>1291</v>
          </cell>
          <cell r="I150">
            <v>2365</v>
          </cell>
          <cell r="J150">
            <v>2360</v>
          </cell>
          <cell r="K150">
            <v>5</v>
          </cell>
        </row>
        <row r="151">
          <cell r="C151" t="str">
            <v>Meùp ngoaøi</v>
          </cell>
          <cell r="G151">
            <v>1319</v>
          </cell>
          <cell r="I151">
            <v>2337</v>
          </cell>
          <cell r="J151">
            <v>2330</v>
          </cell>
          <cell r="K151">
            <v>7</v>
          </cell>
        </row>
        <row r="152">
          <cell r="C152">
            <v>450</v>
          </cell>
          <cell r="D152">
            <v>38</v>
          </cell>
        </row>
        <row r="153">
          <cell r="C153" t="str">
            <v>Meùp trong</v>
          </cell>
          <cell r="G153">
            <v>1293</v>
          </cell>
          <cell r="I153">
            <v>2363</v>
          </cell>
          <cell r="J153">
            <v>2360</v>
          </cell>
          <cell r="K153">
            <v>3</v>
          </cell>
        </row>
        <row r="154">
          <cell r="C154" t="str">
            <v>Meùp ngoaøi</v>
          </cell>
          <cell r="G154">
            <v>1319</v>
          </cell>
          <cell r="I154">
            <v>2337</v>
          </cell>
          <cell r="J154">
            <v>2330</v>
          </cell>
          <cell r="K154">
            <v>7</v>
          </cell>
        </row>
        <row r="155">
          <cell r="C155">
            <v>500</v>
          </cell>
          <cell r="D155">
            <v>50</v>
          </cell>
          <cell r="F155">
            <v>1327</v>
          </cell>
          <cell r="H155">
            <v>3664</v>
          </cell>
        </row>
        <row r="156">
          <cell r="B156" t="str">
            <v>KM31+500</v>
          </cell>
          <cell r="C156" t="str">
            <v>Meùp trong</v>
          </cell>
          <cell r="G156">
            <v>1288</v>
          </cell>
          <cell r="I156">
            <v>2376</v>
          </cell>
          <cell r="J156">
            <v>2370</v>
          </cell>
          <cell r="K156">
            <v>6</v>
          </cell>
        </row>
        <row r="157">
          <cell r="C157" t="str">
            <v>Meùp ngoaøi</v>
          </cell>
          <cell r="G157">
            <v>1315</v>
          </cell>
          <cell r="I157">
            <v>2349</v>
          </cell>
          <cell r="J157">
            <v>2340</v>
          </cell>
          <cell r="K157">
            <v>9</v>
          </cell>
        </row>
        <row r="158">
          <cell r="C158">
            <v>550</v>
          </cell>
          <cell r="D158">
            <v>50</v>
          </cell>
        </row>
        <row r="159">
          <cell r="C159" t="str">
            <v>Meùp trong</v>
          </cell>
          <cell r="G159">
            <v>1291</v>
          </cell>
          <cell r="I159">
            <v>2373</v>
          </cell>
          <cell r="J159">
            <v>2370</v>
          </cell>
          <cell r="K159">
            <v>3</v>
          </cell>
        </row>
        <row r="160">
          <cell r="C160" t="str">
            <v>Meùp ngoaøi</v>
          </cell>
          <cell r="G160">
            <v>1316</v>
          </cell>
          <cell r="I160">
            <v>2348</v>
          </cell>
          <cell r="J160">
            <v>2340</v>
          </cell>
          <cell r="K160">
            <v>8</v>
          </cell>
        </row>
        <row r="161">
          <cell r="C161">
            <v>600</v>
          </cell>
          <cell r="D161">
            <v>50</v>
          </cell>
        </row>
        <row r="162">
          <cell r="B162" t="str">
            <v>KM31+600</v>
          </cell>
          <cell r="C162" t="str">
            <v>Meùp trong</v>
          </cell>
          <cell r="G162">
            <v>1284</v>
          </cell>
          <cell r="I162">
            <v>2372</v>
          </cell>
          <cell r="J162">
            <v>2370</v>
          </cell>
          <cell r="K162">
            <v>2</v>
          </cell>
        </row>
        <row r="163">
          <cell r="C163" t="str">
            <v>Meùp ngoaøi</v>
          </cell>
          <cell r="G163">
            <v>1311</v>
          </cell>
          <cell r="I163">
            <v>2345</v>
          </cell>
          <cell r="J163">
            <v>2340</v>
          </cell>
          <cell r="K163">
            <v>5</v>
          </cell>
        </row>
        <row r="164">
          <cell r="C164">
            <v>650</v>
          </cell>
          <cell r="D164">
            <v>50</v>
          </cell>
        </row>
        <row r="165">
          <cell r="C165" t="str">
            <v>Meùp trong</v>
          </cell>
          <cell r="G165">
            <v>1281</v>
          </cell>
          <cell r="I165">
            <v>2375</v>
          </cell>
          <cell r="J165">
            <v>2370</v>
          </cell>
          <cell r="K165">
            <v>5</v>
          </cell>
        </row>
        <row r="166">
          <cell r="C166" t="str">
            <v>Meùp ngoaøi</v>
          </cell>
          <cell r="G166">
            <v>1310</v>
          </cell>
          <cell r="I166">
            <v>2346</v>
          </cell>
          <cell r="J166">
            <v>2340</v>
          </cell>
          <cell r="K166">
            <v>6</v>
          </cell>
        </row>
        <row r="167">
          <cell r="C167">
            <v>700</v>
          </cell>
          <cell r="D167">
            <v>50</v>
          </cell>
          <cell r="F167">
            <v>1338</v>
          </cell>
          <cell r="H167">
            <v>3684</v>
          </cell>
        </row>
        <row r="168">
          <cell r="B168" t="str">
            <v>KM31+700</v>
          </cell>
          <cell r="C168" t="str">
            <v>Meùp trong</v>
          </cell>
          <cell r="G168">
            <v>1287</v>
          </cell>
          <cell r="I168">
            <v>2397</v>
          </cell>
          <cell r="J168">
            <v>2390</v>
          </cell>
          <cell r="K168">
            <v>7</v>
          </cell>
        </row>
        <row r="169">
          <cell r="C169" t="str">
            <v>Meùp ngoaøi</v>
          </cell>
          <cell r="G169">
            <v>1321</v>
          </cell>
          <cell r="I169">
            <v>2363</v>
          </cell>
          <cell r="J169">
            <v>2360</v>
          </cell>
          <cell r="K169">
            <v>3</v>
          </cell>
        </row>
        <row r="170">
          <cell r="C170">
            <v>729</v>
          </cell>
          <cell r="D170">
            <v>29</v>
          </cell>
        </row>
        <row r="171">
          <cell r="C171" t="str">
            <v>Meùp trong</v>
          </cell>
          <cell r="G171">
            <v>1291</v>
          </cell>
          <cell r="I171">
            <v>2393</v>
          </cell>
          <cell r="J171">
            <v>2390</v>
          </cell>
          <cell r="K171">
            <v>3</v>
          </cell>
        </row>
        <row r="172">
          <cell r="C172" t="str">
            <v>Meùp ngoaøi</v>
          </cell>
          <cell r="G172">
            <v>1319</v>
          </cell>
          <cell r="I172">
            <v>2365</v>
          </cell>
          <cell r="J172">
            <v>2360</v>
          </cell>
          <cell r="K172">
            <v>5</v>
          </cell>
        </row>
        <row r="173">
          <cell r="C173">
            <v>750</v>
          </cell>
          <cell r="D173">
            <v>21</v>
          </cell>
        </row>
        <row r="174">
          <cell r="C174" t="str">
            <v>Meùp trong</v>
          </cell>
          <cell r="G174">
            <v>1289</v>
          </cell>
          <cell r="I174">
            <v>2395</v>
          </cell>
          <cell r="J174">
            <v>2390</v>
          </cell>
          <cell r="K174">
            <v>5</v>
          </cell>
        </row>
        <row r="175">
          <cell r="C175" t="str">
            <v>Meùp ngoaøi</v>
          </cell>
          <cell r="G175">
            <v>1317</v>
          </cell>
          <cell r="I175">
            <v>2367</v>
          </cell>
          <cell r="J175">
            <v>2360</v>
          </cell>
          <cell r="K175">
            <v>7</v>
          </cell>
        </row>
        <row r="176">
          <cell r="C176">
            <v>800</v>
          </cell>
          <cell r="D176">
            <v>63</v>
          </cell>
          <cell r="F176">
            <v>1392</v>
          </cell>
          <cell r="H176">
            <v>3759</v>
          </cell>
        </row>
        <row r="177">
          <cell r="B177" t="str">
            <v>KM31+800</v>
          </cell>
          <cell r="C177" t="str">
            <v>Meùp trong</v>
          </cell>
          <cell r="G177">
            <v>1347</v>
          </cell>
          <cell r="I177">
            <v>2412</v>
          </cell>
          <cell r="J177">
            <v>2410</v>
          </cell>
          <cell r="K177">
            <v>2</v>
          </cell>
        </row>
        <row r="178">
          <cell r="C178" t="str">
            <v>Meùp ngoaøi</v>
          </cell>
          <cell r="G178">
            <v>1373</v>
          </cell>
          <cell r="I178">
            <v>2386</v>
          </cell>
          <cell r="J178">
            <v>2380</v>
          </cell>
          <cell r="K178">
            <v>6</v>
          </cell>
        </row>
        <row r="179">
          <cell r="C179">
            <v>850</v>
          </cell>
          <cell r="D179">
            <v>50</v>
          </cell>
        </row>
        <row r="180">
          <cell r="C180" t="str">
            <v>Meùp trong</v>
          </cell>
          <cell r="G180">
            <v>1334</v>
          </cell>
          <cell r="I180">
            <v>2425</v>
          </cell>
          <cell r="J180">
            <v>2420</v>
          </cell>
          <cell r="K180">
            <v>5</v>
          </cell>
        </row>
        <row r="181">
          <cell r="C181" t="str">
            <v>Meùp ngoaøi</v>
          </cell>
          <cell r="G181">
            <v>1362</v>
          </cell>
          <cell r="I181">
            <v>2397</v>
          </cell>
          <cell r="J181">
            <v>2390</v>
          </cell>
          <cell r="K181">
            <v>7</v>
          </cell>
        </row>
        <row r="182">
          <cell r="C182">
            <v>900</v>
          </cell>
          <cell r="D182">
            <v>50</v>
          </cell>
        </row>
        <row r="183">
          <cell r="B183" t="str">
            <v>KM31+900</v>
          </cell>
          <cell r="C183" t="str">
            <v>Meùp trong</v>
          </cell>
          <cell r="G183">
            <v>1331</v>
          </cell>
          <cell r="I183">
            <v>2428</v>
          </cell>
          <cell r="J183">
            <v>2420</v>
          </cell>
          <cell r="K183">
            <v>8</v>
          </cell>
        </row>
        <row r="184">
          <cell r="C184" t="str">
            <v>Meùp ngoaøi</v>
          </cell>
          <cell r="G184">
            <v>1365</v>
          </cell>
          <cell r="I184">
            <v>2394</v>
          </cell>
          <cell r="J184">
            <v>2390</v>
          </cell>
          <cell r="K184">
            <v>4</v>
          </cell>
        </row>
        <row r="185">
          <cell r="C185">
            <v>950</v>
          </cell>
          <cell r="D185">
            <v>50</v>
          </cell>
        </row>
        <row r="186">
          <cell r="C186" t="str">
            <v>Meùp trong</v>
          </cell>
          <cell r="G186">
            <v>1345</v>
          </cell>
          <cell r="I186">
            <v>2414</v>
          </cell>
          <cell r="J186">
            <v>2410</v>
          </cell>
          <cell r="K186">
            <v>4</v>
          </cell>
        </row>
        <row r="187">
          <cell r="C187" t="str">
            <v>Meùp ngoaøi</v>
          </cell>
          <cell r="G187">
            <v>1377</v>
          </cell>
          <cell r="I187">
            <v>2382</v>
          </cell>
          <cell r="J187">
            <v>2380</v>
          </cell>
          <cell r="K187">
            <v>2</v>
          </cell>
        </row>
        <row r="188">
          <cell r="C188" t="str">
            <v>Km32+00</v>
          </cell>
          <cell r="D188">
            <v>50</v>
          </cell>
        </row>
        <row r="189">
          <cell r="B189" t="str">
            <v>KM32+000</v>
          </cell>
          <cell r="C189" t="str">
            <v>Meùp trong</v>
          </cell>
          <cell r="G189">
            <v>1355</v>
          </cell>
          <cell r="I189">
            <v>2404</v>
          </cell>
          <cell r="J189">
            <v>2400</v>
          </cell>
          <cell r="K189">
            <v>4</v>
          </cell>
        </row>
        <row r="190">
          <cell r="C190" t="str">
            <v>Meùp ngoaøi</v>
          </cell>
          <cell r="G190">
            <v>1382</v>
          </cell>
          <cell r="I190">
            <v>2377</v>
          </cell>
          <cell r="J190">
            <v>2370</v>
          </cell>
          <cell r="K190">
            <v>7</v>
          </cell>
        </row>
        <row r="191">
          <cell r="C191">
            <v>50</v>
          </cell>
          <cell r="D191">
            <v>50</v>
          </cell>
          <cell r="F191">
            <v>1364</v>
          </cell>
          <cell r="H191">
            <v>3741</v>
          </cell>
        </row>
        <row r="192">
          <cell r="C192" t="str">
            <v>Meùp trong</v>
          </cell>
          <cell r="G192">
            <v>1357</v>
          </cell>
          <cell r="I192">
            <v>2384</v>
          </cell>
          <cell r="J192">
            <v>2390</v>
          </cell>
          <cell r="K192">
            <v>-6</v>
          </cell>
        </row>
        <row r="193">
          <cell r="C193" t="str">
            <v>Meùp ngoaøi</v>
          </cell>
          <cell r="G193">
            <v>1385</v>
          </cell>
          <cell r="I193">
            <v>2356</v>
          </cell>
          <cell r="J193">
            <v>2360</v>
          </cell>
          <cell r="K193">
            <v>-4</v>
          </cell>
        </row>
        <row r="194">
          <cell r="C194">
            <v>100</v>
          </cell>
          <cell r="D194">
            <v>50</v>
          </cell>
        </row>
        <row r="195">
          <cell r="B195" t="str">
            <v>KM32+100</v>
          </cell>
          <cell r="C195" t="str">
            <v>Meùp trong</v>
          </cell>
          <cell r="G195">
            <v>1358</v>
          </cell>
          <cell r="I195">
            <v>2383</v>
          </cell>
          <cell r="J195">
            <v>2380</v>
          </cell>
          <cell r="K195">
            <v>3</v>
          </cell>
        </row>
        <row r="196">
          <cell r="C196" t="str">
            <v>Meùp ngoaøi</v>
          </cell>
          <cell r="G196">
            <v>1386</v>
          </cell>
          <cell r="I196">
            <v>2355</v>
          </cell>
          <cell r="J196">
            <v>2350</v>
          </cell>
          <cell r="K196">
            <v>5</v>
          </cell>
        </row>
        <row r="197">
          <cell r="C197">
            <v>122</v>
          </cell>
          <cell r="D197">
            <v>22</v>
          </cell>
        </row>
        <row r="198">
          <cell r="C198" t="str">
            <v>Meùp trong</v>
          </cell>
          <cell r="G198">
            <v>1356</v>
          </cell>
          <cell r="I198">
            <v>2385</v>
          </cell>
          <cell r="J198">
            <v>2380</v>
          </cell>
          <cell r="K198">
            <v>5</v>
          </cell>
        </row>
        <row r="199">
          <cell r="C199" t="str">
            <v>Meùp ngoaøi</v>
          </cell>
          <cell r="G199">
            <v>1387</v>
          </cell>
          <cell r="I199">
            <v>2354</v>
          </cell>
          <cell r="J199">
            <v>2350</v>
          </cell>
          <cell r="K199">
            <v>4</v>
          </cell>
        </row>
        <row r="200">
          <cell r="C200">
            <v>150</v>
          </cell>
          <cell r="D200">
            <v>28</v>
          </cell>
        </row>
        <row r="201">
          <cell r="C201" t="str">
            <v>Meùp trong</v>
          </cell>
          <cell r="G201">
            <v>1360</v>
          </cell>
          <cell r="I201">
            <v>2381</v>
          </cell>
          <cell r="J201">
            <v>2380</v>
          </cell>
          <cell r="K201">
            <v>1</v>
          </cell>
        </row>
        <row r="202">
          <cell r="C202" t="str">
            <v>Meùp ngoaøi</v>
          </cell>
          <cell r="G202">
            <v>1386</v>
          </cell>
          <cell r="I202">
            <v>2355</v>
          </cell>
          <cell r="J202">
            <v>2350</v>
          </cell>
          <cell r="K202">
            <v>5</v>
          </cell>
        </row>
        <row r="203">
          <cell r="C203">
            <v>200</v>
          </cell>
          <cell r="D203">
            <v>50</v>
          </cell>
        </row>
        <row r="204">
          <cell r="B204" t="str">
            <v>KM32+200</v>
          </cell>
          <cell r="C204" t="str">
            <v>Meùp trong</v>
          </cell>
          <cell r="G204">
            <v>1368</v>
          </cell>
          <cell r="I204">
            <v>2373</v>
          </cell>
          <cell r="J204">
            <v>2370</v>
          </cell>
          <cell r="K204">
            <v>3</v>
          </cell>
        </row>
        <row r="205">
          <cell r="C205" t="str">
            <v>Meùp ngoaøi</v>
          </cell>
          <cell r="G205">
            <v>1397</v>
          </cell>
          <cell r="I205">
            <v>2344</v>
          </cell>
          <cell r="J205">
            <v>2340</v>
          </cell>
          <cell r="K205">
            <v>4</v>
          </cell>
        </row>
        <row r="206">
          <cell r="C206">
            <v>250</v>
          </cell>
          <cell r="D206">
            <v>50</v>
          </cell>
        </row>
        <row r="207">
          <cell r="C207" t="str">
            <v>Meùp trong</v>
          </cell>
          <cell r="G207">
            <v>1389</v>
          </cell>
          <cell r="I207">
            <v>2352</v>
          </cell>
          <cell r="J207">
            <v>2360</v>
          </cell>
          <cell r="K207">
            <v>-8</v>
          </cell>
        </row>
        <row r="208">
          <cell r="C208" t="str">
            <v>Meùp ngoaøi</v>
          </cell>
          <cell r="G208">
            <v>1416</v>
          </cell>
          <cell r="I208">
            <v>2325</v>
          </cell>
          <cell r="J208">
            <v>2330</v>
          </cell>
          <cell r="K208">
            <v>-5</v>
          </cell>
        </row>
        <row r="209">
          <cell r="C209">
            <v>279</v>
          </cell>
          <cell r="D209">
            <v>29</v>
          </cell>
        </row>
        <row r="210">
          <cell r="C210" t="str">
            <v>Meùp trong</v>
          </cell>
          <cell r="G210">
            <v>1387</v>
          </cell>
          <cell r="I210">
            <v>2354</v>
          </cell>
          <cell r="J210">
            <v>2350</v>
          </cell>
          <cell r="K210">
            <v>4</v>
          </cell>
        </row>
        <row r="211">
          <cell r="C211" t="str">
            <v>Meùp ngoaøi</v>
          </cell>
          <cell r="G211">
            <v>1416</v>
          </cell>
          <cell r="I211">
            <v>2325</v>
          </cell>
          <cell r="J211">
            <v>2320</v>
          </cell>
          <cell r="K211">
            <v>5</v>
          </cell>
        </row>
        <row r="212">
          <cell r="B212" t="str">
            <v>KM32+300</v>
          </cell>
          <cell r="C212">
            <v>300</v>
          </cell>
          <cell r="D212">
            <v>21</v>
          </cell>
          <cell r="F212">
            <v>1326</v>
          </cell>
          <cell r="H212">
            <v>3651</v>
          </cell>
        </row>
        <row r="213">
          <cell r="C213" t="str">
            <v>Meùp trong</v>
          </cell>
          <cell r="G213">
            <v>1293</v>
          </cell>
          <cell r="I213">
            <v>2358</v>
          </cell>
          <cell r="J213">
            <v>2360</v>
          </cell>
          <cell r="K213">
            <v>-2</v>
          </cell>
        </row>
        <row r="214">
          <cell r="C214" t="str">
            <v>Meùp ngoaøi</v>
          </cell>
          <cell r="G214">
            <v>1322</v>
          </cell>
          <cell r="I214">
            <v>2329</v>
          </cell>
          <cell r="J214">
            <v>2330</v>
          </cell>
          <cell r="K214">
            <v>-1</v>
          </cell>
        </row>
        <row r="215">
          <cell r="C215">
            <v>350</v>
          </cell>
          <cell r="D215">
            <v>50</v>
          </cell>
        </row>
        <row r="216">
          <cell r="C216" t="str">
            <v>Meùp trong</v>
          </cell>
          <cell r="G216">
            <v>1278</v>
          </cell>
          <cell r="I216">
            <v>2373</v>
          </cell>
          <cell r="J216">
            <v>2370</v>
          </cell>
          <cell r="K216">
            <v>3</v>
          </cell>
        </row>
        <row r="217">
          <cell r="C217" t="str">
            <v>Meùp ngoaøi</v>
          </cell>
          <cell r="G217">
            <v>1306</v>
          </cell>
          <cell r="I217">
            <v>2345</v>
          </cell>
          <cell r="J217">
            <v>2340</v>
          </cell>
          <cell r="K217">
            <v>5</v>
          </cell>
        </row>
        <row r="218">
          <cell r="C218">
            <v>398</v>
          </cell>
          <cell r="D218">
            <v>48</v>
          </cell>
        </row>
        <row r="219">
          <cell r="C219" t="str">
            <v>Meùp trong</v>
          </cell>
          <cell r="G219">
            <v>1253</v>
          </cell>
          <cell r="I219">
            <v>2398</v>
          </cell>
          <cell r="J219">
            <v>2390</v>
          </cell>
          <cell r="K219">
            <v>8</v>
          </cell>
        </row>
        <row r="220">
          <cell r="C220" t="str">
            <v>Meùp ngoaøi</v>
          </cell>
          <cell r="G220">
            <v>1288</v>
          </cell>
          <cell r="I220">
            <v>2363</v>
          </cell>
          <cell r="J220">
            <v>2360</v>
          </cell>
          <cell r="K220">
            <v>3</v>
          </cell>
        </row>
        <row r="221">
          <cell r="C221">
            <v>450</v>
          </cell>
          <cell r="D221">
            <v>52</v>
          </cell>
        </row>
        <row r="222">
          <cell r="C222" t="str">
            <v>Meùp trong</v>
          </cell>
          <cell r="G222">
            <v>1231</v>
          </cell>
          <cell r="I222">
            <v>2420</v>
          </cell>
          <cell r="J222">
            <v>2410</v>
          </cell>
          <cell r="K222">
            <v>10</v>
          </cell>
        </row>
        <row r="223">
          <cell r="C223" t="str">
            <v>Meùp ngoaøi</v>
          </cell>
          <cell r="G223">
            <v>1265</v>
          </cell>
          <cell r="I223">
            <v>2386</v>
          </cell>
          <cell r="J223">
            <v>2380</v>
          </cell>
          <cell r="K223">
            <v>6</v>
          </cell>
        </row>
        <row r="224">
          <cell r="C224">
            <v>500</v>
          </cell>
          <cell r="D224">
            <v>50</v>
          </cell>
          <cell r="F224">
            <v>1371</v>
          </cell>
          <cell r="H224">
            <v>3757</v>
          </cell>
        </row>
        <row r="225">
          <cell r="B225" t="str">
            <v>KM32+500</v>
          </cell>
          <cell r="C225" t="str">
            <v>Meùp trong</v>
          </cell>
          <cell r="G225">
            <v>1350</v>
          </cell>
          <cell r="I225">
            <v>2407</v>
          </cell>
          <cell r="J225">
            <v>2410</v>
          </cell>
          <cell r="K225">
            <v>-3</v>
          </cell>
        </row>
        <row r="226">
          <cell r="C226" t="str">
            <v>Meùp ngoaøi</v>
          </cell>
          <cell r="G226">
            <v>1384</v>
          </cell>
          <cell r="I226">
            <v>2373</v>
          </cell>
          <cell r="J226">
            <v>2380</v>
          </cell>
          <cell r="K226">
            <v>-7</v>
          </cell>
        </row>
        <row r="227">
          <cell r="C227">
            <v>550</v>
          </cell>
          <cell r="D227">
            <v>50</v>
          </cell>
        </row>
        <row r="228">
          <cell r="C228" t="str">
            <v>Meùp trong</v>
          </cell>
          <cell r="G228">
            <v>1332</v>
          </cell>
          <cell r="I228">
            <v>2425</v>
          </cell>
          <cell r="J228">
            <v>2420</v>
          </cell>
          <cell r="K228">
            <v>5</v>
          </cell>
        </row>
        <row r="229">
          <cell r="C229" t="str">
            <v>Meùp ngoaøi</v>
          </cell>
          <cell r="G229">
            <v>1363</v>
          </cell>
          <cell r="I229">
            <v>2394</v>
          </cell>
          <cell r="J229">
            <v>2390</v>
          </cell>
          <cell r="K229">
            <v>4</v>
          </cell>
        </row>
        <row r="230">
          <cell r="C230">
            <v>600</v>
          </cell>
          <cell r="D230">
            <v>50</v>
          </cell>
        </row>
        <row r="231">
          <cell r="B231" t="str">
            <v>KM32+600</v>
          </cell>
          <cell r="C231" t="str">
            <v>Meùp trong</v>
          </cell>
          <cell r="G231">
            <v>1331</v>
          </cell>
          <cell r="I231">
            <v>2426</v>
          </cell>
          <cell r="J231">
            <v>2420</v>
          </cell>
          <cell r="K231">
            <v>6</v>
          </cell>
        </row>
        <row r="232">
          <cell r="C232" t="str">
            <v>Meùp ngoaøi</v>
          </cell>
          <cell r="G232">
            <v>1359</v>
          </cell>
          <cell r="I232">
            <v>2398</v>
          </cell>
          <cell r="J232">
            <v>2390</v>
          </cell>
          <cell r="K232">
            <v>8</v>
          </cell>
        </row>
        <row r="233">
          <cell r="C233">
            <v>650</v>
          </cell>
          <cell r="D233">
            <v>50</v>
          </cell>
        </row>
        <row r="234">
          <cell r="C234" t="str">
            <v>Meùp trong</v>
          </cell>
          <cell r="G234">
            <v>1323</v>
          </cell>
          <cell r="I234">
            <v>2434</v>
          </cell>
          <cell r="J234">
            <v>2430</v>
          </cell>
          <cell r="K234">
            <v>4</v>
          </cell>
        </row>
        <row r="235">
          <cell r="C235" t="str">
            <v>Meùp ngoaøi</v>
          </cell>
          <cell r="G235">
            <v>1350</v>
          </cell>
          <cell r="I235">
            <v>2407</v>
          </cell>
          <cell r="J235">
            <v>2400</v>
          </cell>
          <cell r="K235">
            <v>7</v>
          </cell>
        </row>
        <row r="236">
          <cell r="C236">
            <v>700</v>
          </cell>
          <cell r="D236">
            <v>50</v>
          </cell>
        </row>
        <row r="237">
          <cell r="B237" t="str">
            <v>KM32+700</v>
          </cell>
          <cell r="C237" t="str">
            <v>Meùp trong</v>
          </cell>
          <cell r="G237">
            <v>1212</v>
          </cell>
          <cell r="I237">
            <v>2444</v>
          </cell>
          <cell r="J237">
            <v>2440</v>
          </cell>
          <cell r="K237">
            <v>4</v>
          </cell>
        </row>
        <row r="238">
          <cell r="C238" t="str">
            <v>Meùp ngoaøi</v>
          </cell>
          <cell r="G238">
            <v>1243</v>
          </cell>
          <cell r="I238">
            <v>2413</v>
          </cell>
          <cell r="J238">
            <v>2410</v>
          </cell>
          <cell r="K238">
            <v>3</v>
          </cell>
        </row>
        <row r="239">
          <cell r="C239">
            <v>755</v>
          </cell>
          <cell r="D239">
            <v>55</v>
          </cell>
          <cell r="F239">
            <v>1421</v>
          </cell>
          <cell r="H239">
            <v>3834</v>
          </cell>
        </row>
        <row r="240">
          <cell r="C240" t="str">
            <v>Meùp trong</v>
          </cell>
          <cell r="G240">
            <v>1382</v>
          </cell>
          <cell r="I240">
            <v>2452</v>
          </cell>
          <cell r="J240">
            <v>2450</v>
          </cell>
          <cell r="K240">
            <v>2</v>
          </cell>
        </row>
        <row r="241">
          <cell r="C241" t="str">
            <v>Meùp ngoaøi</v>
          </cell>
          <cell r="G241">
            <v>1408</v>
          </cell>
          <cell r="I241">
            <v>2426</v>
          </cell>
          <cell r="J241">
            <v>2420</v>
          </cell>
          <cell r="K241">
            <v>6</v>
          </cell>
        </row>
        <row r="242">
          <cell r="C242">
            <v>800</v>
          </cell>
          <cell r="D242">
            <v>45</v>
          </cell>
        </row>
        <row r="243">
          <cell r="B243" t="str">
            <v>KM32+800</v>
          </cell>
          <cell r="C243" t="str">
            <v>Meùp trong</v>
          </cell>
          <cell r="G243">
            <v>1469</v>
          </cell>
          <cell r="I243">
            <v>2365</v>
          </cell>
          <cell r="J243">
            <v>2360</v>
          </cell>
          <cell r="K243">
            <v>5</v>
          </cell>
        </row>
        <row r="244">
          <cell r="C244" t="str">
            <v>Meùp ngoaøi</v>
          </cell>
          <cell r="G244">
            <v>1502</v>
          </cell>
          <cell r="I244">
            <v>2332</v>
          </cell>
          <cell r="J244">
            <v>2330</v>
          </cell>
          <cell r="K244">
            <v>2</v>
          </cell>
        </row>
        <row r="245">
          <cell r="C245">
            <v>850</v>
          </cell>
          <cell r="D245">
            <v>50</v>
          </cell>
        </row>
        <row r="246">
          <cell r="C246" t="str">
            <v>Meùp trong</v>
          </cell>
          <cell r="G246">
            <v>1368</v>
          </cell>
          <cell r="I246">
            <v>2466</v>
          </cell>
          <cell r="J246">
            <v>2460</v>
          </cell>
          <cell r="K246">
            <v>6</v>
          </cell>
        </row>
        <row r="247">
          <cell r="C247" t="str">
            <v>Meùp ngoaøi</v>
          </cell>
          <cell r="G247">
            <v>1400</v>
          </cell>
          <cell r="I247">
            <v>2434</v>
          </cell>
          <cell r="J247">
            <v>2430</v>
          </cell>
          <cell r="K247">
            <v>4</v>
          </cell>
        </row>
        <row r="248">
          <cell r="C248">
            <v>900</v>
          </cell>
          <cell r="D248">
            <v>50</v>
          </cell>
        </row>
        <row r="249">
          <cell r="B249" t="str">
            <v>KM32+900</v>
          </cell>
          <cell r="C249" t="str">
            <v>Meùp trong</v>
          </cell>
          <cell r="G249">
            <v>1340</v>
          </cell>
          <cell r="I249">
            <v>2494</v>
          </cell>
          <cell r="J249">
            <v>2490</v>
          </cell>
          <cell r="K249">
            <v>4</v>
          </cell>
        </row>
        <row r="250">
          <cell r="C250" t="str">
            <v>Meùp ngoaøi</v>
          </cell>
          <cell r="G250">
            <v>1367</v>
          </cell>
          <cell r="I250">
            <v>2467</v>
          </cell>
          <cell r="J250">
            <v>2460</v>
          </cell>
          <cell r="K250">
            <v>7</v>
          </cell>
        </row>
        <row r="251">
          <cell r="C251">
            <v>915</v>
          </cell>
          <cell r="D251">
            <v>15</v>
          </cell>
        </row>
        <row r="252">
          <cell r="C252" t="str">
            <v>Meùp trong</v>
          </cell>
          <cell r="G252">
            <v>1331</v>
          </cell>
          <cell r="I252">
            <v>2503</v>
          </cell>
          <cell r="J252">
            <v>2500</v>
          </cell>
          <cell r="K252">
            <v>3</v>
          </cell>
        </row>
        <row r="253">
          <cell r="C253" t="str">
            <v>Meùp ngoaøi</v>
          </cell>
          <cell r="G253">
            <v>1362</v>
          </cell>
          <cell r="I253">
            <v>2472</v>
          </cell>
          <cell r="J253">
            <v>2470</v>
          </cell>
          <cell r="K253">
            <v>2</v>
          </cell>
        </row>
        <row r="254">
          <cell r="C254">
            <v>950</v>
          </cell>
          <cell r="D254">
            <v>35</v>
          </cell>
        </row>
        <row r="255">
          <cell r="C255" t="str">
            <v>Meùp trong</v>
          </cell>
          <cell r="G255">
            <v>1309</v>
          </cell>
          <cell r="I255">
            <v>2525</v>
          </cell>
          <cell r="J255">
            <v>2520</v>
          </cell>
          <cell r="K255">
            <v>5</v>
          </cell>
        </row>
        <row r="256">
          <cell r="C256" t="str">
            <v>Meùp ngoaøi</v>
          </cell>
          <cell r="G256">
            <v>1341</v>
          </cell>
          <cell r="I256">
            <v>2493</v>
          </cell>
          <cell r="J256">
            <v>2490</v>
          </cell>
          <cell r="K256">
            <v>3</v>
          </cell>
        </row>
        <row r="257">
          <cell r="C257" t="str">
            <v>Km33+00</v>
          </cell>
          <cell r="D257">
            <v>50</v>
          </cell>
          <cell r="F257">
            <v>1324</v>
          </cell>
          <cell r="H257">
            <v>3817</v>
          </cell>
        </row>
        <row r="258">
          <cell r="B258" t="str">
            <v>KM33+000</v>
          </cell>
          <cell r="C258" t="str">
            <v>Meùp trong</v>
          </cell>
          <cell r="G258">
            <v>1314</v>
          </cell>
          <cell r="I258">
            <v>2503</v>
          </cell>
          <cell r="J258">
            <v>2500</v>
          </cell>
          <cell r="K258">
            <v>3</v>
          </cell>
        </row>
        <row r="259">
          <cell r="C259" t="str">
            <v>Meùp ngoaøi</v>
          </cell>
          <cell r="G259">
            <v>1340</v>
          </cell>
          <cell r="I259">
            <v>2477</v>
          </cell>
          <cell r="J259">
            <v>2470</v>
          </cell>
          <cell r="K259">
            <v>7</v>
          </cell>
        </row>
        <row r="260">
          <cell r="C260">
            <v>50</v>
          </cell>
          <cell r="D260">
            <v>50</v>
          </cell>
        </row>
        <row r="261">
          <cell r="C261" t="str">
            <v>Meùp trong</v>
          </cell>
          <cell r="G261">
            <v>1338</v>
          </cell>
          <cell r="I261">
            <v>2479</v>
          </cell>
          <cell r="J261">
            <v>2480</v>
          </cell>
          <cell r="K261">
            <v>-1</v>
          </cell>
        </row>
        <row r="262">
          <cell r="C262" t="str">
            <v>Meùp ngoaøi</v>
          </cell>
          <cell r="G262">
            <v>1370</v>
          </cell>
          <cell r="I262">
            <v>2447</v>
          </cell>
          <cell r="J262">
            <v>2450</v>
          </cell>
          <cell r="K262">
            <v>-3</v>
          </cell>
        </row>
        <row r="263">
          <cell r="C263">
            <v>100</v>
          </cell>
          <cell r="D263">
            <v>50</v>
          </cell>
        </row>
        <row r="264">
          <cell r="B264" t="str">
            <v>KM33+100</v>
          </cell>
          <cell r="C264" t="str">
            <v>Meùp trong</v>
          </cell>
          <cell r="G264">
            <v>1350</v>
          </cell>
          <cell r="I264">
            <v>2467</v>
          </cell>
          <cell r="J264">
            <v>2460</v>
          </cell>
          <cell r="K264">
            <v>7</v>
          </cell>
        </row>
        <row r="265">
          <cell r="C265" t="str">
            <v>Meùp ngoaøi</v>
          </cell>
          <cell r="G265">
            <v>1382</v>
          </cell>
          <cell r="I265">
            <v>2435</v>
          </cell>
          <cell r="J265">
            <v>2430</v>
          </cell>
          <cell r="K265">
            <v>5</v>
          </cell>
        </row>
        <row r="266">
          <cell r="C266">
            <v>150</v>
          </cell>
          <cell r="D266">
            <v>50</v>
          </cell>
        </row>
        <row r="267">
          <cell r="C267" t="str">
            <v>Meùp trong</v>
          </cell>
          <cell r="G267">
            <v>1389</v>
          </cell>
          <cell r="I267">
            <v>2445</v>
          </cell>
          <cell r="J267">
            <v>2440</v>
          </cell>
          <cell r="K267">
            <v>5</v>
          </cell>
        </row>
        <row r="268">
          <cell r="C268" t="str">
            <v>Meùp ngoaøi</v>
          </cell>
          <cell r="G268">
            <v>1420</v>
          </cell>
          <cell r="I268">
            <v>2414</v>
          </cell>
          <cell r="J268">
            <v>2410</v>
          </cell>
          <cell r="K268">
            <v>4</v>
          </cell>
        </row>
        <row r="269">
          <cell r="C269">
            <v>200</v>
          </cell>
          <cell r="D269">
            <v>50</v>
          </cell>
          <cell r="F269">
            <v>1413</v>
          </cell>
          <cell r="H269">
            <v>3827</v>
          </cell>
        </row>
        <row r="270">
          <cell r="B270" t="str">
            <v>KM33+200</v>
          </cell>
          <cell r="C270" t="str">
            <v>Meùp trong</v>
          </cell>
          <cell r="G270">
            <v>1405</v>
          </cell>
          <cell r="I270">
            <v>2422</v>
          </cell>
          <cell r="J270">
            <v>2420</v>
          </cell>
          <cell r="K270">
            <v>2</v>
          </cell>
        </row>
        <row r="271">
          <cell r="C271" t="str">
            <v>Meùp ngoaøi</v>
          </cell>
          <cell r="G271">
            <v>1432</v>
          </cell>
          <cell r="I271">
            <v>2395</v>
          </cell>
          <cell r="J271">
            <v>2390</v>
          </cell>
          <cell r="K271">
            <v>5</v>
          </cell>
        </row>
        <row r="272">
          <cell r="C272">
            <v>218</v>
          </cell>
          <cell r="D272">
            <v>18</v>
          </cell>
        </row>
        <row r="273">
          <cell r="C273" t="str">
            <v>Meùp trong</v>
          </cell>
          <cell r="G273">
            <v>1416</v>
          </cell>
          <cell r="I273">
            <v>2411</v>
          </cell>
          <cell r="J273">
            <v>2410</v>
          </cell>
          <cell r="K273">
            <v>1</v>
          </cell>
        </row>
        <row r="274">
          <cell r="C274" t="str">
            <v>Meùp ngoaøi</v>
          </cell>
          <cell r="G274">
            <v>1439</v>
          </cell>
          <cell r="I274">
            <v>2388</v>
          </cell>
          <cell r="J274">
            <v>2380</v>
          </cell>
          <cell r="K274">
            <v>8</v>
          </cell>
        </row>
        <row r="275">
          <cell r="C275">
            <v>250</v>
          </cell>
          <cell r="D275">
            <v>32</v>
          </cell>
        </row>
        <row r="276">
          <cell r="C276" t="str">
            <v>Meùp trong</v>
          </cell>
          <cell r="G276">
            <v>1417</v>
          </cell>
          <cell r="I276">
            <v>2410</v>
          </cell>
          <cell r="J276">
            <v>2400</v>
          </cell>
          <cell r="K276">
            <v>10</v>
          </cell>
        </row>
        <row r="277">
          <cell r="C277" t="str">
            <v>Meùp ngoaøi</v>
          </cell>
          <cell r="G277">
            <v>1455</v>
          </cell>
          <cell r="I277">
            <v>2372</v>
          </cell>
          <cell r="J277">
            <v>2370</v>
          </cell>
          <cell r="K277">
            <v>2</v>
          </cell>
        </row>
        <row r="278">
          <cell r="C278">
            <v>300</v>
          </cell>
          <cell r="D278">
            <v>50</v>
          </cell>
        </row>
        <row r="279">
          <cell r="B279" t="str">
            <v>KM33+300</v>
          </cell>
          <cell r="C279" t="str">
            <v>Meùp trong</v>
          </cell>
          <cell r="G279">
            <v>1272</v>
          </cell>
          <cell r="I279">
            <v>2384</v>
          </cell>
          <cell r="J279">
            <v>2380</v>
          </cell>
          <cell r="K279">
            <v>4</v>
          </cell>
        </row>
        <row r="280">
          <cell r="C280" t="str">
            <v>Meùp ngoaøi</v>
          </cell>
          <cell r="G280">
            <v>1303</v>
          </cell>
          <cell r="I280">
            <v>2353</v>
          </cell>
          <cell r="J280">
            <v>2350</v>
          </cell>
          <cell r="K280">
            <v>3</v>
          </cell>
        </row>
        <row r="281">
          <cell r="C281">
            <v>350</v>
          </cell>
          <cell r="D281">
            <v>50</v>
          </cell>
        </row>
        <row r="282">
          <cell r="C282" t="str">
            <v>Meùp trong</v>
          </cell>
          <cell r="G282">
            <v>1300</v>
          </cell>
          <cell r="I282">
            <v>2356</v>
          </cell>
          <cell r="J282">
            <v>2360</v>
          </cell>
          <cell r="K282">
            <v>-4</v>
          </cell>
        </row>
        <row r="283">
          <cell r="C283" t="str">
            <v>Meùp ngoaøi</v>
          </cell>
          <cell r="G283">
            <v>1328</v>
          </cell>
          <cell r="I283">
            <v>2328</v>
          </cell>
          <cell r="J283">
            <v>2330</v>
          </cell>
          <cell r="K283">
            <v>-2</v>
          </cell>
        </row>
        <row r="284">
          <cell r="C284">
            <v>400</v>
          </cell>
          <cell r="D284">
            <v>50</v>
          </cell>
        </row>
        <row r="285">
          <cell r="B285" t="str">
            <v>KM33+400</v>
          </cell>
          <cell r="C285" t="str">
            <v>Meùp trong</v>
          </cell>
          <cell r="G285">
            <v>1311</v>
          </cell>
          <cell r="I285">
            <v>2345</v>
          </cell>
          <cell r="J285">
            <v>2340</v>
          </cell>
          <cell r="K285">
            <v>5</v>
          </cell>
        </row>
        <row r="286">
          <cell r="C286" t="str">
            <v>Meùp ngoaøi</v>
          </cell>
          <cell r="G286">
            <v>1343</v>
          </cell>
          <cell r="I286">
            <v>2313</v>
          </cell>
          <cell r="J286">
            <v>2310</v>
          </cell>
          <cell r="K286">
            <v>3</v>
          </cell>
        </row>
        <row r="287">
          <cell r="C287">
            <v>450</v>
          </cell>
          <cell r="D287">
            <v>50</v>
          </cell>
          <cell r="F287">
            <v>1336</v>
          </cell>
          <cell r="H287">
            <v>3649</v>
          </cell>
        </row>
        <row r="288">
          <cell r="C288" t="str">
            <v>Meùp trong</v>
          </cell>
          <cell r="G288">
            <v>1314</v>
          </cell>
          <cell r="I288">
            <v>2335</v>
          </cell>
          <cell r="J288">
            <v>2330</v>
          </cell>
          <cell r="K288">
            <v>5</v>
          </cell>
        </row>
        <row r="289">
          <cell r="C289" t="str">
            <v>Meùp ngoaøi</v>
          </cell>
          <cell r="G289">
            <v>1343</v>
          </cell>
          <cell r="I289">
            <v>2306</v>
          </cell>
          <cell r="J289">
            <v>2300</v>
          </cell>
          <cell r="K289">
            <v>6</v>
          </cell>
        </row>
        <row r="290">
          <cell r="C290">
            <v>500</v>
          </cell>
          <cell r="D290">
            <v>50</v>
          </cell>
        </row>
        <row r="291">
          <cell r="B291" t="str">
            <v>KM33+500</v>
          </cell>
          <cell r="C291" t="str">
            <v>Meùp trong</v>
          </cell>
          <cell r="G291">
            <v>1337</v>
          </cell>
          <cell r="I291">
            <v>2312</v>
          </cell>
          <cell r="J291">
            <v>2310</v>
          </cell>
          <cell r="K291">
            <v>2</v>
          </cell>
        </row>
        <row r="292">
          <cell r="C292" t="str">
            <v>Meùp ngoaøi</v>
          </cell>
          <cell r="G292">
            <v>1363</v>
          </cell>
          <cell r="I292">
            <v>2286</v>
          </cell>
          <cell r="J292">
            <v>2280</v>
          </cell>
          <cell r="K292">
            <v>6</v>
          </cell>
        </row>
        <row r="293">
          <cell r="C293">
            <v>550</v>
          </cell>
          <cell r="D293">
            <v>50</v>
          </cell>
        </row>
        <row r="294">
          <cell r="C294" t="str">
            <v>Meùp trong</v>
          </cell>
          <cell r="G294">
            <v>1356</v>
          </cell>
          <cell r="I294">
            <v>2293</v>
          </cell>
          <cell r="J294">
            <v>2290</v>
          </cell>
          <cell r="K294">
            <v>3</v>
          </cell>
        </row>
        <row r="295">
          <cell r="C295" t="str">
            <v>Meùp ngoaøi</v>
          </cell>
          <cell r="G295">
            <v>1382</v>
          </cell>
          <cell r="I295">
            <v>2267</v>
          </cell>
          <cell r="J295">
            <v>2260</v>
          </cell>
          <cell r="K295">
            <v>7</v>
          </cell>
        </row>
        <row r="296">
          <cell r="C296">
            <v>600</v>
          </cell>
          <cell r="D296">
            <v>50</v>
          </cell>
        </row>
        <row r="297">
          <cell r="B297" t="str">
            <v>KM33+600</v>
          </cell>
          <cell r="C297" t="str">
            <v>Meùp trong</v>
          </cell>
          <cell r="G297">
            <v>1378</v>
          </cell>
          <cell r="I297">
            <v>2278</v>
          </cell>
          <cell r="J297">
            <v>2270</v>
          </cell>
          <cell r="K297">
            <v>8</v>
          </cell>
        </row>
        <row r="298">
          <cell r="C298" t="str">
            <v>Meùp ngoaøi</v>
          </cell>
          <cell r="G298">
            <v>1411</v>
          </cell>
          <cell r="I298">
            <v>2245</v>
          </cell>
          <cell r="J298">
            <v>2240</v>
          </cell>
          <cell r="K298">
            <v>5</v>
          </cell>
        </row>
        <row r="299">
          <cell r="C299">
            <v>650</v>
          </cell>
          <cell r="D299">
            <v>50</v>
          </cell>
          <cell r="F299">
            <v>1343</v>
          </cell>
          <cell r="H299">
            <v>3588</v>
          </cell>
        </row>
        <row r="300">
          <cell r="C300" t="str">
            <v>Meùp trong</v>
          </cell>
          <cell r="G300">
            <v>1324</v>
          </cell>
          <cell r="I300">
            <v>2264</v>
          </cell>
          <cell r="J300">
            <v>2260</v>
          </cell>
          <cell r="K300">
            <v>4</v>
          </cell>
        </row>
        <row r="301">
          <cell r="C301" t="str">
            <v>Meùp ngoaøi</v>
          </cell>
          <cell r="G301">
            <v>1352</v>
          </cell>
          <cell r="I301">
            <v>2236</v>
          </cell>
          <cell r="J301">
            <v>2230</v>
          </cell>
          <cell r="K301">
            <v>6</v>
          </cell>
        </row>
        <row r="302">
          <cell r="C302">
            <v>700</v>
          </cell>
          <cell r="D302">
            <v>50</v>
          </cell>
        </row>
        <row r="303">
          <cell r="B303" t="str">
            <v>KM33+700</v>
          </cell>
          <cell r="C303" t="str">
            <v>Meùp trong</v>
          </cell>
          <cell r="G303">
            <v>1321</v>
          </cell>
          <cell r="I303">
            <v>2267</v>
          </cell>
          <cell r="J303">
            <v>2260</v>
          </cell>
          <cell r="K303">
            <v>7</v>
          </cell>
        </row>
        <row r="304">
          <cell r="C304" t="str">
            <v>Meùp ngoaøi</v>
          </cell>
          <cell r="G304">
            <v>1352</v>
          </cell>
          <cell r="I304">
            <v>2236</v>
          </cell>
          <cell r="J304">
            <v>2230</v>
          </cell>
          <cell r="K304">
            <v>6</v>
          </cell>
        </row>
        <row r="305">
          <cell r="C305">
            <v>714</v>
          </cell>
          <cell r="D305">
            <v>14</v>
          </cell>
        </row>
        <row r="306">
          <cell r="C306" t="str">
            <v>Meùp trong</v>
          </cell>
          <cell r="G306">
            <v>1322</v>
          </cell>
          <cell r="I306">
            <v>2266</v>
          </cell>
          <cell r="J306">
            <v>2270</v>
          </cell>
          <cell r="K306">
            <v>-4</v>
          </cell>
        </row>
        <row r="307">
          <cell r="C307" t="str">
            <v>Meùp ngoaøi</v>
          </cell>
          <cell r="G307">
            <v>1355</v>
          </cell>
          <cell r="I307">
            <v>2233</v>
          </cell>
          <cell r="J307">
            <v>2240</v>
          </cell>
          <cell r="K307">
            <v>-7</v>
          </cell>
        </row>
        <row r="308">
          <cell r="C308">
            <v>750</v>
          </cell>
          <cell r="D308">
            <v>36</v>
          </cell>
        </row>
        <row r="309">
          <cell r="C309" t="str">
            <v>Meùp trong</v>
          </cell>
          <cell r="G309">
            <v>1310</v>
          </cell>
          <cell r="I309">
            <v>2278</v>
          </cell>
          <cell r="J309">
            <v>2270</v>
          </cell>
          <cell r="K309">
            <v>8</v>
          </cell>
        </row>
        <row r="310">
          <cell r="C310" t="str">
            <v>Meùp ngoaøi</v>
          </cell>
          <cell r="G310">
            <v>1343</v>
          </cell>
          <cell r="I310">
            <v>2245</v>
          </cell>
          <cell r="J310">
            <v>2240</v>
          </cell>
          <cell r="K310">
            <v>5</v>
          </cell>
        </row>
        <row r="311">
          <cell r="C311">
            <v>800</v>
          </cell>
        </row>
        <row r="312">
          <cell r="B312" t="str">
            <v>KM33+800</v>
          </cell>
          <cell r="C312" t="str">
            <v>Meùp trong</v>
          </cell>
          <cell r="G312">
            <v>1304</v>
          </cell>
          <cell r="I312">
            <v>2284</v>
          </cell>
          <cell r="J312">
            <v>2280</v>
          </cell>
          <cell r="K312">
            <v>4</v>
          </cell>
        </row>
        <row r="313">
          <cell r="C313" t="str">
            <v>Meùp ngoaøi</v>
          </cell>
          <cell r="G313">
            <v>1331</v>
          </cell>
          <cell r="I313">
            <v>2257</v>
          </cell>
          <cell r="J313">
            <v>2250</v>
          </cell>
          <cell r="K313">
            <v>7</v>
          </cell>
        </row>
        <row r="314">
          <cell r="C314">
            <v>834</v>
          </cell>
          <cell r="D314">
            <v>34</v>
          </cell>
          <cell r="F314">
            <v>1325</v>
          </cell>
          <cell r="H314">
            <v>3582</v>
          </cell>
        </row>
        <row r="315">
          <cell r="C315" t="str">
            <v>Meùp trong</v>
          </cell>
          <cell r="G315">
            <v>1288</v>
          </cell>
          <cell r="I315">
            <v>2294</v>
          </cell>
          <cell r="J315">
            <v>2290</v>
          </cell>
          <cell r="K315">
            <v>4</v>
          </cell>
        </row>
        <row r="316">
          <cell r="C316" t="str">
            <v>Meùp ngoaøi</v>
          </cell>
          <cell r="G316">
            <v>1320</v>
          </cell>
          <cell r="I316">
            <v>2262</v>
          </cell>
          <cell r="J316">
            <v>2260</v>
          </cell>
          <cell r="K316">
            <v>2</v>
          </cell>
        </row>
        <row r="317">
          <cell r="C317">
            <v>850</v>
          </cell>
          <cell r="D317">
            <v>16</v>
          </cell>
        </row>
        <row r="318">
          <cell r="C318" t="str">
            <v>Meùp trong</v>
          </cell>
          <cell r="G318">
            <v>1295</v>
          </cell>
          <cell r="I318">
            <v>2287</v>
          </cell>
          <cell r="J318">
            <v>2280</v>
          </cell>
          <cell r="K318">
            <v>7</v>
          </cell>
        </row>
        <row r="319">
          <cell r="C319" t="str">
            <v>Meùp ngoaøi</v>
          </cell>
          <cell r="G319">
            <v>1324</v>
          </cell>
          <cell r="I319">
            <v>2258</v>
          </cell>
          <cell r="J319">
            <v>2250</v>
          </cell>
          <cell r="K319">
            <v>8</v>
          </cell>
        </row>
        <row r="320">
          <cell r="C320">
            <v>900</v>
          </cell>
          <cell r="D320">
            <v>50</v>
          </cell>
        </row>
        <row r="321">
          <cell r="B321" t="str">
            <v>KM33+900</v>
          </cell>
          <cell r="C321" t="str">
            <v>Meùp trong</v>
          </cell>
          <cell r="G321">
            <v>1307</v>
          </cell>
          <cell r="I321">
            <v>2275</v>
          </cell>
          <cell r="J321">
            <v>2270</v>
          </cell>
          <cell r="K321">
            <v>5</v>
          </cell>
        </row>
        <row r="322">
          <cell r="C322" t="str">
            <v>Meùp ngoaøi</v>
          </cell>
          <cell r="G322">
            <v>1335</v>
          </cell>
          <cell r="I322">
            <v>2247</v>
          </cell>
          <cell r="J322">
            <v>2240</v>
          </cell>
          <cell r="K322">
            <v>7</v>
          </cell>
        </row>
        <row r="323">
          <cell r="C323">
            <v>950</v>
          </cell>
          <cell r="D323">
            <v>50</v>
          </cell>
        </row>
        <row r="324">
          <cell r="C324" t="str">
            <v>Meùp trong</v>
          </cell>
          <cell r="G324">
            <v>1334</v>
          </cell>
          <cell r="I324">
            <v>2248</v>
          </cell>
          <cell r="J324">
            <v>2250</v>
          </cell>
          <cell r="K324">
            <v>-2</v>
          </cell>
        </row>
        <row r="325">
          <cell r="C325" t="str">
            <v>Meùp ngoaøi</v>
          </cell>
          <cell r="G325">
            <v>1365</v>
          </cell>
          <cell r="I325">
            <v>2217</v>
          </cell>
          <cell r="J325">
            <v>2220</v>
          </cell>
          <cell r="K325">
            <v>-3</v>
          </cell>
        </row>
        <row r="326">
          <cell r="B326" t="str">
            <v>KM34+000</v>
          </cell>
          <cell r="C326" t="str">
            <v>KM34+00</v>
          </cell>
          <cell r="D326">
            <v>50</v>
          </cell>
          <cell r="F326">
            <v>1421</v>
          </cell>
          <cell r="H326">
            <v>3638</v>
          </cell>
        </row>
        <row r="327">
          <cell r="C327" t="str">
            <v>Meùp trong</v>
          </cell>
          <cell r="G327">
            <v>1393</v>
          </cell>
          <cell r="I327">
            <v>2245</v>
          </cell>
          <cell r="J327">
            <v>2240</v>
          </cell>
          <cell r="K327">
            <v>5</v>
          </cell>
        </row>
        <row r="328">
          <cell r="C328" t="str">
            <v>Meùp ngoaøi</v>
          </cell>
          <cell r="G328">
            <v>1422</v>
          </cell>
          <cell r="I328">
            <v>2216</v>
          </cell>
          <cell r="J328">
            <v>2210</v>
          </cell>
          <cell r="K328">
            <v>6</v>
          </cell>
        </row>
        <row r="329">
          <cell r="C329">
            <v>50</v>
          </cell>
          <cell r="D329">
            <v>50</v>
          </cell>
        </row>
        <row r="330">
          <cell r="C330" t="str">
            <v>Meùp trong</v>
          </cell>
          <cell r="G330">
            <v>1401</v>
          </cell>
          <cell r="I330">
            <v>2237</v>
          </cell>
          <cell r="J330">
            <v>2230</v>
          </cell>
          <cell r="K330">
            <v>7</v>
          </cell>
        </row>
        <row r="331">
          <cell r="C331" t="str">
            <v>Meùp ngoaøi</v>
          </cell>
          <cell r="G331">
            <v>1430</v>
          </cell>
          <cell r="I331">
            <v>2208</v>
          </cell>
          <cell r="J331">
            <v>2200</v>
          </cell>
          <cell r="K331">
            <v>8</v>
          </cell>
        </row>
        <row r="332">
          <cell r="C332">
            <v>100</v>
          </cell>
          <cell r="D332">
            <v>50</v>
          </cell>
        </row>
        <row r="333">
          <cell r="B333" t="str">
            <v>KM34+100</v>
          </cell>
          <cell r="C333" t="str">
            <v>Meùp trong</v>
          </cell>
          <cell r="G333">
            <v>1421</v>
          </cell>
          <cell r="I333">
            <v>2217</v>
          </cell>
          <cell r="J333">
            <v>2210</v>
          </cell>
          <cell r="K333">
            <v>7</v>
          </cell>
        </row>
        <row r="334">
          <cell r="C334" t="str">
            <v>Meùp ngoaøi</v>
          </cell>
          <cell r="G334">
            <v>1454</v>
          </cell>
          <cell r="I334">
            <v>2184</v>
          </cell>
          <cell r="J334">
            <v>2180</v>
          </cell>
          <cell r="K334">
            <v>4</v>
          </cell>
        </row>
        <row r="335">
          <cell r="C335">
            <v>150</v>
          </cell>
          <cell r="D335">
            <v>50</v>
          </cell>
        </row>
        <row r="336">
          <cell r="C336" t="str">
            <v>Meùp trong</v>
          </cell>
          <cell r="G336">
            <v>1386</v>
          </cell>
          <cell r="I336">
            <v>2202</v>
          </cell>
          <cell r="J336">
            <v>2200</v>
          </cell>
          <cell r="K336">
            <v>2</v>
          </cell>
        </row>
        <row r="337">
          <cell r="C337" t="str">
            <v>Meùp ngoaøi</v>
          </cell>
          <cell r="G337">
            <v>1412</v>
          </cell>
          <cell r="I337">
            <v>2176</v>
          </cell>
          <cell r="J337">
            <v>2170</v>
          </cell>
          <cell r="K337">
            <v>6</v>
          </cell>
        </row>
        <row r="338">
          <cell r="C338">
            <v>200</v>
          </cell>
          <cell r="D338">
            <v>50</v>
          </cell>
          <cell r="F338">
            <v>1461</v>
          </cell>
          <cell r="H338">
            <v>3637</v>
          </cell>
        </row>
        <row r="339">
          <cell r="B339" t="str">
            <v>KM34+200</v>
          </cell>
          <cell r="C339" t="str">
            <v>Meùp trong</v>
          </cell>
          <cell r="G339">
            <v>1422</v>
          </cell>
          <cell r="I339">
            <v>2215</v>
          </cell>
          <cell r="J339">
            <v>2210</v>
          </cell>
          <cell r="K339">
            <v>5</v>
          </cell>
        </row>
        <row r="340">
          <cell r="C340" t="str">
            <v>Meùp ngoaøi</v>
          </cell>
          <cell r="G340">
            <v>1455</v>
          </cell>
          <cell r="I340">
            <v>2182</v>
          </cell>
          <cell r="J340">
            <v>2180</v>
          </cell>
          <cell r="K340">
            <v>2</v>
          </cell>
        </row>
        <row r="341">
          <cell r="C341">
            <v>250</v>
          </cell>
          <cell r="D341">
            <v>50</v>
          </cell>
          <cell r="G341">
            <v>3637</v>
          </cell>
        </row>
        <row r="342">
          <cell r="C342" t="str">
            <v>Meùp trong</v>
          </cell>
          <cell r="G342">
            <v>1423</v>
          </cell>
          <cell r="I342">
            <v>2214</v>
          </cell>
          <cell r="J342">
            <v>2210</v>
          </cell>
          <cell r="K342">
            <v>4</v>
          </cell>
        </row>
        <row r="343">
          <cell r="C343" t="str">
            <v>Meùp ngoaøi</v>
          </cell>
          <cell r="G343">
            <v>1454</v>
          </cell>
          <cell r="I343">
            <v>2183</v>
          </cell>
          <cell r="J343">
            <v>2180</v>
          </cell>
          <cell r="K343">
            <v>3</v>
          </cell>
        </row>
        <row r="344">
          <cell r="C344">
            <v>300</v>
          </cell>
          <cell r="D344">
            <v>50</v>
          </cell>
        </row>
        <row r="345">
          <cell r="B345" t="str">
            <v>KM34+300</v>
          </cell>
          <cell r="C345" t="str">
            <v>Meùp trong</v>
          </cell>
          <cell r="G345">
            <v>1421</v>
          </cell>
          <cell r="I345">
            <v>2216</v>
          </cell>
          <cell r="J345">
            <v>2220</v>
          </cell>
          <cell r="K345">
            <v>-4</v>
          </cell>
        </row>
        <row r="346">
          <cell r="C346" t="str">
            <v>Meùp ngoaøi</v>
          </cell>
          <cell r="G346">
            <v>1452</v>
          </cell>
          <cell r="I346">
            <v>2185</v>
          </cell>
          <cell r="J346">
            <v>2190</v>
          </cell>
          <cell r="K346">
            <v>-5</v>
          </cell>
        </row>
        <row r="347">
          <cell r="C347">
            <v>350</v>
          </cell>
          <cell r="D347">
            <v>50</v>
          </cell>
        </row>
        <row r="348">
          <cell r="C348" t="str">
            <v>Meùp trong</v>
          </cell>
          <cell r="G348">
            <v>1390</v>
          </cell>
          <cell r="I348">
            <v>2247</v>
          </cell>
          <cell r="J348">
            <v>2240</v>
          </cell>
          <cell r="K348">
            <v>7</v>
          </cell>
        </row>
        <row r="349">
          <cell r="C349" t="str">
            <v>Meùp ngoaøi</v>
          </cell>
          <cell r="G349">
            <v>1425</v>
          </cell>
          <cell r="I349">
            <v>2212</v>
          </cell>
          <cell r="J349">
            <v>2210</v>
          </cell>
          <cell r="K349">
            <v>2</v>
          </cell>
        </row>
        <row r="350">
          <cell r="C350">
            <v>400</v>
          </cell>
          <cell r="D350">
            <v>50</v>
          </cell>
          <cell r="F350">
            <v>1362</v>
          </cell>
          <cell r="H350">
            <v>3574</v>
          </cell>
        </row>
        <row r="351">
          <cell r="B351" t="str">
            <v>KM34+400</v>
          </cell>
          <cell r="C351" t="str">
            <v>Meùp trong</v>
          </cell>
          <cell r="G351">
            <v>1316</v>
          </cell>
          <cell r="I351">
            <v>2258</v>
          </cell>
          <cell r="J351">
            <v>2250</v>
          </cell>
          <cell r="K351">
            <v>8</v>
          </cell>
        </row>
        <row r="352">
          <cell r="C352" t="str">
            <v>Meùp ngoaøi</v>
          </cell>
          <cell r="G352">
            <v>1349</v>
          </cell>
          <cell r="I352">
            <v>2225</v>
          </cell>
          <cell r="J352">
            <v>2220</v>
          </cell>
          <cell r="K352">
            <v>5</v>
          </cell>
        </row>
        <row r="353">
          <cell r="C353">
            <v>421</v>
          </cell>
          <cell r="D353">
            <v>21</v>
          </cell>
        </row>
        <row r="354">
          <cell r="C354" t="str">
            <v>Meùp trong</v>
          </cell>
          <cell r="G354">
            <v>1307</v>
          </cell>
          <cell r="I354">
            <v>2267</v>
          </cell>
          <cell r="J354">
            <v>2260</v>
          </cell>
          <cell r="K354">
            <v>7</v>
          </cell>
        </row>
        <row r="355">
          <cell r="C355" t="str">
            <v>Meùp ngoaøi</v>
          </cell>
          <cell r="G355">
            <v>1338</v>
          </cell>
          <cell r="I355">
            <v>2236</v>
          </cell>
          <cell r="J355">
            <v>2230</v>
          </cell>
          <cell r="K355">
            <v>6</v>
          </cell>
        </row>
        <row r="356">
          <cell r="C356">
            <v>450</v>
          </cell>
          <cell r="D356">
            <v>29</v>
          </cell>
        </row>
        <row r="357">
          <cell r="C357" t="str">
            <v>Meùp trong</v>
          </cell>
          <cell r="G357">
            <v>1318</v>
          </cell>
          <cell r="I357">
            <v>2256</v>
          </cell>
          <cell r="J357">
            <v>2260</v>
          </cell>
          <cell r="K357">
            <v>-4</v>
          </cell>
        </row>
        <row r="358">
          <cell r="C358" t="str">
            <v>Meùp ngoaøi</v>
          </cell>
          <cell r="G358">
            <v>1351</v>
          </cell>
          <cell r="I358">
            <v>2223</v>
          </cell>
          <cell r="J358">
            <v>2230</v>
          </cell>
          <cell r="K358">
            <v>-7</v>
          </cell>
        </row>
        <row r="359">
          <cell r="C359">
            <v>500</v>
          </cell>
          <cell r="D359">
            <v>50</v>
          </cell>
        </row>
        <row r="360">
          <cell r="B360" t="str">
            <v>KM34+500</v>
          </cell>
          <cell r="C360" t="str">
            <v>Meùp trong</v>
          </cell>
          <cell r="G360">
            <v>1299</v>
          </cell>
          <cell r="I360">
            <v>2275</v>
          </cell>
          <cell r="J360">
            <v>2270</v>
          </cell>
          <cell r="K360">
            <v>5</v>
          </cell>
        </row>
        <row r="361">
          <cell r="C361" t="str">
            <v>Meùp ngoaøi</v>
          </cell>
          <cell r="G361">
            <v>1327</v>
          </cell>
          <cell r="I361">
            <v>2247</v>
          </cell>
          <cell r="J361">
            <v>2240</v>
          </cell>
          <cell r="K361">
            <v>7</v>
          </cell>
        </row>
        <row r="362">
          <cell r="C362">
            <v>550</v>
          </cell>
          <cell r="D362">
            <v>50</v>
          </cell>
        </row>
        <row r="363">
          <cell r="C363" t="str">
            <v>Meùp trong</v>
          </cell>
          <cell r="G363">
            <v>1277</v>
          </cell>
          <cell r="I363">
            <v>2297</v>
          </cell>
          <cell r="J363">
            <v>2290</v>
          </cell>
          <cell r="K363">
            <v>7</v>
          </cell>
        </row>
        <row r="364">
          <cell r="C364" t="str">
            <v>Meùp ngoaøi</v>
          </cell>
          <cell r="G364">
            <v>1306</v>
          </cell>
          <cell r="I364">
            <v>2268</v>
          </cell>
          <cell r="J364">
            <v>2260</v>
          </cell>
          <cell r="K364">
            <v>8</v>
          </cell>
        </row>
        <row r="365">
          <cell r="C365">
            <v>600</v>
          </cell>
          <cell r="D365">
            <v>50</v>
          </cell>
          <cell r="F365">
            <v>1381</v>
          </cell>
          <cell r="H365">
            <v>3649</v>
          </cell>
        </row>
        <row r="366">
          <cell r="B366" t="str">
            <v>KM34+600</v>
          </cell>
          <cell r="C366" t="str">
            <v>Meùp trong</v>
          </cell>
          <cell r="G366">
            <v>1354</v>
          </cell>
          <cell r="I366">
            <v>2295</v>
          </cell>
          <cell r="J366">
            <v>2290</v>
          </cell>
          <cell r="K366">
            <v>5</v>
          </cell>
        </row>
        <row r="367">
          <cell r="C367" t="str">
            <v>Meùp ngoaøi</v>
          </cell>
          <cell r="G367">
            <v>1382</v>
          </cell>
          <cell r="I367">
            <v>2267</v>
          </cell>
          <cell r="J367">
            <v>2260</v>
          </cell>
          <cell r="K367">
            <v>7</v>
          </cell>
        </row>
        <row r="368">
          <cell r="C368">
            <v>646.9</v>
          </cell>
          <cell r="D368">
            <v>46.9</v>
          </cell>
        </row>
        <row r="369">
          <cell r="C369" t="str">
            <v>Meùp trong</v>
          </cell>
          <cell r="G369">
            <v>1363</v>
          </cell>
          <cell r="I369">
            <v>2286</v>
          </cell>
          <cell r="J369">
            <v>2290</v>
          </cell>
          <cell r="K369">
            <v>-4</v>
          </cell>
        </row>
        <row r="370">
          <cell r="C370" t="str">
            <v>Meùp ngoaøi</v>
          </cell>
          <cell r="G370">
            <v>1398</v>
          </cell>
          <cell r="I370">
            <v>2251</v>
          </cell>
          <cell r="J370">
            <v>2260</v>
          </cell>
          <cell r="K370">
            <v>-9</v>
          </cell>
        </row>
        <row r="371">
          <cell r="C371">
            <v>650</v>
          </cell>
          <cell r="D371">
            <v>4</v>
          </cell>
        </row>
        <row r="372">
          <cell r="C372" t="str">
            <v>Meùp trong</v>
          </cell>
          <cell r="G372">
            <v>1365</v>
          </cell>
          <cell r="I372">
            <v>2284</v>
          </cell>
          <cell r="J372">
            <v>2280</v>
          </cell>
          <cell r="K372">
            <v>4</v>
          </cell>
        </row>
        <row r="373">
          <cell r="C373" t="str">
            <v>Meùp ngoaøi</v>
          </cell>
          <cell r="G373">
            <v>1392</v>
          </cell>
          <cell r="I373">
            <v>2257</v>
          </cell>
          <cell r="J373">
            <v>2250</v>
          </cell>
          <cell r="K373">
            <v>7</v>
          </cell>
        </row>
        <row r="374">
          <cell r="C374">
            <v>689</v>
          </cell>
          <cell r="D374">
            <v>39</v>
          </cell>
        </row>
        <row r="375">
          <cell r="C375" t="str">
            <v>Meùp trong</v>
          </cell>
          <cell r="G375">
            <v>1365</v>
          </cell>
          <cell r="I375">
            <v>2284</v>
          </cell>
          <cell r="J375">
            <v>2280</v>
          </cell>
          <cell r="K375">
            <v>4</v>
          </cell>
        </row>
        <row r="376">
          <cell r="C376" t="str">
            <v>Meùp ngoaøi</v>
          </cell>
          <cell r="G376">
            <v>1392</v>
          </cell>
          <cell r="I376">
            <v>2257</v>
          </cell>
          <cell r="J376">
            <v>2250</v>
          </cell>
          <cell r="K376">
            <v>7</v>
          </cell>
        </row>
        <row r="377">
          <cell r="C377">
            <v>700</v>
          </cell>
          <cell r="D377">
            <v>11</v>
          </cell>
        </row>
        <row r="378">
          <cell r="B378" t="str">
            <v>KM34+700</v>
          </cell>
          <cell r="C378" t="str">
            <v>Meùp trong</v>
          </cell>
          <cell r="G378">
            <v>1362</v>
          </cell>
          <cell r="I378">
            <v>2287</v>
          </cell>
          <cell r="J378">
            <v>2280</v>
          </cell>
          <cell r="K378">
            <v>7</v>
          </cell>
        </row>
        <row r="379">
          <cell r="C379" t="str">
            <v>Meùp ngoaøi</v>
          </cell>
          <cell r="G379">
            <v>1394</v>
          </cell>
          <cell r="I379">
            <v>2255</v>
          </cell>
          <cell r="J379">
            <v>2250</v>
          </cell>
          <cell r="K379">
            <v>5</v>
          </cell>
        </row>
        <row r="380">
          <cell r="C380">
            <v>726.9</v>
          </cell>
          <cell r="D380">
            <v>63</v>
          </cell>
        </row>
        <row r="381">
          <cell r="C381" t="str">
            <v>Meùp trong</v>
          </cell>
          <cell r="G381">
            <v>1351</v>
          </cell>
          <cell r="I381">
            <v>2298</v>
          </cell>
          <cell r="J381">
            <v>2290</v>
          </cell>
          <cell r="K381">
            <v>8</v>
          </cell>
        </row>
        <row r="382">
          <cell r="C382" t="str">
            <v>Meùp ngoaøi</v>
          </cell>
          <cell r="G382">
            <v>1380</v>
          </cell>
          <cell r="I382">
            <v>2269</v>
          </cell>
          <cell r="J382">
            <v>2260</v>
          </cell>
          <cell r="K382">
            <v>9</v>
          </cell>
        </row>
        <row r="383">
          <cell r="C383">
            <v>730.9</v>
          </cell>
          <cell r="D383">
            <v>4</v>
          </cell>
        </row>
        <row r="384">
          <cell r="C384" t="str">
            <v>Meùp trong</v>
          </cell>
          <cell r="G384">
            <v>1351</v>
          </cell>
          <cell r="I384">
            <v>2298</v>
          </cell>
          <cell r="J384">
            <v>2290</v>
          </cell>
          <cell r="K384">
            <v>8</v>
          </cell>
        </row>
        <row r="385">
          <cell r="C385" t="str">
            <v>Meùp ngoaøi</v>
          </cell>
          <cell r="G385">
            <v>1384</v>
          </cell>
          <cell r="I385">
            <v>2265</v>
          </cell>
          <cell r="J385">
            <v>2260</v>
          </cell>
          <cell r="K385">
            <v>5</v>
          </cell>
        </row>
        <row r="386">
          <cell r="C386">
            <v>750</v>
          </cell>
          <cell r="D386">
            <v>19.100000000000001</v>
          </cell>
          <cell r="F386">
            <v>1417</v>
          </cell>
          <cell r="H386">
            <v>3682</v>
          </cell>
        </row>
        <row r="387">
          <cell r="C387" t="str">
            <v>Meùp trong</v>
          </cell>
          <cell r="G387">
            <v>1275</v>
          </cell>
          <cell r="I387">
            <v>2307</v>
          </cell>
          <cell r="J387">
            <v>2300</v>
          </cell>
          <cell r="K387">
            <v>7</v>
          </cell>
        </row>
        <row r="388">
          <cell r="C388" t="str">
            <v>Meùp ngoaøi</v>
          </cell>
          <cell r="G388">
            <v>1304</v>
          </cell>
          <cell r="I388">
            <v>2278</v>
          </cell>
          <cell r="J388">
            <v>2270</v>
          </cell>
          <cell r="K388">
            <v>8</v>
          </cell>
        </row>
        <row r="389">
          <cell r="C389">
            <v>800</v>
          </cell>
          <cell r="D389">
            <v>50</v>
          </cell>
        </row>
        <row r="390">
          <cell r="B390" t="str">
            <v>KM34+800</v>
          </cell>
          <cell r="C390" t="str">
            <v>Meùp trong</v>
          </cell>
          <cell r="G390">
            <v>1270</v>
          </cell>
          <cell r="I390">
            <v>2312</v>
          </cell>
          <cell r="J390">
            <v>2310</v>
          </cell>
          <cell r="K390">
            <v>2</v>
          </cell>
        </row>
        <row r="391">
          <cell r="C391" t="str">
            <v>Meùp ngoaøi</v>
          </cell>
          <cell r="G391">
            <v>1296</v>
          </cell>
          <cell r="I391">
            <v>2286</v>
          </cell>
          <cell r="J391">
            <v>2280</v>
          </cell>
          <cell r="K391">
            <v>6</v>
          </cell>
        </row>
        <row r="392">
          <cell r="C392">
            <v>824</v>
          </cell>
          <cell r="D392">
            <v>24</v>
          </cell>
        </row>
        <row r="393">
          <cell r="C393" t="str">
            <v>Meùp trong</v>
          </cell>
          <cell r="G393">
            <v>1259</v>
          </cell>
          <cell r="I393">
            <v>2323</v>
          </cell>
          <cell r="J393">
            <v>2320</v>
          </cell>
          <cell r="K393">
            <v>3</v>
          </cell>
        </row>
        <row r="394">
          <cell r="C394" t="str">
            <v>Meùp ngoaøi</v>
          </cell>
          <cell r="G394">
            <v>1287</v>
          </cell>
          <cell r="I394">
            <v>2295</v>
          </cell>
          <cell r="J394">
            <v>2290</v>
          </cell>
          <cell r="K394">
            <v>5</v>
          </cell>
        </row>
        <row r="395">
          <cell r="C395">
            <v>828</v>
          </cell>
          <cell r="D395">
            <v>4</v>
          </cell>
        </row>
        <row r="396">
          <cell r="C396" t="str">
            <v>Meùp trong</v>
          </cell>
          <cell r="G396">
            <v>1254</v>
          </cell>
          <cell r="I396">
            <v>2328</v>
          </cell>
          <cell r="J396">
            <v>2320</v>
          </cell>
          <cell r="K396">
            <v>8</v>
          </cell>
        </row>
        <row r="397">
          <cell r="C397" t="str">
            <v>Meùp ngoaøi</v>
          </cell>
          <cell r="G397">
            <v>1288</v>
          </cell>
          <cell r="I397">
            <v>2294</v>
          </cell>
          <cell r="J397">
            <v>2290</v>
          </cell>
          <cell r="K397">
            <v>4</v>
          </cell>
        </row>
        <row r="398">
          <cell r="C398">
            <v>850</v>
          </cell>
          <cell r="D398">
            <v>22</v>
          </cell>
        </row>
        <row r="399">
          <cell r="C399" t="str">
            <v>Meùp trong</v>
          </cell>
          <cell r="G399">
            <v>1255</v>
          </cell>
          <cell r="I399">
            <v>2327</v>
          </cell>
          <cell r="J399">
            <v>2320</v>
          </cell>
          <cell r="K399">
            <v>7</v>
          </cell>
        </row>
        <row r="400">
          <cell r="C400" t="str">
            <v>Meùp ngoaøi</v>
          </cell>
          <cell r="G400">
            <v>1289</v>
          </cell>
          <cell r="I400">
            <v>2293</v>
          </cell>
          <cell r="J400">
            <v>2290</v>
          </cell>
          <cell r="K400">
            <v>3</v>
          </cell>
        </row>
        <row r="401">
          <cell r="C401">
            <v>872</v>
          </cell>
          <cell r="D401">
            <v>22</v>
          </cell>
        </row>
        <row r="402">
          <cell r="C402" t="str">
            <v>Meùp trong</v>
          </cell>
          <cell r="G402">
            <v>1251</v>
          </cell>
          <cell r="I402">
            <v>2331</v>
          </cell>
          <cell r="J402">
            <v>2330</v>
          </cell>
          <cell r="K402">
            <v>1</v>
          </cell>
        </row>
        <row r="403">
          <cell r="C403" t="str">
            <v>Meùp ngoaøi</v>
          </cell>
          <cell r="G403">
            <v>1276</v>
          </cell>
          <cell r="I403">
            <v>2306</v>
          </cell>
          <cell r="J403">
            <v>2300</v>
          </cell>
          <cell r="K403">
            <v>6</v>
          </cell>
        </row>
        <row r="404">
          <cell r="C404">
            <v>876</v>
          </cell>
          <cell r="D404">
            <v>4</v>
          </cell>
        </row>
        <row r="405">
          <cell r="C405" t="str">
            <v>Meùp trong</v>
          </cell>
          <cell r="G405">
            <v>1247</v>
          </cell>
          <cell r="I405">
            <v>2335</v>
          </cell>
          <cell r="J405">
            <v>2330</v>
          </cell>
          <cell r="K405">
            <v>5</v>
          </cell>
        </row>
        <row r="406">
          <cell r="C406" t="str">
            <v>Meùp ngoaøi</v>
          </cell>
          <cell r="G406">
            <v>1278</v>
          </cell>
          <cell r="I406">
            <v>2304</v>
          </cell>
          <cell r="J406">
            <v>2300</v>
          </cell>
          <cell r="K406">
            <v>4</v>
          </cell>
        </row>
        <row r="407">
          <cell r="C407">
            <v>900</v>
          </cell>
          <cell r="D407">
            <v>24</v>
          </cell>
          <cell r="F407">
            <v>1417</v>
          </cell>
          <cell r="H407">
            <v>3721</v>
          </cell>
        </row>
        <row r="408">
          <cell r="B408" t="str">
            <v>KM34+900</v>
          </cell>
          <cell r="C408" t="str">
            <v>Meùp trong</v>
          </cell>
          <cell r="G408">
            <v>1374</v>
          </cell>
          <cell r="I408">
            <v>2347</v>
          </cell>
          <cell r="J408">
            <v>2340</v>
          </cell>
          <cell r="K408">
            <v>7</v>
          </cell>
        </row>
        <row r="409">
          <cell r="C409" t="str">
            <v>Meùp ngoaøi</v>
          </cell>
          <cell r="G409">
            <v>1403</v>
          </cell>
          <cell r="I409">
            <v>2318</v>
          </cell>
          <cell r="J409">
            <v>2310</v>
          </cell>
          <cell r="K409">
            <v>8</v>
          </cell>
        </row>
        <row r="410">
          <cell r="C410">
            <v>950</v>
          </cell>
          <cell r="D410">
            <v>50</v>
          </cell>
        </row>
        <row r="411">
          <cell r="C411" t="str">
            <v>Meùp trong</v>
          </cell>
          <cell r="G411">
            <v>1366</v>
          </cell>
          <cell r="I411">
            <v>2355</v>
          </cell>
          <cell r="J411">
            <v>2350</v>
          </cell>
          <cell r="K411">
            <v>5</v>
          </cell>
        </row>
        <row r="412">
          <cell r="C412" t="str">
            <v>Meùp ngoaøi</v>
          </cell>
          <cell r="G412">
            <v>1393</v>
          </cell>
          <cell r="I412">
            <v>2328</v>
          </cell>
          <cell r="J412">
            <v>2320</v>
          </cell>
          <cell r="K412">
            <v>8</v>
          </cell>
        </row>
        <row r="413">
          <cell r="B413" t="str">
            <v>KM35+000</v>
          </cell>
          <cell r="C413" t="str">
            <v>Km35+00</v>
          </cell>
          <cell r="D413">
            <v>50</v>
          </cell>
        </row>
        <row r="414">
          <cell r="C414" t="str">
            <v>Meùp trong</v>
          </cell>
          <cell r="G414">
            <v>1365</v>
          </cell>
          <cell r="I414">
            <v>2356</v>
          </cell>
          <cell r="J414">
            <v>2350</v>
          </cell>
          <cell r="K414">
            <v>6</v>
          </cell>
        </row>
        <row r="415">
          <cell r="C415" t="str">
            <v>Meùp ngoaøi</v>
          </cell>
          <cell r="G415">
            <v>1396</v>
          </cell>
          <cell r="I415">
            <v>2325</v>
          </cell>
          <cell r="J415">
            <v>2320</v>
          </cell>
          <cell r="K415">
            <v>5</v>
          </cell>
        </row>
        <row r="416">
          <cell r="C416">
            <v>50</v>
          </cell>
          <cell r="D416">
            <v>50</v>
          </cell>
        </row>
        <row r="417">
          <cell r="C417" t="str">
            <v>Meùp trong</v>
          </cell>
          <cell r="G417">
            <v>1364</v>
          </cell>
          <cell r="I417">
            <v>2357</v>
          </cell>
          <cell r="J417">
            <v>2350</v>
          </cell>
          <cell r="K417">
            <v>7</v>
          </cell>
        </row>
        <row r="418">
          <cell r="C418" t="str">
            <v>Meùp ngoaøi</v>
          </cell>
          <cell r="G418">
            <v>1393</v>
          </cell>
          <cell r="I418">
            <v>2328</v>
          </cell>
          <cell r="J418">
            <v>2320</v>
          </cell>
          <cell r="K418">
            <v>8</v>
          </cell>
        </row>
        <row r="419">
          <cell r="C419">
            <v>97</v>
          </cell>
          <cell r="D419">
            <v>47</v>
          </cell>
          <cell r="F419">
            <v>1256</v>
          </cell>
          <cell r="H419">
            <v>3584</v>
          </cell>
        </row>
        <row r="420">
          <cell r="C420" t="str">
            <v>Meùp trong</v>
          </cell>
          <cell r="G420">
            <v>1230</v>
          </cell>
          <cell r="I420">
            <v>2354</v>
          </cell>
          <cell r="J420">
            <v>2350</v>
          </cell>
          <cell r="K420">
            <v>4</v>
          </cell>
        </row>
        <row r="421">
          <cell r="C421" t="str">
            <v>Meùp ngoaøi</v>
          </cell>
          <cell r="G421">
            <v>1262</v>
          </cell>
          <cell r="I421">
            <v>2322</v>
          </cell>
          <cell r="J421">
            <v>2320</v>
          </cell>
          <cell r="K421">
            <v>2</v>
          </cell>
        </row>
        <row r="422">
          <cell r="C422">
            <v>100</v>
          </cell>
          <cell r="D422">
            <v>3</v>
          </cell>
        </row>
        <row r="423">
          <cell r="B423" t="str">
            <v>KM35+100</v>
          </cell>
          <cell r="C423" t="str">
            <v>Meùp trong</v>
          </cell>
          <cell r="G423">
            <v>1239</v>
          </cell>
          <cell r="I423">
            <v>2345</v>
          </cell>
          <cell r="J423">
            <v>2350</v>
          </cell>
          <cell r="K423">
            <v>-5</v>
          </cell>
        </row>
        <row r="424">
          <cell r="C424" t="str">
            <v>Meùp ngoaøi</v>
          </cell>
          <cell r="G424">
            <v>1273</v>
          </cell>
          <cell r="I424">
            <v>2311</v>
          </cell>
          <cell r="J424">
            <v>2320</v>
          </cell>
          <cell r="K424">
            <v>-9</v>
          </cell>
        </row>
        <row r="425">
          <cell r="C425">
            <v>150</v>
          </cell>
          <cell r="D425">
            <v>50</v>
          </cell>
        </row>
        <row r="426">
          <cell r="C426" t="str">
            <v>Meùp trong</v>
          </cell>
          <cell r="G426">
            <v>1233</v>
          </cell>
          <cell r="I426">
            <v>2351</v>
          </cell>
          <cell r="J426">
            <v>2350</v>
          </cell>
          <cell r="K426">
            <v>1</v>
          </cell>
        </row>
        <row r="427">
          <cell r="C427" t="str">
            <v>Meùp ngoaøi</v>
          </cell>
          <cell r="G427">
            <v>1257</v>
          </cell>
          <cell r="I427">
            <v>2327</v>
          </cell>
          <cell r="J427">
            <v>2320</v>
          </cell>
          <cell r="K427">
            <v>7</v>
          </cell>
        </row>
        <row r="428">
          <cell r="C428">
            <v>200</v>
          </cell>
          <cell r="D428">
            <v>50</v>
          </cell>
        </row>
        <row r="429">
          <cell r="B429" t="str">
            <v>KM35+200</v>
          </cell>
          <cell r="C429" t="str">
            <v>Meùp trong</v>
          </cell>
          <cell r="G429">
            <v>1299</v>
          </cell>
          <cell r="I429">
            <v>2285</v>
          </cell>
          <cell r="J429">
            <v>2280</v>
          </cell>
          <cell r="K429">
            <v>5</v>
          </cell>
        </row>
        <row r="430">
          <cell r="C430" t="str">
            <v>Meùp ngoaøi</v>
          </cell>
          <cell r="G430">
            <v>1327</v>
          </cell>
          <cell r="I430">
            <v>2257</v>
          </cell>
          <cell r="J430">
            <v>2250</v>
          </cell>
          <cell r="K430">
            <v>7</v>
          </cell>
        </row>
        <row r="431">
          <cell r="C431">
            <v>250</v>
          </cell>
          <cell r="D431">
            <v>50</v>
          </cell>
        </row>
        <row r="432">
          <cell r="C432" t="str">
            <v>Meùp trong</v>
          </cell>
          <cell r="G432">
            <v>1366</v>
          </cell>
          <cell r="I432">
            <v>2218</v>
          </cell>
          <cell r="J432">
            <v>2210</v>
          </cell>
          <cell r="K432">
            <v>8</v>
          </cell>
        </row>
        <row r="433">
          <cell r="C433" t="str">
            <v>Meùp ngoaøi</v>
          </cell>
          <cell r="G433">
            <v>1399</v>
          </cell>
          <cell r="I433">
            <v>2185</v>
          </cell>
          <cell r="J433">
            <v>2180</v>
          </cell>
          <cell r="K433">
            <v>5</v>
          </cell>
        </row>
        <row r="434">
          <cell r="C434">
            <v>300</v>
          </cell>
          <cell r="D434">
            <v>50</v>
          </cell>
          <cell r="F434">
            <v>1484</v>
          </cell>
          <cell r="H434">
            <v>3669</v>
          </cell>
        </row>
        <row r="435">
          <cell r="B435" t="str">
            <v>KM35+300</v>
          </cell>
          <cell r="C435" t="str">
            <v>Meùp trong</v>
          </cell>
          <cell r="G435">
            <v>1423</v>
          </cell>
          <cell r="I435">
            <v>2246</v>
          </cell>
          <cell r="J435">
            <v>2240</v>
          </cell>
          <cell r="K435">
            <v>6</v>
          </cell>
        </row>
        <row r="436">
          <cell r="C436" t="str">
            <v>Meùp ngoaøi</v>
          </cell>
          <cell r="G436">
            <v>1455</v>
          </cell>
          <cell r="I436">
            <v>2214</v>
          </cell>
          <cell r="J436">
            <v>2210</v>
          </cell>
          <cell r="K436">
            <v>4</v>
          </cell>
        </row>
        <row r="437">
          <cell r="C437">
            <v>350</v>
          </cell>
          <cell r="D437">
            <v>50</v>
          </cell>
        </row>
        <row r="438">
          <cell r="C438" t="str">
            <v>Meùp trong</v>
          </cell>
          <cell r="G438">
            <v>1407</v>
          </cell>
          <cell r="I438">
            <v>2262</v>
          </cell>
          <cell r="J438">
            <v>2260</v>
          </cell>
          <cell r="K438">
            <v>2</v>
          </cell>
        </row>
        <row r="439">
          <cell r="C439" t="str">
            <v>Meùp ngoaøi</v>
          </cell>
          <cell r="G439">
            <v>1436</v>
          </cell>
          <cell r="I439">
            <v>2233</v>
          </cell>
          <cell r="J439">
            <v>2230</v>
          </cell>
          <cell r="K439">
            <v>3</v>
          </cell>
        </row>
        <row r="440">
          <cell r="C440">
            <v>400</v>
          </cell>
          <cell r="D440">
            <v>50</v>
          </cell>
        </row>
        <row r="441">
          <cell r="B441" t="str">
            <v>KM35+400</v>
          </cell>
          <cell r="C441" t="str">
            <v>Meùp trong</v>
          </cell>
          <cell r="G441">
            <v>1371</v>
          </cell>
          <cell r="I441">
            <v>2298</v>
          </cell>
          <cell r="J441">
            <v>2290</v>
          </cell>
          <cell r="K441">
            <v>8</v>
          </cell>
        </row>
        <row r="442">
          <cell r="C442" t="str">
            <v>Meùp ngoaøi</v>
          </cell>
          <cell r="G442">
            <v>1406</v>
          </cell>
          <cell r="I442">
            <v>2263</v>
          </cell>
          <cell r="J442">
            <v>2260</v>
          </cell>
          <cell r="K442">
            <v>3</v>
          </cell>
        </row>
        <row r="443">
          <cell r="C443">
            <v>450</v>
          </cell>
          <cell r="D443">
            <v>50</v>
          </cell>
        </row>
        <row r="444">
          <cell r="C444" t="str">
            <v>Meùp trong</v>
          </cell>
          <cell r="G444">
            <v>1380</v>
          </cell>
          <cell r="I444">
            <v>2289</v>
          </cell>
          <cell r="J444">
            <v>2290</v>
          </cell>
          <cell r="K444">
            <v>-1</v>
          </cell>
        </row>
        <row r="445">
          <cell r="C445" t="str">
            <v>Meùp ngoaøi</v>
          </cell>
          <cell r="G445">
            <v>1417</v>
          </cell>
          <cell r="I445">
            <v>2252</v>
          </cell>
          <cell r="J445">
            <v>2260</v>
          </cell>
          <cell r="K445">
            <v>-8</v>
          </cell>
        </row>
        <row r="446">
          <cell r="C446">
            <v>500</v>
          </cell>
          <cell r="D446">
            <v>50</v>
          </cell>
          <cell r="F446">
            <v>1476</v>
          </cell>
          <cell r="H446">
            <v>3728</v>
          </cell>
        </row>
        <row r="447">
          <cell r="B447" t="str">
            <v>KM35+500</v>
          </cell>
          <cell r="C447" t="str">
            <v>Meùp trong</v>
          </cell>
          <cell r="G447">
            <v>1433</v>
          </cell>
          <cell r="I447">
            <v>2295</v>
          </cell>
          <cell r="J447">
            <v>2290</v>
          </cell>
          <cell r="K447">
            <v>5</v>
          </cell>
        </row>
        <row r="448">
          <cell r="C448" t="str">
            <v>Meùp ngoaøi</v>
          </cell>
          <cell r="G448">
            <v>1465</v>
          </cell>
          <cell r="I448">
            <v>2263</v>
          </cell>
          <cell r="J448">
            <v>2260</v>
          </cell>
          <cell r="K448">
            <v>3</v>
          </cell>
        </row>
        <row r="449">
          <cell r="C449">
            <v>550</v>
          </cell>
          <cell r="D449">
            <v>50</v>
          </cell>
        </row>
        <row r="450">
          <cell r="C450" t="str">
            <v>Meùp trong</v>
          </cell>
          <cell r="G450">
            <v>1431</v>
          </cell>
          <cell r="I450">
            <v>2297</v>
          </cell>
          <cell r="J450">
            <v>2290</v>
          </cell>
          <cell r="K450">
            <v>7</v>
          </cell>
        </row>
        <row r="451">
          <cell r="C451" t="str">
            <v>Meùp ngoaøi</v>
          </cell>
          <cell r="G451">
            <v>1464</v>
          </cell>
          <cell r="I451">
            <v>2264</v>
          </cell>
          <cell r="J451">
            <v>2260</v>
          </cell>
          <cell r="K451">
            <v>4</v>
          </cell>
        </row>
        <row r="452">
          <cell r="C452">
            <v>600</v>
          </cell>
          <cell r="D452">
            <v>50</v>
          </cell>
        </row>
        <row r="453">
          <cell r="B453" t="str">
            <v>KM35+600</v>
          </cell>
          <cell r="C453" t="str">
            <v>Meùp trong</v>
          </cell>
          <cell r="G453">
            <v>1434</v>
          </cell>
          <cell r="I453">
            <v>2294</v>
          </cell>
          <cell r="J453">
            <v>2290</v>
          </cell>
          <cell r="K453">
            <v>4</v>
          </cell>
        </row>
        <row r="454">
          <cell r="C454" t="str">
            <v>Meùp ngoaøi</v>
          </cell>
          <cell r="G454">
            <v>1467</v>
          </cell>
          <cell r="I454">
            <v>2261</v>
          </cell>
          <cell r="J454">
            <v>2260</v>
          </cell>
          <cell r="K454">
            <v>1</v>
          </cell>
        </row>
        <row r="455">
          <cell r="C455">
            <v>650</v>
          </cell>
          <cell r="D455">
            <v>50</v>
          </cell>
        </row>
        <row r="456">
          <cell r="C456" t="str">
            <v>Meùp trong</v>
          </cell>
          <cell r="G456">
            <v>1434</v>
          </cell>
          <cell r="I456">
            <v>2294</v>
          </cell>
          <cell r="J456">
            <v>2300</v>
          </cell>
          <cell r="K456">
            <v>-6</v>
          </cell>
        </row>
        <row r="457">
          <cell r="C457" t="str">
            <v>Meùp ngoaøi</v>
          </cell>
          <cell r="G457">
            <v>1463</v>
          </cell>
          <cell r="I457">
            <v>2265</v>
          </cell>
          <cell r="J457">
            <v>2270</v>
          </cell>
          <cell r="K457">
            <v>-5</v>
          </cell>
        </row>
        <row r="458">
          <cell r="C458">
            <v>668</v>
          </cell>
          <cell r="D458">
            <v>18</v>
          </cell>
          <cell r="F458">
            <v>1510</v>
          </cell>
          <cell r="H458">
            <v>3775</v>
          </cell>
        </row>
        <row r="459">
          <cell r="C459" t="str">
            <v>Meùp trong</v>
          </cell>
          <cell r="G459">
            <v>1471</v>
          </cell>
          <cell r="I459">
            <v>2304</v>
          </cell>
          <cell r="J459">
            <v>2300</v>
          </cell>
          <cell r="K459">
            <v>4</v>
          </cell>
        </row>
        <row r="460">
          <cell r="C460" t="str">
            <v>Meùp ngoaøi</v>
          </cell>
          <cell r="G460">
            <v>1499</v>
          </cell>
          <cell r="I460">
            <v>2276</v>
          </cell>
          <cell r="J460">
            <v>2270</v>
          </cell>
          <cell r="K460">
            <v>6</v>
          </cell>
        </row>
        <row r="461">
          <cell r="C461">
            <v>672</v>
          </cell>
          <cell r="D461">
            <v>4</v>
          </cell>
        </row>
        <row r="462">
          <cell r="C462" t="str">
            <v>Meùp trong</v>
          </cell>
          <cell r="G462">
            <v>1483</v>
          </cell>
          <cell r="I462">
            <v>2292</v>
          </cell>
          <cell r="J462">
            <v>2290</v>
          </cell>
          <cell r="K462">
            <v>2</v>
          </cell>
        </row>
        <row r="463">
          <cell r="C463" t="str">
            <v>Meùp ngoaøi</v>
          </cell>
          <cell r="G463">
            <v>1508</v>
          </cell>
          <cell r="I463">
            <v>2267</v>
          </cell>
          <cell r="J463">
            <v>2260</v>
          </cell>
          <cell r="K463">
            <v>7</v>
          </cell>
        </row>
        <row r="464">
          <cell r="B464" t="str">
            <v>KM35+700</v>
          </cell>
          <cell r="C464">
            <v>700</v>
          </cell>
          <cell r="D464">
            <v>28</v>
          </cell>
        </row>
        <row r="465">
          <cell r="C465" t="str">
            <v>Meùp trong</v>
          </cell>
          <cell r="G465">
            <v>1478</v>
          </cell>
          <cell r="I465">
            <v>2297</v>
          </cell>
          <cell r="J465">
            <v>2290</v>
          </cell>
          <cell r="K465">
            <v>7</v>
          </cell>
        </row>
        <row r="466">
          <cell r="C466" t="str">
            <v>Meùp ngoaøi</v>
          </cell>
          <cell r="G466">
            <v>1506</v>
          </cell>
          <cell r="I466">
            <v>2269</v>
          </cell>
          <cell r="J466">
            <v>2260</v>
          </cell>
          <cell r="K466">
            <v>9</v>
          </cell>
        </row>
        <row r="467">
          <cell r="C467">
            <v>707</v>
          </cell>
          <cell r="D467">
            <v>7</v>
          </cell>
        </row>
        <row r="468">
          <cell r="C468" t="str">
            <v>Meùp trong</v>
          </cell>
          <cell r="G468">
            <v>1481</v>
          </cell>
          <cell r="I468">
            <v>2294</v>
          </cell>
          <cell r="J468">
            <v>2290</v>
          </cell>
          <cell r="K468">
            <v>4</v>
          </cell>
        </row>
        <row r="469">
          <cell r="C469" t="str">
            <v>Meùp ngoaøi</v>
          </cell>
          <cell r="G469">
            <v>1507</v>
          </cell>
          <cell r="I469">
            <v>2268</v>
          </cell>
          <cell r="J469">
            <v>2260</v>
          </cell>
          <cell r="K469">
            <v>8</v>
          </cell>
        </row>
        <row r="470">
          <cell r="C470">
            <v>742</v>
          </cell>
          <cell r="D470">
            <v>35</v>
          </cell>
        </row>
        <row r="471">
          <cell r="C471" t="str">
            <v>Meùp trong</v>
          </cell>
          <cell r="G471">
            <v>1489</v>
          </cell>
          <cell r="I471">
            <v>2286</v>
          </cell>
          <cell r="J471">
            <v>2290</v>
          </cell>
          <cell r="K471">
            <v>-4</v>
          </cell>
        </row>
        <row r="472">
          <cell r="C472" t="str">
            <v>Meùp ngoaøi</v>
          </cell>
          <cell r="G472">
            <v>1516</v>
          </cell>
          <cell r="I472">
            <v>2259</v>
          </cell>
          <cell r="J472">
            <v>2260</v>
          </cell>
          <cell r="K472">
            <v>-1</v>
          </cell>
        </row>
        <row r="473">
          <cell r="C473">
            <v>746</v>
          </cell>
          <cell r="D473">
            <v>4</v>
          </cell>
        </row>
        <row r="474">
          <cell r="C474" t="str">
            <v>Meùp trong</v>
          </cell>
          <cell r="G474">
            <v>1473</v>
          </cell>
          <cell r="I474">
            <v>2302</v>
          </cell>
          <cell r="J474">
            <v>2300</v>
          </cell>
          <cell r="K474">
            <v>2</v>
          </cell>
        </row>
        <row r="475">
          <cell r="C475" t="str">
            <v>Meùp ngoaøi</v>
          </cell>
          <cell r="G475">
            <v>1502</v>
          </cell>
          <cell r="I475">
            <v>2273</v>
          </cell>
          <cell r="J475">
            <v>2270</v>
          </cell>
          <cell r="K475">
            <v>3</v>
          </cell>
        </row>
        <row r="476">
          <cell r="C476">
            <v>800</v>
          </cell>
          <cell r="D476">
            <v>54</v>
          </cell>
          <cell r="F476">
            <v>1415</v>
          </cell>
          <cell r="H476">
            <v>3688</v>
          </cell>
        </row>
        <row r="477">
          <cell r="B477" t="str">
            <v>KM35+800</v>
          </cell>
          <cell r="C477" t="str">
            <v>Meùp trong</v>
          </cell>
          <cell r="G477">
            <v>1381</v>
          </cell>
          <cell r="I477">
            <v>2307</v>
          </cell>
          <cell r="J477">
            <v>2300</v>
          </cell>
          <cell r="K477">
            <v>7</v>
          </cell>
        </row>
        <row r="478">
          <cell r="C478" t="str">
            <v>Meùp ngoaøi</v>
          </cell>
          <cell r="G478">
            <v>1410</v>
          </cell>
          <cell r="I478">
            <v>2278</v>
          </cell>
          <cell r="J478">
            <v>2270</v>
          </cell>
          <cell r="K478">
            <v>8</v>
          </cell>
        </row>
        <row r="479">
          <cell r="C479">
            <v>859</v>
          </cell>
          <cell r="D479">
            <v>59</v>
          </cell>
        </row>
        <row r="480">
          <cell r="C480" t="str">
            <v>Meùp trong</v>
          </cell>
          <cell r="G480">
            <v>1393</v>
          </cell>
          <cell r="I480">
            <v>2295</v>
          </cell>
          <cell r="J480">
            <v>2290</v>
          </cell>
          <cell r="K480">
            <v>5</v>
          </cell>
        </row>
        <row r="481">
          <cell r="C481" t="str">
            <v>Meùp ngoaøi</v>
          </cell>
          <cell r="G481">
            <v>1425</v>
          </cell>
          <cell r="I481">
            <v>2263</v>
          </cell>
          <cell r="J481">
            <v>2260</v>
          </cell>
          <cell r="K481">
            <v>3</v>
          </cell>
        </row>
        <row r="482">
          <cell r="C482">
            <v>863</v>
          </cell>
          <cell r="D482">
            <v>4</v>
          </cell>
        </row>
        <row r="483">
          <cell r="C483" t="str">
            <v>Meùp trong</v>
          </cell>
          <cell r="G483">
            <v>1399</v>
          </cell>
          <cell r="I483">
            <v>2289</v>
          </cell>
          <cell r="J483">
            <v>2280</v>
          </cell>
          <cell r="K483">
            <v>9</v>
          </cell>
        </row>
        <row r="484">
          <cell r="C484" t="str">
            <v>Meùp ngoaøi</v>
          </cell>
          <cell r="G484">
            <v>1431</v>
          </cell>
          <cell r="I484">
            <v>2257</v>
          </cell>
          <cell r="J484">
            <v>2250</v>
          </cell>
          <cell r="K484">
            <v>7</v>
          </cell>
        </row>
        <row r="485">
          <cell r="C485">
            <v>898</v>
          </cell>
          <cell r="D485">
            <v>35</v>
          </cell>
        </row>
        <row r="486">
          <cell r="C486" t="str">
            <v>Meùp trong</v>
          </cell>
          <cell r="G486">
            <v>1422</v>
          </cell>
          <cell r="I486">
            <v>2266</v>
          </cell>
          <cell r="J486">
            <v>2270</v>
          </cell>
          <cell r="K486">
            <v>-4</v>
          </cell>
        </row>
        <row r="487">
          <cell r="C487" t="str">
            <v>Meùp ngoaøi</v>
          </cell>
          <cell r="G487">
            <v>1456</v>
          </cell>
          <cell r="I487">
            <v>2232</v>
          </cell>
          <cell r="J487">
            <v>2240</v>
          </cell>
          <cell r="K487">
            <v>-8</v>
          </cell>
        </row>
        <row r="488">
          <cell r="C488">
            <v>900</v>
          </cell>
          <cell r="D488">
            <v>12</v>
          </cell>
        </row>
        <row r="489">
          <cell r="B489" t="str">
            <v>KM35+900</v>
          </cell>
          <cell r="C489" t="str">
            <v>Meùp trong</v>
          </cell>
          <cell r="G489">
            <v>1411</v>
          </cell>
          <cell r="I489">
            <v>2277</v>
          </cell>
          <cell r="J489">
            <v>2270</v>
          </cell>
          <cell r="K489">
            <v>7</v>
          </cell>
        </row>
        <row r="490">
          <cell r="C490" t="str">
            <v>Meùp ngoaøi</v>
          </cell>
          <cell r="G490">
            <v>1443</v>
          </cell>
          <cell r="I490">
            <v>2245</v>
          </cell>
          <cell r="J490">
            <v>2240</v>
          </cell>
          <cell r="K490">
            <v>5</v>
          </cell>
        </row>
        <row r="491">
          <cell r="C491">
            <v>933</v>
          </cell>
          <cell r="D491">
            <v>33</v>
          </cell>
          <cell r="F491">
            <v>1459</v>
          </cell>
          <cell r="H491">
            <v>3704</v>
          </cell>
        </row>
        <row r="492">
          <cell r="C492" t="str">
            <v>Meùp trong</v>
          </cell>
          <cell r="G492">
            <v>1447</v>
          </cell>
          <cell r="I492">
            <v>2257</v>
          </cell>
          <cell r="J492">
            <v>2260</v>
          </cell>
          <cell r="K492">
            <v>-3</v>
          </cell>
        </row>
        <row r="493">
          <cell r="C493" t="str">
            <v>Meùp ngoaøi</v>
          </cell>
          <cell r="G493">
            <v>1482</v>
          </cell>
          <cell r="I493">
            <v>2222</v>
          </cell>
          <cell r="J493">
            <v>2230</v>
          </cell>
          <cell r="K493">
            <v>-8</v>
          </cell>
        </row>
        <row r="494">
          <cell r="C494">
            <v>937</v>
          </cell>
          <cell r="D494">
            <v>4</v>
          </cell>
        </row>
        <row r="495">
          <cell r="C495" t="str">
            <v>Meùp trong</v>
          </cell>
          <cell r="G495">
            <v>1437</v>
          </cell>
          <cell r="I495">
            <v>2267</v>
          </cell>
          <cell r="J495">
            <v>2260</v>
          </cell>
          <cell r="K495">
            <v>7</v>
          </cell>
        </row>
        <row r="496">
          <cell r="C496" t="str">
            <v>Meùp ngoaøi</v>
          </cell>
          <cell r="G496">
            <v>1466</v>
          </cell>
          <cell r="I496">
            <v>2238</v>
          </cell>
          <cell r="J496">
            <v>2230</v>
          </cell>
          <cell r="K496">
            <v>8</v>
          </cell>
        </row>
        <row r="497">
          <cell r="C497">
            <v>950</v>
          </cell>
          <cell r="D497">
            <v>13</v>
          </cell>
        </row>
        <row r="498">
          <cell r="C498" t="str">
            <v>Meùp trong</v>
          </cell>
          <cell r="G498">
            <v>1439</v>
          </cell>
          <cell r="I498">
            <v>2265</v>
          </cell>
          <cell r="J498">
            <v>2260</v>
          </cell>
          <cell r="K498">
            <v>5</v>
          </cell>
        </row>
        <row r="499">
          <cell r="C499" t="str">
            <v>Meùp ngoaøi</v>
          </cell>
          <cell r="G499">
            <v>1470</v>
          </cell>
          <cell r="I499">
            <v>2234</v>
          </cell>
          <cell r="J499">
            <v>2230</v>
          </cell>
          <cell r="K499">
            <v>4</v>
          </cell>
        </row>
        <row r="500">
          <cell r="B500" t="str">
            <v>KM36+000</v>
          </cell>
          <cell r="C500" t="str">
            <v>Km36+00</v>
          </cell>
          <cell r="D500">
            <v>50</v>
          </cell>
        </row>
        <row r="501">
          <cell r="C501" t="str">
            <v>Meùp trong</v>
          </cell>
          <cell r="G501">
            <v>1445</v>
          </cell>
          <cell r="I501">
            <v>2259</v>
          </cell>
          <cell r="J501">
            <v>2250</v>
          </cell>
          <cell r="K501">
            <v>9</v>
          </cell>
        </row>
        <row r="502">
          <cell r="C502" t="str">
            <v>Meùp ngoaøi</v>
          </cell>
          <cell r="G502">
            <v>1482</v>
          </cell>
          <cell r="I502">
            <v>2222</v>
          </cell>
          <cell r="J502">
            <v>2220</v>
          </cell>
          <cell r="K502">
            <v>2</v>
          </cell>
        </row>
        <row r="503">
          <cell r="C503">
            <v>50</v>
          </cell>
          <cell r="D503">
            <v>50</v>
          </cell>
        </row>
        <row r="504">
          <cell r="C504" t="str">
            <v>Meùp trong</v>
          </cell>
          <cell r="G504">
            <v>1393</v>
          </cell>
          <cell r="I504">
            <v>2335</v>
          </cell>
          <cell r="J504">
            <v>2330</v>
          </cell>
          <cell r="K504">
            <v>5</v>
          </cell>
        </row>
        <row r="505">
          <cell r="C505" t="str">
            <v>Meùp ngoaøi</v>
          </cell>
          <cell r="G505">
            <v>1421</v>
          </cell>
          <cell r="I505">
            <v>2307</v>
          </cell>
          <cell r="J505">
            <v>2300</v>
          </cell>
          <cell r="K505">
            <v>7</v>
          </cell>
        </row>
        <row r="506">
          <cell r="B506" t="str">
            <v>KM36+100</v>
          </cell>
          <cell r="C506">
            <v>100</v>
          </cell>
          <cell r="D506">
            <v>50</v>
          </cell>
          <cell r="F506">
            <v>1431</v>
          </cell>
          <cell r="H506">
            <v>3738</v>
          </cell>
        </row>
        <row r="507">
          <cell r="C507" t="str">
            <v>Meùp trong</v>
          </cell>
          <cell r="G507">
            <v>1313</v>
          </cell>
          <cell r="I507">
            <v>2425</v>
          </cell>
          <cell r="J507">
            <v>2420</v>
          </cell>
          <cell r="K507">
            <v>5</v>
          </cell>
        </row>
        <row r="508">
          <cell r="C508" t="str">
            <v>Meùp ngoaøi</v>
          </cell>
          <cell r="G508">
            <v>1345</v>
          </cell>
          <cell r="I508">
            <v>2393</v>
          </cell>
          <cell r="J508">
            <v>2390</v>
          </cell>
          <cell r="K508">
            <v>3</v>
          </cell>
        </row>
        <row r="509">
          <cell r="C509">
            <v>150</v>
          </cell>
          <cell r="D509">
            <v>50</v>
          </cell>
        </row>
        <row r="510">
          <cell r="C510" t="str">
            <v>Meùp trong</v>
          </cell>
          <cell r="G510">
            <v>1321</v>
          </cell>
          <cell r="I510">
            <v>2417</v>
          </cell>
          <cell r="J510">
            <v>2410</v>
          </cell>
          <cell r="K510">
            <v>7</v>
          </cell>
        </row>
        <row r="511">
          <cell r="C511" t="str">
            <v>Meùp ngoaøi</v>
          </cell>
          <cell r="G511">
            <v>1356</v>
          </cell>
          <cell r="I511">
            <v>2382</v>
          </cell>
          <cell r="J511">
            <v>2380</v>
          </cell>
          <cell r="K511">
            <v>2</v>
          </cell>
        </row>
        <row r="512">
          <cell r="C512">
            <v>200</v>
          </cell>
          <cell r="D512">
            <v>50</v>
          </cell>
        </row>
        <row r="513">
          <cell r="B513" t="str">
            <v>KM36+200</v>
          </cell>
          <cell r="C513" t="str">
            <v>Meùp trong</v>
          </cell>
          <cell r="G513">
            <v>1342</v>
          </cell>
          <cell r="I513">
            <v>2396</v>
          </cell>
          <cell r="J513">
            <v>2390</v>
          </cell>
          <cell r="K513">
            <v>6</v>
          </cell>
        </row>
        <row r="514">
          <cell r="C514" t="str">
            <v>Meùp ngoaøi</v>
          </cell>
          <cell r="G514">
            <v>1377</v>
          </cell>
          <cell r="I514">
            <v>2361</v>
          </cell>
          <cell r="J514">
            <v>2360</v>
          </cell>
          <cell r="K514">
            <v>1</v>
          </cell>
        </row>
        <row r="515">
          <cell r="C515">
            <v>250</v>
          </cell>
          <cell r="D515">
            <v>50</v>
          </cell>
        </row>
        <row r="516">
          <cell r="C516" t="str">
            <v>Meùp trong</v>
          </cell>
          <cell r="G516">
            <v>1365</v>
          </cell>
          <cell r="I516">
            <v>2373</v>
          </cell>
          <cell r="J516">
            <v>2370</v>
          </cell>
          <cell r="K516">
            <v>3</v>
          </cell>
        </row>
        <row r="517">
          <cell r="C517" t="str">
            <v>Meùp ngoaøi</v>
          </cell>
          <cell r="G517">
            <v>1391</v>
          </cell>
          <cell r="I517">
            <v>2347</v>
          </cell>
          <cell r="J517">
            <v>2340</v>
          </cell>
          <cell r="K517">
            <v>7</v>
          </cell>
        </row>
        <row r="518">
          <cell r="B518" t="str">
            <v>KM36+300</v>
          </cell>
          <cell r="C518">
            <v>300</v>
          </cell>
          <cell r="D518">
            <v>50</v>
          </cell>
          <cell r="F518">
            <v>1349</v>
          </cell>
          <cell r="H518">
            <v>3696</v>
          </cell>
        </row>
        <row r="519">
          <cell r="C519" t="str">
            <v>Meùp trong</v>
          </cell>
          <cell r="G519">
            <v>1342</v>
          </cell>
          <cell r="I519">
            <v>2354</v>
          </cell>
          <cell r="J519">
            <v>2350</v>
          </cell>
          <cell r="K519">
            <v>4</v>
          </cell>
        </row>
        <row r="520">
          <cell r="C520" t="str">
            <v>Meùp ngoaøi</v>
          </cell>
          <cell r="G520">
            <v>1368</v>
          </cell>
          <cell r="I520">
            <v>2328</v>
          </cell>
          <cell r="J520">
            <v>2320</v>
          </cell>
          <cell r="K520">
            <v>8</v>
          </cell>
        </row>
        <row r="521">
          <cell r="C521">
            <v>355</v>
          </cell>
          <cell r="D521">
            <v>55</v>
          </cell>
        </row>
        <row r="522">
          <cell r="C522" t="str">
            <v>Meùp trong</v>
          </cell>
          <cell r="G522">
            <v>1304</v>
          </cell>
          <cell r="I522">
            <v>2392</v>
          </cell>
          <cell r="J522">
            <v>2390</v>
          </cell>
          <cell r="K522">
            <v>2</v>
          </cell>
        </row>
        <row r="523">
          <cell r="C523" t="str">
            <v>Meùp ngoaøi</v>
          </cell>
          <cell r="G523">
            <v>1328</v>
          </cell>
          <cell r="I523">
            <v>2368</v>
          </cell>
          <cell r="J523">
            <v>2360</v>
          </cell>
          <cell r="K523">
            <v>8</v>
          </cell>
        </row>
        <row r="524">
          <cell r="C524">
            <v>359</v>
          </cell>
          <cell r="D524">
            <v>4</v>
          </cell>
        </row>
        <row r="525">
          <cell r="C525" t="str">
            <v>Meùp trong</v>
          </cell>
          <cell r="G525">
            <v>1313</v>
          </cell>
          <cell r="I525">
            <v>2383</v>
          </cell>
          <cell r="J525">
            <v>2380</v>
          </cell>
          <cell r="K525">
            <v>3</v>
          </cell>
        </row>
        <row r="526">
          <cell r="C526" t="str">
            <v>Meùp ngoaøi</v>
          </cell>
          <cell r="G526">
            <v>1342</v>
          </cell>
          <cell r="I526">
            <v>2354</v>
          </cell>
          <cell r="J526">
            <v>2350</v>
          </cell>
          <cell r="K526">
            <v>4</v>
          </cell>
        </row>
        <row r="527">
          <cell r="C527">
            <v>400</v>
          </cell>
          <cell r="D527">
            <v>41</v>
          </cell>
        </row>
        <row r="528">
          <cell r="B528" t="str">
            <v>KM36+400</v>
          </cell>
          <cell r="C528" t="str">
            <v>Meùp trong</v>
          </cell>
          <cell r="G528">
            <v>1280</v>
          </cell>
          <cell r="I528">
            <v>2416</v>
          </cell>
          <cell r="J528">
            <v>2410</v>
          </cell>
          <cell r="K528">
            <v>6</v>
          </cell>
        </row>
        <row r="529">
          <cell r="C529" t="str">
            <v>Meùp ngoaøi</v>
          </cell>
          <cell r="G529">
            <v>1308</v>
          </cell>
          <cell r="I529">
            <v>2388</v>
          </cell>
          <cell r="J529">
            <v>2380</v>
          </cell>
          <cell r="K529">
            <v>8</v>
          </cell>
        </row>
        <row r="530">
          <cell r="C530">
            <v>405</v>
          </cell>
          <cell r="D530">
            <v>5</v>
          </cell>
        </row>
        <row r="531">
          <cell r="C531" t="str">
            <v>Meùp trong</v>
          </cell>
          <cell r="G531">
            <v>1282</v>
          </cell>
          <cell r="I531">
            <v>2414</v>
          </cell>
          <cell r="J531">
            <v>2410</v>
          </cell>
          <cell r="K531">
            <v>4</v>
          </cell>
        </row>
        <row r="532">
          <cell r="C532" t="str">
            <v>Meùp ngoaøi</v>
          </cell>
          <cell r="G532">
            <v>1311</v>
          </cell>
          <cell r="I532">
            <v>2385</v>
          </cell>
          <cell r="J532">
            <v>2380</v>
          </cell>
          <cell r="K532">
            <v>5</v>
          </cell>
        </row>
        <row r="533">
          <cell r="C533">
            <v>451</v>
          </cell>
          <cell r="D533">
            <v>46</v>
          </cell>
        </row>
        <row r="534">
          <cell r="C534" t="str">
            <v>Meùp trong</v>
          </cell>
          <cell r="G534">
            <v>1239</v>
          </cell>
          <cell r="I534">
            <v>2457</v>
          </cell>
          <cell r="J534">
            <v>2450</v>
          </cell>
          <cell r="K534">
            <v>7</v>
          </cell>
        </row>
        <row r="535">
          <cell r="C535" t="str">
            <v>Meùp ngoaøi</v>
          </cell>
          <cell r="G535">
            <v>1268</v>
          </cell>
          <cell r="I535">
            <v>2428</v>
          </cell>
          <cell r="J535">
            <v>2420</v>
          </cell>
          <cell r="K535">
            <v>8</v>
          </cell>
        </row>
        <row r="536">
          <cell r="C536">
            <v>455</v>
          </cell>
          <cell r="D536">
            <v>4</v>
          </cell>
        </row>
        <row r="537">
          <cell r="C537" t="str">
            <v>Meùp trong</v>
          </cell>
          <cell r="G537">
            <v>1262</v>
          </cell>
          <cell r="I537">
            <v>2466</v>
          </cell>
          <cell r="J537">
            <v>2460</v>
          </cell>
          <cell r="K537">
            <v>6</v>
          </cell>
        </row>
        <row r="538">
          <cell r="C538" t="str">
            <v>Meùp ngoaøi</v>
          </cell>
          <cell r="G538">
            <v>1289</v>
          </cell>
          <cell r="I538">
            <v>2439</v>
          </cell>
          <cell r="J538">
            <v>2430</v>
          </cell>
          <cell r="K538">
            <v>9</v>
          </cell>
        </row>
        <row r="539">
          <cell r="C539">
            <v>500</v>
          </cell>
          <cell r="D539">
            <v>45</v>
          </cell>
          <cell r="F539">
            <v>1311</v>
          </cell>
          <cell r="H539">
            <v>3750</v>
          </cell>
        </row>
        <row r="540">
          <cell r="B540" t="str">
            <v>KM36+500</v>
          </cell>
          <cell r="C540" t="str">
            <v>Meùp trong</v>
          </cell>
          <cell r="G540">
            <v>1255</v>
          </cell>
          <cell r="I540">
            <v>2495</v>
          </cell>
          <cell r="J540">
            <v>2490</v>
          </cell>
          <cell r="K540">
            <v>5</v>
          </cell>
        </row>
        <row r="541">
          <cell r="C541" t="str">
            <v>Meùp ngoaøi</v>
          </cell>
          <cell r="G541">
            <v>1287</v>
          </cell>
          <cell r="I541">
            <v>2463</v>
          </cell>
          <cell r="J541">
            <v>2460</v>
          </cell>
          <cell r="K541">
            <v>3</v>
          </cell>
        </row>
        <row r="542">
          <cell r="C542">
            <v>550</v>
          </cell>
          <cell r="D542">
            <v>50</v>
          </cell>
        </row>
        <row r="543">
          <cell r="C543" t="str">
            <v>Meùp trong</v>
          </cell>
          <cell r="G543">
            <v>1212</v>
          </cell>
          <cell r="I543">
            <v>2538</v>
          </cell>
          <cell r="J543">
            <v>2530</v>
          </cell>
          <cell r="K543">
            <v>8</v>
          </cell>
        </row>
        <row r="544">
          <cell r="C544" t="str">
            <v>Meùp ngoaøi</v>
          </cell>
          <cell r="G544">
            <v>1243</v>
          </cell>
          <cell r="I544">
            <v>2507</v>
          </cell>
          <cell r="J544">
            <v>2500</v>
          </cell>
          <cell r="K544">
            <v>7</v>
          </cell>
        </row>
        <row r="545">
          <cell r="C545">
            <v>592</v>
          </cell>
          <cell r="D545">
            <v>42</v>
          </cell>
        </row>
        <row r="546">
          <cell r="C546" t="str">
            <v>Meùp trong</v>
          </cell>
          <cell r="G546">
            <v>1185</v>
          </cell>
          <cell r="I546">
            <v>2565</v>
          </cell>
          <cell r="J546">
            <v>2560</v>
          </cell>
          <cell r="K546">
            <v>5</v>
          </cell>
        </row>
        <row r="547">
          <cell r="C547" t="str">
            <v>Meùp ngoaøi</v>
          </cell>
          <cell r="G547">
            <v>1214</v>
          </cell>
          <cell r="I547">
            <v>2536</v>
          </cell>
          <cell r="J547">
            <v>2530</v>
          </cell>
          <cell r="K547">
            <v>6</v>
          </cell>
        </row>
        <row r="548">
          <cell r="B548" t="str">
            <v>KM36+600</v>
          </cell>
          <cell r="C548">
            <v>600</v>
          </cell>
          <cell r="D548">
            <v>8</v>
          </cell>
        </row>
        <row r="549">
          <cell r="C549" t="str">
            <v>Meùp trong</v>
          </cell>
          <cell r="G549">
            <v>1187</v>
          </cell>
          <cell r="I549">
            <v>2563</v>
          </cell>
          <cell r="J549">
            <v>2560</v>
          </cell>
          <cell r="K549">
            <v>3</v>
          </cell>
        </row>
        <row r="550">
          <cell r="C550" t="str">
            <v>Meùp ngoaøi</v>
          </cell>
          <cell r="G550">
            <v>1216</v>
          </cell>
          <cell r="I550">
            <v>2534</v>
          </cell>
          <cell r="J550">
            <v>2530</v>
          </cell>
          <cell r="K550">
            <v>4</v>
          </cell>
        </row>
        <row r="551">
          <cell r="C551">
            <v>650</v>
          </cell>
          <cell r="D551">
            <v>50</v>
          </cell>
        </row>
        <row r="552">
          <cell r="C552" t="str">
            <v>Meùp trong</v>
          </cell>
          <cell r="G552">
            <v>1182</v>
          </cell>
          <cell r="I552">
            <v>2568</v>
          </cell>
          <cell r="J552">
            <v>2560</v>
          </cell>
          <cell r="K552">
            <v>8</v>
          </cell>
        </row>
        <row r="553">
          <cell r="C553" t="str">
            <v>Meùp ngoaøi</v>
          </cell>
          <cell r="G553">
            <v>1219</v>
          </cell>
          <cell r="I553">
            <v>2531</v>
          </cell>
          <cell r="J553">
            <v>2530</v>
          </cell>
          <cell r="K553">
            <v>1</v>
          </cell>
        </row>
        <row r="554">
          <cell r="C554">
            <v>700</v>
          </cell>
          <cell r="D554">
            <v>50</v>
          </cell>
          <cell r="F554">
            <v>1249</v>
          </cell>
          <cell r="H554">
            <v>3780</v>
          </cell>
        </row>
        <row r="555">
          <cell r="B555" t="str">
            <v>KM36+700</v>
          </cell>
          <cell r="C555" t="str">
            <v>Meùp trong</v>
          </cell>
          <cell r="G555">
            <v>1226</v>
          </cell>
          <cell r="I555">
            <v>2554</v>
          </cell>
          <cell r="J555">
            <v>2550</v>
          </cell>
          <cell r="K555">
            <v>4</v>
          </cell>
        </row>
        <row r="556">
          <cell r="C556" t="str">
            <v>Meùp ngoaøi</v>
          </cell>
          <cell r="G556">
            <v>1255</v>
          </cell>
          <cell r="I556">
            <v>2525</v>
          </cell>
          <cell r="J556">
            <v>2520</v>
          </cell>
          <cell r="K556">
            <v>5</v>
          </cell>
        </row>
        <row r="557">
          <cell r="C557">
            <v>750</v>
          </cell>
          <cell r="D557">
            <v>50</v>
          </cell>
        </row>
        <row r="558">
          <cell r="C558" t="str">
            <v>Meùp trong</v>
          </cell>
          <cell r="G558">
            <v>1223</v>
          </cell>
          <cell r="I558">
            <v>2557</v>
          </cell>
          <cell r="J558">
            <v>2550</v>
          </cell>
          <cell r="K558">
            <v>7</v>
          </cell>
        </row>
        <row r="559">
          <cell r="C559" t="str">
            <v>Meùp ngoaøi</v>
          </cell>
          <cell r="G559">
            <v>1257</v>
          </cell>
          <cell r="I559">
            <v>2523</v>
          </cell>
          <cell r="J559">
            <v>2520</v>
          </cell>
          <cell r="K559">
            <v>3</v>
          </cell>
        </row>
        <row r="560">
          <cell r="C560">
            <v>777</v>
          </cell>
          <cell r="D560">
            <v>27</v>
          </cell>
        </row>
        <row r="561">
          <cell r="C561" t="str">
            <v>Meùp trong</v>
          </cell>
          <cell r="G561">
            <v>1222</v>
          </cell>
          <cell r="I561">
            <v>2558</v>
          </cell>
          <cell r="J561">
            <v>2550</v>
          </cell>
          <cell r="K561">
            <v>8</v>
          </cell>
        </row>
        <row r="562">
          <cell r="C562" t="str">
            <v>Meùp ngoaøi</v>
          </cell>
          <cell r="G562">
            <v>1255</v>
          </cell>
          <cell r="I562">
            <v>2525</v>
          </cell>
          <cell r="J562">
            <v>2520</v>
          </cell>
          <cell r="K562">
            <v>5</v>
          </cell>
        </row>
        <row r="563">
          <cell r="C563">
            <v>781</v>
          </cell>
          <cell r="D563">
            <v>4</v>
          </cell>
        </row>
        <row r="564">
          <cell r="C564" t="str">
            <v>Meùp trong</v>
          </cell>
          <cell r="G564">
            <v>1227</v>
          </cell>
          <cell r="I564">
            <v>2553</v>
          </cell>
          <cell r="J564">
            <v>2550</v>
          </cell>
          <cell r="K564">
            <v>3</v>
          </cell>
        </row>
        <row r="565">
          <cell r="C565" t="str">
            <v>Meùp ngoaøi</v>
          </cell>
          <cell r="G565">
            <v>1255</v>
          </cell>
          <cell r="I565">
            <v>2525</v>
          </cell>
          <cell r="J565">
            <v>2520</v>
          </cell>
          <cell r="K565">
            <v>5</v>
          </cell>
        </row>
        <row r="566">
          <cell r="C566">
            <v>798</v>
          </cell>
          <cell r="D566">
            <v>17</v>
          </cell>
          <cell r="F566">
            <v>1251</v>
          </cell>
          <cell r="H566">
            <v>3776</v>
          </cell>
        </row>
        <row r="567">
          <cell r="C567" t="str">
            <v>Meùp trong</v>
          </cell>
          <cell r="G567">
            <v>1234</v>
          </cell>
          <cell r="I567">
            <v>2542</v>
          </cell>
          <cell r="J567">
            <v>2540</v>
          </cell>
          <cell r="K567">
            <v>2</v>
          </cell>
        </row>
        <row r="568">
          <cell r="C568" t="str">
            <v>Meùp ngoaøi</v>
          </cell>
          <cell r="G568">
            <v>1261</v>
          </cell>
          <cell r="I568">
            <v>2515</v>
          </cell>
          <cell r="J568">
            <v>2510</v>
          </cell>
          <cell r="K568">
            <v>5</v>
          </cell>
        </row>
        <row r="569">
          <cell r="C569">
            <v>800</v>
          </cell>
          <cell r="D569">
            <v>2</v>
          </cell>
        </row>
        <row r="570">
          <cell r="B570" t="str">
            <v>KM36+800</v>
          </cell>
          <cell r="C570" t="str">
            <v>Meùp trong</v>
          </cell>
          <cell r="G570">
            <v>1233</v>
          </cell>
          <cell r="I570">
            <v>2543</v>
          </cell>
          <cell r="J570">
            <v>2540</v>
          </cell>
          <cell r="K570">
            <v>3</v>
          </cell>
        </row>
        <row r="571">
          <cell r="C571" t="str">
            <v>Meùp ngoaøi</v>
          </cell>
          <cell r="G571">
            <v>1262</v>
          </cell>
          <cell r="I571">
            <v>2514</v>
          </cell>
          <cell r="J571">
            <v>2510</v>
          </cell>
          <cell r="K571">
            <v>4</v>
          </cell>
        </row>
        <row r="572">
          <cell r="C572">
            <v>815</v>
          </cell>
          <cell r="D572">
            <v>15</v>
          </cell>
        </row>
        <row r="573">
          <cell r="C573" t="str">
            <v>Meùp trong</v>
          </cell>
          <cell r="G573">
            <v>1241</v>
          </cell>
          <cell r="I573">
            <v>2535</v>
          </cell>
          <cell r="J573">
            <v>2530</v>
          </cell>
          <cell r="K573">
            <v>5</v>
          </cell>
        </row>
        <row r="574">
          <cell r="C574" t="str">
            <v>Meùp ngoaøi</v>
          </cell>
          <cell r="G574">
            <v>1273</v>
          </cell>
          <cell r="I574">
            <v>2503</v>
          </cell>
          <cell r="J574">
            <v>2500</v>
          </cell>
          <cell r="K574">
            <v>3</v>
          </cell>
        </row>
        <row r="575">
          <cell r="C575">
            <v>819</v>
          </cell>
          <cell r="D575">
            <v>2</v>
          </cell>
        </row>
        <row r="576">
          <cell r="C576" t="str">
            <v>Meùp trong</v>
          </cell>
          <cell r="G576">
            <v>1238</v>
          </cell>
          <cell r="I576">
            <v>2538</v>
          </cell>
          <cell r="J576">
            <v>2530</v>
          </cell>
          <cell r="K576">
            <v>8</v>
          </cell>
        </row>
        <row r="577">
          <cell r="C577" t="str">
            <v>Meùp ngoaøi</v>
          </cell>
          <cell r="G577">
            <v>1271</v>
          </cell>
          <cell r="I577">
            <v>2505</v>
          </cell>
          <cell r="J577">
            <v>2500</v>
          </cell>
          <cell r="K577">
            <v>5</v>
          </cell>
        </row>
        <row r="578">
          <cell r="C578">
            <v>850</v>
          </cell>
          <cell r="D578">
            <v>31</v>
          </cell>
          <cell r="F578">
            <v>1356</v>
          </cell>
          <cell r="H578">
            <v>3861</v>
          </cell>
        </row>
        <row r="579">
          <cell r="C579" t="str">
            <v>Meùp trong</v>
          </cell>
          <cell r="G579">
            <v>1345</v>
          </cell>
          <cell r="I579">
            <v>2516</v>
          </cell>
          <cell r="J579">
            <v>2510</v>
          </cell>
          <cell r="K579">
            <v>6</v>
          </cell>
        </row>
        <row r="580">
          <cell r="C580" t="str">
            <v>Meùp ngoaøi</v>
          </cell>
          <cell r="G580">
            <v>1380</v>
          </cell>
          <cell r="I580">
            <v>2481</v>
          </cell>
          <cell r="J580">
            <v>2480</v>
          </cell>
          <cell r="K580">
            <v>1</v>
          </cell>
        </row>
        <row r="581">
          <cell r="C581">
            <v>900</v>
          </cell>
          <cell r="D581">
            <v>50</v>
          </cell>
        </row>
        <row r="582">
          <cell r="B582" t="str">
            <v>KM36+900</v>
          </cell>
          <cell r="C582" t="str">
            <v>Meùp trong</v>
          </cell>
          <cell r="G582">
            <v>1319</v>
          </cell>
          <cell r="I582">
            <v>2542</v>
          </cell>
          <cell r="J582">
            <v>2540</v>
          </cell>
          <cell r="K582">
            <v>2</v>
          </cell>
        </row>
        <row r="583">
          <cell r="C583" t="str">
            <v>Meùp ngoaøi</v>
          </cell>
          <cell r="G583">
            <v>1344</v>
          </cell>
          <cell r="I583">
            <v>2517</v>
          </cell>
          <cell r="J583">
            <v>2510</v>
          </cell>
          <cell r="K583">
            <v>7</v>
          </cell>
        </row>
        <row r="584">
          <cell r="C584">
            <v>950</v>
          </cell>
          <cell r="D584">
            <v>50</v>
          </cell>
        </row>
        <row r="585">
          <cell r="C585" t="str">
            <v>Meùp trong</v>
          </cell>
          <cell r="G585">
            <v>1333</v>
          </cell>
          <cell r="I585">
            <v>2528</v>
          </cell>
          <cell r="J585">
            <v>2520</v>
          </cell>
          <cell r="K585">
            <v>8</v>
          </cell>
        </row>
        <row r="586">
          <cell r="C586" t="str">
            <v>Meùp ngoaøi</v>
          </cell>
          <cell r="G586">
            <v>1367</v>
          </cell>
          <cell r="I586">
            <v>2494</v>
          </cell>
          <cell r="J586">
            <v>2490</v>
          </cell>
          <cell r="K586">
            <v>4</v>
          </cell>
        </row>
        <row r="587">
          <cell r="B587" t="str">
            <v>KM37+000</v>
          </cell>
          <cell r="C587" t="str">
            <v>Km37+00</v>
          </cell>
          <cell r="D587">
            <v>50</v>
          </cell>
        </row>
        <row r="588">
          <cell r="C588" t="str">
            <v>Meùp trong</v>
          </cell>
          <cell r="G588">
            <v>1247</v>
          </cell>
          <cell r="I588">
            <v>2614</v>
          </cell>
          <cell r="J588">
            <v>2610</v>
          </cell>
          <cell r="K588">
            <v>4</v>
          </cell>
        </row>
        <row r="589">
          <cell r="C589" t="str">
            <v>Meùp ngoaøi</v>
          </cell>
          <cell r="G589">
            <v>1276</v>
          </cell>
          <cell r="I589">
            <v>2585</v>
          </cell>
          <cell r="J589">
            <v>2580</v>
          </cell>
          <cell r="K589">
            <v>5</v>
          </cell>
        </row>
        <row r="590">
          <cell r="C590">
            <v>16</v>
          </cell>
          <cell r="D590">
            <v>16</v>
          </cell>
          <cell r="F590">
            <v>1323</v>
          </cell>
          <cell r="H590">
            <v>3908</v>
          </cell>
        </row>
        <row r="591">
          <cell r="C591" t="str">
            <v>Meùp trong</v>
          </cell>
          <cell r="G591">
            <v>1285</v>
          </cell>
          <cell r="I591">
            <v>2623</v>
          </cell>
          <cell r="J591">
            <v>2630</v>
          </cell>
          <cell r="K591">
            <v>-7</v>
          </cell>
        </row>
        <row r="592">
          <cell r="C592" t="str">
            <v>Meùp ngoaøi</v>
          </cell>
          <cell r="G592">
            <v>1313</v>
          </cell>
          <cell r="I592">
            <v>2595</v>
          </cell>
          <cell r="J592">
            <v>2600</v>
          </cell>
          <cell r="K592">
            <v>-5</v>
          </cell>
        </row>
        <row r="593">
          <cell r="C593">
            <v>20</v>
          </cell>
          <cell r="D593">
            <v>4</v>
          </cell>
        </row>
        <row r="594">
          <cell r="C594" t="str">
            <v>Meùp trong</v>
          </cell>
          <cell r="G594">
            <v>1264</v>
          </cell>
          <cell r="I594">
            <v>2644</v>
          </cell>
          <cell r="J594">
            <v>2640</v>
          </cell>
          <cell r="K594">
            <v>4</v>
          </cell>
        </row>
        <row r="595">
          <cell r="C595" t="str">
            <v>Meùp ngoaøi</v>
          </cell>
          <cell r="G595">
            <v>1291</v>
          </cell>
          <cell r="I595">
            <v>2617</v>
          </cell>
          <cell r="J595">
            <v>2610</v>
          </cell>
          <cell r="K595">
            <v>7</v>
          </cell>
        </row>
        <row r="596">
          <cell r="C596">
            <v>41</v>
          </cell>
          <cell r="D596">
            <v>21</v>
          </cell>
        </row>
        <row r="597">
          <cell r="C597" t="str">
            <v>Meùp trong</v>
          </cell>
          <cell r="G597">
            <v>1240</v>
          </cell>
          <cell r="I597">
            <v>2668</v>
          </cell>
          <cell r="J597">
            <v>2660</v>
          </cell>
          <cell r="K597">
            <v>8</v>
          </cell>
        </row>
        <row r="598">
          <cell r="C598" t="str">
            <v>Meùp ngoaøi</v>
          </cell>
          <cell r="G598">
            <v>1273</v>
          </cell>
          <cell r="I598">
            <v>2635</v>
          </cell>
          <cell r="J598">
            <v>2630</v>
          </cell>
          <cell r="K598">
            <v>5</v>
          </cell>
        </row>
        <row r="599">
          <cell r="C599">
            <v>62</v>
          </cell>
          <cell r="D599">
            <v>21</v>
          </cell>
        </row>
        <row r="600">
          <cell r="C600" t="str">
            <v>Meùp trong</v>
          </cell>
          <cell r="G600">
            <v>1213</v>
          </cell>
          <cell r="I600">
            <v>2695</v>
          </cell>
          <cell r="J600">
            <v>2690</v>
          </cell>
          <cell r="K600">
            <v>5</v>
          </cell>
        </row>
        <row r="601">
          <cell r="C601" t="str">
            <v>Meùp ngoaøi</v>
          </cell>
          <cell r="G601">
            <v>1245</v>
          </cell>
          <cell r="I601">
            <v>2663</v>
          </cell>
          <cell r="J601">
            <v>2660</v>
          </cell>
          <cell r="K601">
            <v>3</v>
          </cell>
        </row>
        <row r="602">
          <cell r="C602">
            <v>66</v>
          </cell>
          <cell r="D602">
            <v>4</v>
          </cell>
        </row>
        <row r="603">
          <cell r="C603" t="str">
            <v>Meùp trong</v>
          </cell>
          <cell r="G603">
            <v>1210</v>
          </cell>
          <cell r="I603">
            <v>2698</v>
          </cell>
          <cell r="J603">
            <v>2690</v>
          </cell>
          <cell r="K603">
            <v>8</v>
          </cell>
        </row>
        <row r="604">
          <cell r="C604" t="str">
            <v>Meùp ngoaøi</v>
          </cell>
          <cell r="G604">
            <v>1239</v>
          </cell>
          <cell r="I604">
            <v>2669</v>
          </cell>
          <cell r="J604">
            <v>2660</v>
          </cell>
          <cell r="K604">
            <v>9</v>
          </cell>
        </row>
        <row r="605">
          <cell r="B605" t="str">
            <v>KM37+100</v>
          </cell>
          <cell r="C605">
            <v>100</v>
          </cell>
          <cell r="D605">
            <v>34</v>
          </cell>
          <cell r="F605">
            <v>1287</v>
          </cell>
          <cell r="H605">
            <v>3956</v>
          </cell>
        </row>
        <row r="606">
          <cell r="C606" t="str">
            <v>Meùp trong</v>
          </cell>
          <cell r="G606">
            <v>1220</v>
          </cell>
          <cell r="I606">
            <v>2736</v>
          </cell>
          <cell r="J606">
            <v>2730</v>
          </cell>
          <cell r="K606">
            <v>6</v>
          </cell>
        </row>
        <row r="607">
          <cell r="C607" t="str">
            <v>Meùp ngoaøi</v>
          </cell>
          <cell r="G607">
            <v>1252</v>
          </cell>
          <cell r="I607">
            <v>2704</v>
          </cell>
          <cell r="J607">
            <v>2700</v>
          </cell>
          <cell r="K607">
            <v>4</v>
          </cell>
        </row>
        <row r="608">
          <cell r="C608">
            <v>150</v>
          </cell>
          <cell r="D608">
            <v>50</v>
          </cell>
        </row>
        <row r="609">
          <cell r="C609" t="str">
            <v>Meùp trong</v>
          </cell>
          <cell r="G609">
            <v>1201</v>
          </cell>
          <cell r="I609">
            <v>2755</v>
          </cell>
          <cell r="J609">
            <v>2750</v>
          </cell>
          <cell r="K609">
            <v>5</v>
          </cell>
        </row>
        <row r="610">
          <cell r="C610" t="str">
            <v>Meùp ngoaøi</v>
          </cell>
          <cell r="G610">
            <v>1230</v>
          </cell>
          <cell r="I610">
            <v>2726</v>
          </cell>
          <cell r="J610">
            <v>2720</v>
          </cell>
          <cell r="K610">
            <v>6</v>
          </cell>
        </row>
        <row r="611">
          <cell r="C611">
            <v>202</v>
          </cell>
          <cell r="D611">
            <v>52</v>
          </cell>
        </row>
        <row r="612">
          <cell r="C612" t="str">
            <v>Meùp trong</v>
          </cell>
          <cell r="G612">
            <v>1270</v>
          </cell>
          <cell r="I612">
            <v>2686</v>
          </cell>
          <cell r="J612">
            <v>2690</v>
          </cell>
          <cell r="K612">
            <v>-4</v>
          </cell>
        </row>
        <row r="613">
          <cell r="C613" t="str">
            <v>Meùp ngoaøi</v>
          </cell>
          <cell r="G613">
            <v>1299</v>
          </cell>
          <cell r="I613">
            <v>2657</v>
          </cell>
          <cell r="J613">
            <v>2660</v>
          </cell>
          <cell r="K613">
            <v>-3</v>
          </cell>
        </row>
        <row r="614">
          <cell r="C614">
            <v>206</v>
          </cell>
          <cell r="D614">
            <v>4</v>
          </cell>
        </row>
        <row r="615">
          <cell r="C615" t="str">
            <v>Meùp trong</v>
          </cell>
          <cell r="G615">
            <v>1269</v>
          </cell>
          <cell r="I615">
            <v>2687</v>
          </cell>
          <cell r="J615">
            <v>2680</v>
          </cell>
          <cell r="K615">
            <v>7</v>
          </cell>
        </row>
        <row r="616">
          <cell r="C616" t="str">
            <v>Meùp ngoaøi</v>
          </cell>
          <cell r="G616">
            <v>1250</v>
          </cell>
          <cell r="I616">
            <v>2658</v>
          </cell>
          <cell r="J616">
            <v>2650</v>
          </cell>
          <cell r="K616">
            <v>8</v>
          </cell>
        </row>
        <row r="617">
          <cell r="C617">
            <v>246</v>
          </cell>
          <cell r="D617">
            <v>40</v>
          </cell>
          <cell r="F617">
            <v>1294</v>
          </cell>
          <cell r="H617">
            <v>3952</v>
          </cell>
        </row>
        <row r="618">
          <cell r="C618" t="str">
            <v>Meùp trong</v>
          </cell>
          <cell r="G618">
            <v>1309</v>
          </cell>
          <cell r="I618">
            <v>2643</v>
          </cell>
          <cell r="J618">
            <v>2640</v>
          </cell>
          <cell r="K618">
            <v>3</v>
          </cell>
        </row>
        <row r="619">
          <cell r="C619" t="str">
            <v>Meùp ngoaøi</v>
          </cell>
          <cell r="G619">
            <v>1338</v>
          </cell>
          <cell r="I619">
            <v>2614</v>
          </cell>
          <cell r="J619">
            <v>2610</v>
          </cell>
          <cell r="K619">
            <v>4</v>
          </cell>
        </row>
        <row r="620">
          <cell r="C620">
            <v>250</v>
          </cell>
          <cell r="D620">
            <v>4</v>
          </cell>
        </row>
        <row r="621">
          <cell r="C621" t="str">
            <v>Meùp trong</v>
          </cell>
          <cell r="G621">
            <v>1307</v>
          </cell>
          <cell r="I621">
            <v>2645</v>
          </cell>
          <cell r="J621">
            <v>2640</v>
          </cell>
          <cell r="K621">
            <v>5</v>
          </cell>
        </row>
        <row r="622">
          <cell r="C622" t="str">
            <v>Meùp ngoaøi</v>
          </cell>
          <cell r="G622">
            <v>1336</v>
          </cell>
          <cell r="I622">
            <v>2616</v>
          </cell>
          <cell r="J622">
            <v>2610</v>
          </cell>
          <cell r="K622">
            <v>6</v>
          </cell>
        </row>
        <row r="623">
          <cell r="C623">
            <v>286</v>
          </cell>
          <cell r="D623">
            <v>36</v>
          </cell>
        </row>
        <row r="624">
          <cell r="C624" t="str">
            <v>Meùp trong</v>
          </cell>
          <cell r="G624">
            <v>1348</v>
          </cell>
          <cell r="I624">
            <v>2604</v>
          </cell>
          <cell r="J624">
            <v>2600</v>
          </cell>
          <cell r="K624">
            <v>4</v>
          </cell>
        </row>
        <row r="625">
          <cell r="C625" t="str">
            <v>Meùp ngoaøi</v>
          </cell>
          <cell r="G625">
            <v>1377</v>
          </cell>
          <cell r="I625">
            <v>2575</v>
          </cell>
          <cell r="J625">
            <v>2570</v>
          </cell>
          <cell r="K625">
            <v>5</v>
          </cell>
        </row>
        <row r="626">
          <cell r="C626">
            <v>290</v>
          </cell>
          <cell r="D626">
            <v>4</v>
          </cell>
        </row>
        <row r="627">
          <cell r="C627" t="str">
            <v>Meùp trong</v>
          </cell>
          <cell r="G627">
            <v>1291</v>
          </cell>
          <cell r="I627">
            <v>2617</v>
          </cell>
          <cell r="J627">
            <v>2610</v>
          </cell>
          <cell r="K627">
            <v>7</v>
          </cell>
        </row>
        <row r="628">
          <cell r="C628" t="str">
            <v>Meùp ngoaøi</v>
          </cell>
          <cell r="G628">
            <v>1320</v>
          </cell>
          <cell r="I628">
            <v>2588</v>
          </cell>
          <cell r="J628">
            <v>2580</v>
          </cell>
          <cell r="K628">
            <v>8</v>
          </cell>
        </row>
        <row r="629">
          <cell r="C629">
            <v>300</v>
          </cell>
          <cell r="D629">
            <v>50</v>
          </cell>
        </row>
        <row r="630">
          <cell r="B630" t="str">
            <v>KM37+300</v>
          </cell>
          <cell r="C630" t="str">
            <v>Meùp trong</v>
          </cell>
          <cell r="G630">
            <v>1304</v>
          </cell>
          <cell r="I630">
            <v>2604</v>
          </cell>
          <cell r="J630">
            <v>2600</v>
          </cell>
          <cell r="K630">
            <v>4</v>
          </cell>
        </row>
        <row r="631">
          <cell r="C631" t="str">
            <v>Meùp ngoaøi</v>
          </cell>
          <cell r="G631">
            <v>1333</v>
          </cell>
          <cell r="I631">
            <v>2575</v>
          </cell>
          <cell r="J631">
            <v>2570</v>
          </cell>
          <cell r="K631">
            <v>5</v>
          </cell>
        </row>
        <row r="632">
          <cell r="C632">
            <v>340</v>
          </cell>
          <cell r="D632">
            <v>40</v>
          </cell>
          <cell r="F632">
            <v>1413</v>
          </cell>
          <cell r="H632">
            <v>3988</v>
          </cell>
        </row>
        <row r="633">
          <cell r="C633" t="str">
            <v>Meùp trong</v>
          </cell>
          <cell r="G633">
            <v>1192</v>
          </cell>
          <cell r="I633">
            <v>2796</v>
          </cell>
          <cell r="J633">
            <v>2790</v>
          </cell>
          <cell r="K633">
            <v>6</v>
          </cell>
        </row>
        <row r="634">
          <cell r="C634" t="str">
            <v>Meùp ngoaøi</v>
          </cell>
          <cell r="G634">
            <v>1226</v>
          </cell>
          <cell r="I634">
            <v>2762</v>
          </cell>
          <cell r="J634">
            <v>2760</v>
          </cell>
          <cell r="K634">
            <v>2</v>
          </cell>
        </row>
        <row r="635">
          <cell r="C635">
            <v>344</v>
          </cell>
          <cell r="D635">
            <v>4</v>
          </cell>
        </row>
        <row r="636">
          <cell r="C636" t="str">
            <v>Meùp trong</v>
          </cell>
          <cell r="G636">
            <v>1180</v>
          </cell>
          <cell r="I636">
            <v>2808</v>
          </cell>
          <cell r="J636">
            <v>2810</v>
          </cell>
          <cell r="K636">
            <v>-2</v>
          </cell>
        </row>
        <row r="637">
          <cell r="C637" t="str">
            <v>Meùp ngoaøi</v>
          </cell>
          <cell r="G637">
            <v>1213</v>
          </cell>
          <cell r="I637">
            <v>2775</v>
          </cell>
          <cell r="J637">
            <v>2780</v>
          </cell>
          <cell r="K637">
            <v>-5</v>
          </cell>
        </row>
        <row r="638">
          <cell r="C638">
            <v>359</v>
          </cell>
          <cell r="D638">
            <v>16</v>
          </cell>
        </row>
        <row r="639">
          <cell r="C639" t="str">
            <v>Meùp trong</v>
          </cell>
          <cell r="G639">
            <v>1112</v>
          </cell>
          <cell r="I639">
            <v>2876</v>
          </cell>
          <cell r="J639">
            <v>2880</v>
          </cell>
          <cell r="K639">
            <v>-4</v>
          </cell>
        </row>
        <row r="640">
          <cell r="C640" t="str">
            <v>Meùp ngoaøi</v>
          </cell>
          <cell r="G640">
            <v>1145</v>
          </cell>
          <cell r="I640">
            <v>2843</v>
          </cell>
          <cell r="J640">
            <v>2850</v>
          </cell>
          <cell r="K640">
            <v>-7</v>
          </cell>
        </row>
        <row r="641">
          <cell r="C641">
            <v>374</v>
          </cell>
          <cell r="D641">
            <v>15</v>
          </cell>
        </row>
        <row r="642">
          <cell r="C642" t="str">
            <v>Meùp trong</v>
          </cell>
          <cell r="G642">
            <v>1019</v>
          </cell>
          <cell r="I642">
            <v>2969</v>
          </cell>
          <cell r="J642">
            <v>2960</v>
          </cell>
          <cell r="K642">
            <v>9</v>
          </cell>
        </row>
        <row r="643">
          <cell r="C643" t="str">
            <v>Meùp ngoaøi</v>
          </cell>
          <cell r="G643">
            <v>1053</v>
          </cell>
          <cell r="I643">
            <v>2935</v>
          </cell>
          <cell r="J643">
            <v>2930</v>
          </cell>
          <cell r="K643">
            <v>5</v>
          </cell>
        </row>
        <row r="644">
          <cell r="C644">
            <v>378</v>
          </cell>
          <cell r="D644">
            <v>4</v>
          </cell>
        </row>
        <row r="645">
          <cell r="C645" t="str">
            <v>Meùp trong</v>
          </cell>
          <cell r="G645">
            <v>1032</v>
          </cell>
          <cell r="I645">
            <v>2956</v>
          </cell>
          <cell r="J645">
            <v>2950</v>
          </cell>
          <cell r="K645">
            <v>6</v>
          </cell>
        </row>
        <row r="646">
          <cell r="C646" t="str">
            <v>Meùp ngoaøi</v>
          </cell>
          <cell r="G646">
            <v>1064</v>
          </cell>
          <cell r="I646">
            <v>2924</v>
          </cell>
          <cell r="J646">
            <v>2920</v>
          </cell>
          <cell r="K646">
            <v>4</v>
          </cell>
        </row>
        <row r="647">
          <cell r="C647">
            <v>400</v>
          </cell>
          <cell r="D647">
            <v>22</v>
          </cell>
          <cell r="F647">
            <v>1162</v>
          </cell>
          <cell r="H647">
            <v>4086</v>
          </cell>
        </row>
        <row r="648">
          <cell r="B648" t="str">
            <v>KM37+400</v>
          </cell>
          <cell r="C648" t="str">
            <v>Meùp trong</v>
          </cell>
          <cell r="G648">
            <v>1181</v>
          </cell>
          <cell r="I648">
            <v>2905</v>
          </cell>
          <cell r="J648">
            <v>2900</v>
          </cell>
          <cell r="K648">
            <v>5</v>
          </cell>
        </row>
        <row r="649">
          <cell r="C649" t="str">
            <v>Meùp ngoaøi</v>
          </cell>
          <cell r="G649">
            <v>1209</v>
          </cell>
          <cell r="I649">
            <v>2877</v>
          </cell>
          <cell r="J649">
            <v>2870</v>
          </cell>
          <cell r="K649">
            <v>7</v>
          </cell>
        </row>
        <row r="650">
          <cell r="C650">
            <v>450</v>
          </cell>
          <cell r="D650">
            <v>50</v>
          </cell>
        </row>
        <row r="651">
          <cell r="C651" t="str">
            <v>Meùp trong</v>
          </cell>
          <cell r="G651">
            <v>1188</v>
          </cell>
          <cell r="I651">
            <v>2898</v>
          </cell>
          <cell r="J651">
            <v>2900</v>
          </cell>
          <cell r="K651">
            <v>-2</v>
          </cell>
        </row>
        <row r="652">
          <cell r="C652" t="str">
            <v>Meùp ngoaøi</v>
          </cell>
          <cell r="G652">
            <v>1221</v>
          </cell>
          <cell r="I652">
            <v>2865</v>
          </cell>
          <cell r="J652">
            <v>2870</v>
          </cell>
          <cell r="K652">
            <v>-5</v>
          </cell>
        </row>
        <row r="653">
          <cell r="C653">
            <v>500</v>
          </cell>
          <cell r="D653">
            <v>50</v>
          </cell>
        </row>
        <row r="654">
          <cell r="B654" t="str">
            <v>KM37+500</v>
          </cell>
          <cell r="C654" t="str">
            <v>Meùp trong</v>
          </cell>
          <cell r="G654">
            <v>1409</v>
          </cell>
          <cell r="I654">
            <v>2677</v>
          </cell>
          <cell r="J654">
            <v>2670</v>
          </cell>
          <cell r="K654">
            <v>7</v>
          </cell>
        </row>
        <row r="655">
          <cell r="C655" t="str">
            <v>Meùp ngoaøi</v>
          </cell>
          <cell r="G655">
            <v>1442</v>
          </cell>
          <cell r="I655">
            <v>2644</v>
          </cell>
          <cell r="J655">
            <v>2640</v>
          </cell>
          <cell r="K655">
            <v>4</v>
          </cell>
        </row>
        <row r="656">
          <cell r="C656">
            <v>550</v>
          </cell>
          <cell r="D656">
            <v>50</v>
          </cell>
        </row>
        <row r="657">
          <cell r="C657" t="str">
            <v>Meùp trong</v>
          </cell>
          <cell r="G657">
            <v>1353</v>
          </cell>
          <cell r="I657">
            <v>2555</v>
          </cell>
          <cell r="J657">
            <v>2550</v>
          </cell>
          <cell r="K657">
            <v>5</v>
          </cell>
        </row>
        <row r="658">
          <cell r="C658" t="str">
            <v>Meùp ngoaøi</v>
          </cell>
          <cell r="G658">
            <v>1386</v>
          </cell>
          <cell r="I658">
            <v>2522</v>
          </cell>
          <cell r="J658">
            <v>2520</v>
          </cell>
          <cell r="K658">
            <v>2</v>
          </cell>
        </row>
        <row r="659">
          <cell r="C659">
            <v>587</v>
          </cell>
          <cell r="D659">
            <v>37</v>
          </cell>
          <cell r="F659">
            <v>1423</v>
          </cell>
          <cell r="H659">
            <v>3945</v>
          </cell>
        </row>
        <row r="660">
          <cell r="C660" t="str">
            <v>Meùp trong</v>
          </cell>
          <cell r="G660">
            <v>1319</v>
          </cell>
          <cell r="I660">
            <v>2626</v>
          </cell>
          <cell r="J660">
            <v>2620</v>
          </cell>
          <cell r="K660">
            <v>6</v>
          </cell>
        </row>
        <row r="661">
          <cell r="C661" t="str">
            <v>Meùp ngoaøi</v>
          </cell>
          <cell r="G661">
            <v>1348</v>
          </cell>
          <cell r="I661">
            <v>2597</v>
          </cell>
          <cell r="J661">
            <v>2590</v>
          </cell>
          <cell r="K661">
            <v>7</v>
          </cell>
        </row>
        <row r="662">
          <cell r="C662">
            <v>599</v>
          </cell>
          <cell r="D662">
            <v>12</v>
          </cell>
        </row>
        <row r="663">
          <cell r="C663" t="str">
            <v>Meùp trong</v>
          </cell>
          <cell r="G663">
            <v>1447</v>
          </cell>
          <cell r="I663">
            <v>2498</v>
          </cell>
          <cell r="J663">
            <v>2490</v>
          </cell>
          <cell r="K663">
            <v>8</v>
          </cell>
        </row>
        <row r="664">
          <cell r="C664" t="str">
            <v>Meùp ngoaøi</v>
          </cell>
          <cell r="G664">
            <v>1480</v>
          </cell>
          <cell r="I664">
            <v>2465</v>
          </cell>
          <cell r="J664">
            <v>2460</v>
          </cell>
          <cell r="K664">
            <v>5</v>
          </cell>
        </row>
        <row r="665">
          <cell r="C665">
            <v>614</v>
          </cell>
          <cell r="D665">
            <v>15</v>
          </cell>
        </row>
        <row r="666">
          <cell r="C666" t="str">
            <v>Meùp trong</v>
          </cell>
          <cell r="G666">
            <v>1421</v>
          </cell>
          <cell r="I666">
            <v>2524</v>
          </cell>
          <cell r="J666">
            <v>2520</v>
          </cell>
          <cell r="K666">
            <v>4</v>
          </cell>
        </row>
        <row r="667">
          <cell r="C667" t="str">
            <v>Meùp ngoaøi</v>
          </cell>
          <cell r="G667">
            <v>1448</v>
          </cell>
          <cell r="I667">
            <v>2497</v>
          </cell>
          <cell r="J667">
            <v>2490</v>
          </cell>
          <cell r="K667">
            <v>7</v>
          </cell>
        </row>
        <row r="668">
          <cell r="C668">
            <v>629</v>
          </cell>
          <cell r="D668">
            <v>15</v>
          </cell>
        </row>
        <row r="669">
          <cell r="C669" t="str">
            <v>Meùp trong</v>
          </cell>
          <cell r="G669">
            <v>1413</v>
          </cell>
          <cell r="I669">
            <v>2532</v>
          </cell>
          <cell r="J669">
            <v>2540</v>
          </cell>
          <cell r="K669">
            <v>-8</v>
          </cell>
        </row>
        <row r="670">
          <cell r="C670" t="str">
            <v>Meùp ngoaøi</v>
          </cell>
          <cell r="G670">
            <v>1439</v>
          </cell>
          <cell r="I670">
            <v>2506</v>
          </cell>
          <cell r="J670">
            <v>2510</v>
          </cell>
          <cell r="K670">
            <v>-4</v>
          </cell>
        </row>
        <row r="671">
          <cell r="C671">
            <v>641</v>
          </cell>
          <cell r="D671">
            <v>12</v>
          </cell>
        </row>
        <row r="672">
          <cell r="C672" t="str">
            <v>Meùp trong</v>
          </cell>
          <cell r="G672">
            <v>1237</v>
          </cell>
          <cell r="I672">
            <v>2708</v>
          </cell>
          <cell r="J672">
            <v>2700</v>
          </cell>
          <cell r="K672">
            <v>8</v>
          </cell>
        </row>
        <row r="673">
          <cell r="C673" t="str">
            <v>Meùp ngoaøi</v>
          </cell>
          <cell r="G673">
            <v>1268</v>
          </cell>
          <cell r="I673">
            <v>2677</v>
          </cell>
          <cell r="J673">
            <v>2670</v>
          </cell>
          <cell r="K673">
            <v>7</v>
          </cell>
        </row>
        <row r="674">
          <cell r="C674">
            <v>650</v>
          </cell>
          <cell r="D674">
            <v>9</v>
          </cell>
        </row>
        <row r="675">
          <cell r="C675" t="str">
            <v>Meùp trong</v>
          </cell>
          <cell r="G675">
            <v>1181</v>
          </cell>
          <cell r="I675">
            <v>2727</v>
          </cell>
          <cell r="J675">
            <v>2720</v>
          </cell>
          <cell r="K675">
            <v>7</v>
          </cell>
        </row>
        <row r="676">
          <cell r="C676" t="str">
            <v>Meùp ngoaøi</v>
          </cell>
          <cell r="G676">
            <v>1209</v>
          </cell>
          <cell r="I676">
            <v>2699</v>
          </cell>
          <cell r="J676">
            <v>2690</v>
          </cell>
          <cell r="K676">
            <v>9</v>
          </cell>
        </row>
        <row r="677">
          <cell r="C677">
            <v>672</v>
          </cell>
          <cell r="D677">
            <v>22</v>
          </cell>
          <cell r="F677">
            <v>1310</v>
          </cell>
          <cell r="H677">
            <v>4009</v>
          </cell>
        </row>
        <row r="678">
          <cell r="C678" t="str">
            <v>Meùp trong</v>
          </cell>
          <cell r="G678">
            <v>1256</v>
          </cell>
          <cell r="I678">
            <v>2753</v>
          </cell>
          <cell r="J678">
            <v>2750</v>
          </cell>
          <cell r="K678">
            <v>3</v>
          </cell>
        </row>
        <row r="679">
          <cell r="C679" t="str">
            <v>Meùp ngoaøi</v>
          </cell>
          <cell r="G679">
            <v>1285</v>
          </cell>
          <cell r="I679">
            <v>2724</v>
          </cell>
          <cell r="J679">
            <v>2720</v>
          </cell>
          <cell r="K679">
            <v>4</v>
          </cell>
        </row>
        <row r="680">
          <cell r="C680">
            <v>684</v>
          </cell>
          <cell r="D680">
            <v>12</v>
          </cell>
        </row>
        <row r="681">
          <cell r="C681" t="str">
            <v>Meùp trong</v>
          </cell>
          <cell r="G681">
            <v>1091</v>
          </cell>
          <cell r="I681">
            <v>2918</v>
          </cell>
          <cell r="J681">
            <v>2910</v>
          </cell>
          <cell r="K681">
            <v>8</v>
          </cell>
        </row>
        <row r="682">
          <cell r="C682" t="str">
            <v>Meùp ngoaøi</v>
          </cell>
          <cell r="G682">
            <v>1125</v>
          </cell>
          <cell r="I682">
            <v>2884</v>
          </cell>
          <cell r="J682">
            <v>2880</v>
          </cell>
          <cell r="K682">
            <v>4</v>
          </cell>
        </row>
        <row r="683">
          <cell r="C683">
            <v>697</v>
          </cell>
          <cell r="D683">
            <v>13</v>
          </cell>
        </row>
        <row r="684">
          <cell r="C684" t="str">
            <v>Meùp trong</v>
          </cell>
          <cell r="G684">
            <v>1073</v>
          </cell>
          <cell r="I684">
            <v>2936</v>
          </cell>
          <cell r="J684">
            <v>2930</v>
          </cell>
          <cell r="K684">
            <v>6</v>
          </cell>
        </row>
        <row r="685">
          <cell r="C685" t="str">
            <v>Meùp ngoaøi</v>
          </cell>
          <cell r="G685">
            <v>1108</v>
          </cell>
          <cell r="I685">
            <v>2901</v>
          </cell>
          <cell r="J685">
            <v>2900</v>
          </cell>
          <cell r="K685">
            <v>1</v>
          </cell>
        </row>
        <row r="686">
          <cell r="C686">
            <v>700</v>
          </cell>
          <cell r="D686">
            <v>3</v>
          </cell>
        </row>
        <row r="687">
          <cell r="B687" t="str">
            <v>KM37+700</v>
          </cell>
          <cell r="C687" t="str">
            <v>Meùp trong</v>
          </cell>
          <cell r="G687">
            <v>1073</v>
          </cell>
          <cell r="I687">
            <v>2936</v>
          </cell>
          <cell r="J687">
            <v>2930</v>
          </cell>
          <cell r="K687">
            <v>6</v>
          </cell>
        </row>
        <row r="688">
          <cell r="C688" t="str">
            <v>Meùp ngoaøi</v>
          </cell>
          <cell r="G688">
            <v>1105</v>
          </cell>
          <cell r="I688">
            <v>2904</v>
          </cell>
          <cell r="J688">
            <v>2900</v>
          </cell>
          <cell r="K688">
            <v>4</v>
          </cell>
        </row>
        <row r="689">
          <cell r="C689">
            <v>710</v>
          </cell>
          <cell r="D689">
            <v>10</v>
          </cell>
        </row>
        <row r="690">
          <cell r="C690" t="str">
            <v>Meùp trong</v>
          </cell>
          <cell r="G690">
            <v>1086</v>
          </cell>
          <cell r="I690">
            <v>2923</v>
          </cell>
          <cell r="J690">
            <v>2920</v>
          </cell>
          <cell r="K690">
            <v>3</v>
          </cell>
        </row>
        <row r="691">
          <cell r="C691" t="str">
            <v>Meùp ngoaøi</v>
          </cell>
          <cell r="G691">
            <v>1111</v>
          </cell>
          <cell r="I691">
            <v>2898</v>
          </cell>
          <cell r="J691">
            <v>2890</v>
          </cell>
          <cell r="K691">
            <v>8</v>
          </cell>
        </row>
        <row r="692">
          <cell r="C692">
            <v>722</v>
          </cell>
          <cell r="D692">
            <v>12</v>
          </cell>
        </row>
        <row r="693">
          <cell r="C693" t="str">
            <v>Meùp trong</v>
          </cell>
          <cell r="G693">
            <v>1236</v>
          </cell>
          <cell r="I693">
            <v>2773</v>
          </cell>
          <cell r="J693">
            <v>2770</v>
          </cell>
          <cell r="K693">
            <v>3</v>
          </cell>
        </row>
        <row r="694">
          <cell r="C694" t="str">
            <v>Meùp ngoaøi</v>
          </cell>
          <cell r="G694">
            <v>1262</v>
          </cell>
          <cell r="I694">
            <v>2747</v>
          </cell>
          <cell r="J694">
            <v>2740</v>
          </cell>
          <cell r="K694">
            <v>7</v>
          </cell>
        </row>
        <row r="695">
          <cell r="C695">
            <v>750</v>
          </cell>
          <cell r="D695">
            <v>28</v>
          </cell>
          <cell r="F695">
            <v>1256</v>
          </cell>
          <cell r="H695">
            <v>4003</v>
          </cell>
        </row>
        <row r="696">
          <cell r="C696" t="str">
            <v>Meùp trong</v>
          </cell>
          <cell r="G696">
            <v>1254</v>
          </cell>
          <cell r="I696">
            <v>2755</v>
          </cell>
          <cell r="J696">
            <v>2750</v>
          </cell>
          <cell r="K696">
            <v>5</v>
          </cell>
        </row>
        <row r="697">
          <cell r="C697" t="str">
            <v>Meùp ngoaøi</v>
          </cell>
          <cell r="G697">
            <v>1285</v>
          </cell>
          <cell r="I697">
            <v>2724</v>
          </cell>
          <cell r="J697">
            <v>2720</v>
          </cell>
          <cell r="K697">
            <v>4</v>
          </cell>
        </row>
        <row r="698">
          <cell r="C698">
            <v>800</v>
          </cell>
          <cell r="D698">
            <v>50</v>
          </cell>
        </row>
        <row r="699">
          <cell r="B699" t="str">
            <v>KM37+800</v>
          </cell>
          <cell r="C699" t="str">
            <v>Meùp trong</v>
          </cell>
          <cell r="G699">
            <v>1264</v>
          </cell>
          <cell r="I699">
            <v>2745</v>
          </cell>
          <cell r="J699">
            <v>2740</v>
          </cell>
          <cell r="K699">
            <v>5</v>
          </cell>
        </row>
        <row r="700">
          <cell r="C700" t="str">
            <v>Meùp ngoaøi</v>
          </cell>
          <cell r="G700">
            <v>1297</v>
          </cell>
          <cell r="I700">
            <v>2712</v>
          </cell>
          <cell r="J700">
            <v>2710</v>
          </cell>
          <cell r="K700">
            <v>2</v>
          </cell>
        </row>
        <row r="701">
          <cell r="C701">
            <v>850</v>
          </cell>
          <cell r="D701">
            <v>50</v>
          </cell>
        </row>
        <row r="702">
          <cell r="C702" t="str">
            <v>Meùp trong</v>
          </cell>
          <cell r="G702">
            <v>1266</v>
          </cell>
          <cell r="I702">
            <v>2743</v>
          </cell>
          <cell r="J702">
            <v>2740</v>
          </cell>
          <cell r="K702">
            <v>3</v>
          </cell>
        </row>
        <row r="703">
          <cell r="C703" t="str">
            <v>Meùp ngoaøi</v>
          </cell>
          <cell r="G703">
            <v>1295</v>
          </cell>
          <cell r="I703">
            <v>2714</v>
          </cell>
          <cell r="J703">
            <v>2710</v>
          </cell>
          <cell r="K703">
            <v>4</v>
          </cell>
        </row>
        <row r="704">
          <cell r="C704">
            <v>900</v>
          </cell>
          <cell r="D704">
            <v>50</v>
          </cell>
        </row>
        <row r="705">
          <cell r="B705" t="str">
            <v>KM37+900</v>
          </cell>
          <cell r="C705" t="str">
            <v>Meùp trong</v>
          </cell>
          <cell r="G705">
            <v>1265</v>
          </cell>
          <cell r="I705">
            <v>2744</v>
          </cell>
          <cell r="J705">
            <v>2740</v>
          </cell>
          <cell r="K705">
            <v>4</v>
          </cell>
        </row>
        <row r="706">
          <cell r="C706" t="str">
            <v>Meùp ngoaøi</v>
          </cell>
          <cell r="G706">
            <v>1292</v>
          </cell>
          <cell r="I706">
            <v>2717</v>
          </cell>
          <cell r="J706">
            <v>2710</v>
          </cell>
          <cell r="K706">
            <v>7</v>
          </cell>
        </row>
        <row r="707">
          <cell r="C707">
            <v>950</v>
          </cell>
          <cell r="D707">
            <v>50</v>
          </cell>
          <cell r="F707">
            <v>1278</v>
          </cell>
          <cell r="H707">
            <v>3995</v>
          </cell>
        </row>
        <row r="708">
          <cell r="C708" t="str">
            <v>Meùp trong</v>
          </cell>
          <cell r="G708">
            <v>1250</v>
          </cell>
          <cell r="I708">
            <v>2745</v>
          </cell>
          <cell r="J708">
            <v>2740</v>
          </cell>
          <cell r="K708">
            <v>5</v>
          </cell>
        </row>
        <row r="709">
          <cell r="C709" t="str">
            <v>Meùp ngoaøi</v>
          </cell>
          <cell r="G709">
            <v>1283</v>
          </cell>
          <cell r="I709">
            <v>2712</v>
          </cell>
          <cell r="J709">
            <v>2710</v>
          </cell>
          <cell r="K709">
            <v>2</v>
          </cell>
        </row>
        <row r="710">
          <cell r="C710" t="str">
            <v>Km38+00</v>
          </cell>
          <cell r="D710">
            <v>50</v>
          </cell>
        </row>
        <row r="711">
          <cell r="B711" t="str">
            <v>KM38+000</v>
          </cell>
          <cell r="C711" t="str">
            <v>Meùp trong</v>
          </cell>
          <cell r="G711">
            <v>1250</v>
          </cell>
          <cell r="I711">
            <v>2745</v>
          </cell>
          <cell r="J711">
            <v>2740</v>
          </cell>
          <cell r="K711">
            <v>5</v>
          </cell>
        </row>
        <row r="712">
          <cell r="C712" t="str">
            <v>Meùp ngoaøi</v>
          </cell>
          <cell r="G712">
            <v>1278</v>
          </cell>
          <cell r="I712">
            <v>2717</v>
          </cell>
          <cell r="J712">
            <v>2710</v>
          </cell>
          <cell r="K712">
            <v>7</v>
          </cell>
        </row>
        <row r="713">
          <cell r="C713">
            <v>50</v>
          </cell>
          <cell r="D713">
            <v>50</v>
          </cell>
        </row>
        <row r="714">
          <cell r="C714" t="str">
            <v>Meùp trong</v>
          </cell>
          <cell r="G714">
            <v>1227</v>
          </cell>
          <cell r="I714">
            <v>2768</v>
          </cell>
          <cell r="J714">
            <v>2760</v>
          </cell>
          <cell r="K714">
            <v>8</v>
          </cell>
        </row>
        <row r="715">
          <cell r="C715" t="str">
            <v>Meùp ngoaøi</v>
          </cell>
          <cell r="G715">
            <v>1258</v>
          </cell>
          <cell r="I715">
            <v>2737</v>
          </cell>
          <cell r="J715">
            <v>2730</v>
          </cell>
          <cell r="K715">
            <v>7</v>
          </cell>
        </row>
        <row r="716">
          <cell r="C716">
            <v>100</v>
          </cell>
          <cell r="D716">
            <v>100</v>
          </cell>
        </row>
        <row r="717">
          <cell r="B717" t="str">
            <v>KM38+100</v>
          </cell>
          <cell r="C717" t="str">
            <v>Meùp trong</v>
          </cell>
          <cell r="G717">
            <v>1211</v>
          </cell>
          <cell r="I717">
            <v>2784</v>
          </cell>
          <cell r="J717">
            <v>2780</v>
          </cell>
          <cell r="K717">
            <v>4</v>
          </cell>
        </row>
        <row r="718">
          <cell r="C718" t="str">
            <v>Meùp ngoaøi</v>
          </cell>
          <cell r="G718">
            <v>1238</v>
          </cell>
          <cell r="I718">
            <v>2757</v>
          </cell>
          <cell r="J718">
            <v>2750</v>
          </cell>
          <cell r="K718">
            <v>7</v>
          </cell>
        </row>
        <row r="719">
          <cell r="C719">
            <v>150</v>
          </cell>
          <cell r="D719">
            <v>50</v>
          </cell>
          <cell r="F719">
            <v>1323</v>
          </cell>
          <cell r="H719">
            <v>4080</v>
          </cell>
        </row>
        <row r="720">
          <cell r="C720" t="str">
            <v>Meùp trong</v>
          </cell>
          <cell r="G720">
            <v>1273</v>
          </cell>
          <cell r="I720">
            <v>2807</v>
          </cell>
          <cell r="J720">
            <v>2800</v>
          </cell>
          <cell r="K720">
            <v>7</v>
          </cell>
        </row>
        <row r="721">
          <cell r="C721" t="str">
            <v>Meùp ngoaøi</v>
          </cell>
          <cell r="G721">
            <v>1305</v>
          </cell>
          <cell r="I721">
            <v>2775</v>
          </cell>
          <cell r="J721">
            <v>2770</v>
          </cell>
          <cell r="K721">
            <v>5</v>
          </cell>
        </row>
        <row r="722">
          <cell r="C722">
            <v>200</v>
          </cell>
          <cell r="D722">
            <v>50</v>
          </cell>
        </row>
        <row r="723">
          <cell r="B723" t="str">
            <v>KM38+200</v>
          </cell>
          <cell r="C723" t="str">
            <v>Meùp trong</v>
          </cell>
          <cell r="G723">
            <v>1252</v>
          </cell>
          <cell r="I723">
            <v>2828</v>
          </cell>
          <cell r="J723">
            <v>2820</v>
          </cell>
          <cell r="K723">
            <v>8</v>
          </cell>
        </row>
        <row r="724">
          <cell r="C724" t="str">
            <v>Meùp ngoaøi</v>
          </cell>
          <cell r="G724">
            <v>1287</v>
          </cell>
          <cell r="I724">
            <v>2793</v>
          </cell>
          <cell r="J724">
            <v>2790</v>
          </cell>
          <cell r="K724">
            <v>3</v>
          </cell>
        </row>
        <row r="725">
          <cell r="C725">
            <v>250</v>
          </cell>
          <cell r="D725">
            <v>50</v>
          </cell>
        </row>
        <row r="726">
          <cell r="C726" t="str">
            <v>Meùp trong</v>
          </cell>
          <cell r="G726">
            <v>1285</v>
          </cell>
          <cell r="I726">
            <v>2795</v>
          </cell>
          <cell r="J726">
            <v>2790</v>
          </cell>
          <cell r="K726">
            <v>5</v>
          </cell>
        </row>
        <row r="727">
          <cell r="C727" t="str">
            <v>Meùp ngoaøi</v>
          </cell>
          <cell r="G727">
            <v>1316</v>
          </cell>
          <cell r="I727">
            <v>2764</v>
          </cell>
          <cell r="J727">
            <v>2760</v>
          </cell>
          <cell r="K727">
            <v>4</v>
          </cell>
        </row>
        <row r="728">
          <cell r="C728">
            <v>300</v>
          </cell>
          <cell r="D728">
            <v>50</v>
          </cell>
        </row>
        <row r="729">
          <cell r="B729" t="str">
            <v>KM38+300</v>
          </cell>
          <cell r="C729" t="str">
            <v>Meùp trong</v>
          </cell>
          <cell r="G729">
            <v>1327</v>
          </cell>
          <cell r="I729">
            <v>2753</v>
          </cell>
          <cell r="J729">
            <v>2750</v>
          </cell>
          <cell r="K729">
            <v>3</v>
          </cell>
        </row>
        <row r="730">
          <cell r="C730" t="str">
            <v>Meùp ngoaøi</v>
          </cell>
          <cell r="G730">
            <v>1354</v>
          </cell>
          <cell r="I730">
            <v>2726</v>
          </cell>
          <cell r="J730">
            <v>2720</v>
          </cell>
          <cell r="K730">
            <v>6</v>
          </cell>
        </row>
        <row r="731">
          <cell r="C731">
            <v>350</v>
          </cell>
          <cell r="D731">
            <v>50</v>
          </cell>
          <cell r="F731">
            <v>1324</v>
          </cell>
          <cell r="H731">
            <v>4050</v>
          </cell>
        </row>
        <row r="732">
          <cell r="C732" t="str">
            <v>Meùp trong</v>
          </cell>
          <cell r="G732">
            <v>1338</v>
          </cell>
          <cell r="I732">
            <v>2712</v>
          </cell>
          <cell r="J732">
            <v>2710</v>
          </cell>
          <cell r="K732">
            <v>2</v>
          </cell>
        </row>
        <row r="733">
          <cell r="C733" t="str">
            <v>Meùp ngoaøi</v>
          </cell>
          <cell r="G733">
            <v>1367</v>
          </cell>
          <cell r="I733">
            <v>2683</v>
          </cell>
          <cell r="J733">
            <v>2680</v>
          </cell>
          <cell r="K733">
            <v>3</v>
          </cell>
        </row>
        <row r="734">
          <cell r="C734">
            <v>375</v>
          </cell>
          <cell r="D734">
            <v>25</v>
          </cell>
        </row>
        <row r="735">
          <cell r="C735" t="str">
            <v>Meùp trong</v>
          </cell>
          <cell r="G735">
            <v>1357</v>
          </cell>
          <cell r="I735">
            <v>2693</v>
          </cell>
          <cell r="J735">
            <v>2690</v>
          </cell>
          <cell r="K735">
            <v>3</v>
          </cell>
        </row>
        <row r="736">
          <cell r="C736" t="str">
            <v>Meùp ngoaøi</v>
          </cell>
          <cell r="G736">
            <v>1382</v>
          </cell>
          <cell r="I736">
            <v>2668</v>
          </cell>
          <cell r="J736">
            <v>2660</v>
          </cell>
          <cell r="K736">
            <v>8</v>
          </cell>
        </row>
        <row r="737">
          <cell r="C737">
            <v>400</v>
          </cell>
          <cell r="D737">
            <v>25</v>
          </cell>
        </row>
        <row r="738">
          <cell r="B738" t="str">
            <v>KM38+400</v>
          </cell>
          <cell r="C738" t="str">
            <v>Meùp trong</v>
          </cell>
          <cell r="G738">
            <v>1335</v>
          </cell>
          <cell r="I738">
            <v>2715</v>
          </cell>
          <cell r="J738">
            <v>2710</v>
          </cell>
          <cell r="K738">
            <v>5</v>
          </cell>
        </row>
        <row r="739">
          <cell r="C739" t="str">
            <v>Meùp ngoaøi</v>
          </cell>
          <cell r="G739">
            <v>1361</v>
          </cell>
          <cell r="I739">
            <v>2689</v>
          </cell>
          <cell r="J739">
            <v>2680</v>
          </cell>
          <cell r="K739">
            <v>9</v>
          </cell>
        </row>
        <row r="740">
          <cell r="C740">
            <v>450</v>
          </cell>
          <cell r="D740">
            <v>50</v>
          </cell>
        </row>
        <row r="741">
          <cell r="C741" t="str">
            <v>Meùp trong</v>
          </cell>
          <cell r="G741">
            <v>1303</v>
          </cell>
          <cell r="I741">
            <v>2747</v>
          </cell>
          <cell r="J741">
            <v>2740</v>
          </cell>
          <cell r="K741">
            <v>7</v>
          </cell>
        </row>
        <row r="742">
          <cell r="C742" t="str">
            <v>Meùp ngoaøi</v>
          </cell>
          <cell r="G742">
            <v>1332</v>
          </cell>
          <cell r="I742">
            <v>2718</v>
          </cell>
          <cell r="J742">
            <v>2710</v>
          </cell>
          <cell r="K742">
            <v>8</v>
          </cell>
        </row>
        <row r="743">
          <cell r="C743">
            <v>500</v>
          </cell>
          <cell r="D743">
            <v>50</v>
          </cell>
          <cell r="F743">
            <v>1250</v>
          </cell>
          <cell r="H743">
            <v>3968</v>
          </cell>
        </row>
        <row r="744">
          <cell r="B744" t="str">
            <v>KM38+500</v>
          </cell>
          <cell r="C744" t="str">
            <v>Meùp trong</v>
          </cell>
          <cell r="G744">
            <v>1183</v>
          </cell>
          <cell r="I744">
            <v>2785</v>
          </cell>
          <cell r="J744">
            <v>2780</v>
          </cell>
          <cell r="K744">
            <v>5</v>
          </cell>
        </row>
        <row r="745">
          <cell r="C745" t="str">
            <v>Meùp ngoaøi</v>
          </cell>
          <cell r="G745">
            <v>1210</v>
          </cell>
          <cell r="I745">
            <v>2758</v>
          </cell>
          <cell r="J745">
            <v>2750</v>
          </cell>
          <cell r="K745">
            <v>8</v>
          </cell>
        </row>
        <row r="746">
          <cell r="C746">
            <v>550</v>
          </cell>
          <cell r="D746">
            <v>50</v>
          </cell>
        </row>
        <row r="747">
          <cell r="C747" t="str">
            <v>Meùp trong</v>
          </cell>
          <cell r="G747">
            <v>1135</v>
          </cell>
          <cell r="I747">
            <v>2833</v>
          </cell>
          <cell r="J747">
            <v>2840</v>
          </cell>
          <cell r="K747">
            <v>-7</v>
          </cell>
        </row>
        <row r="748">
          <cell r="C748" t="str">
            <v>Meùp ngoaøi</v>
          </cell>
          <cell r="G748">
            <v>1163</v>
          </cell>
          <cell r="I748">
            <v>2805</v>
          </cell>
          <cell r="J748">
            <v>2810</v>
          </cell>
          <cell r="K748">
            <v>-5</v>
          </cell>
        </row>
        <row r="749">
          <cell r="C749">
            <v>600</v>
          </cell>
          <cell r="D749">
            <v>50</v>
          </cell>
        </row>
        <row r="750">
          <cell r="B750" t="str">
            <v>KM38+600</v>
          </cell>
          <cell r="C750" t="str">
            <v>Meùp trong</v>
          </cell>
          <cell r="G750">
            <v>1123</v>
          </cell>
          <cell r="I750">
            <v>2845</v>
          </cell>
          <cell r="J750">
            <v>2840</v>
          </cell>
          <cell r="K750">
            <v>5</v>
          </cell>
        </row>
        <row r="751">
          <cell r="C751" t="str">
            <v>Meùp ngoaøi</v>
          </cell>
          <cell r="G751">
            <v>1152</v>
          </cell>
          <cell r="I751">
            <v>2816</v>
          </cell>
          <cell r="J751">
            <v>2810</v>
          </cell>
          <cell r="K751">
            <v>6</v>
          </cell>
        </row>
        <row r="752">
          <cell r="C752">
            <v>650</v>
          </cell>
          <cell r="D752">
            <v>50</v>
          </cell>
        </row>
        <row r="753">
          <cell r="C753" t="str">
            <v>Meùp trong</v>
          </cell>
          <cell r="G753">
            <v>1360</v>
          </cell>
          <cell r="I753">
            <v>2608</v>
          </cell>
          <cell r="J753">
            <v>2600</v>
          </cell>
          <cell r="K753">
            <v>8</v>
          </cell>
        </row>
        <row r="754">
          <cell r="C754" t="str">
            <v>Meùp ngoaøi</v>
          </cell>
          <cell r="G754">
            <v>1391</v>
          </cell>
          <cell r="I754">
            <v>2577</v>
          </cell>
          <cell r="J754">
            <v>2570</v>
          </cell>
          <cell r="K754">
            <v>7</v>
          </cell>
        </row>
        <row r="755">
          <cell r="C755">
            <v>700</v>
          </cell>
          <cell r="D755">
            <v>50</v>
          </cell>
          <cell r="F755">
            <v>1245</v>
          </cell>
          <cell r="H755">
            <v>3822</v>
          </cell>
        </row>
        <row r="756">
          <cell r="B756" t="str">
            <v>KM38+700</v>
          </cell>
          <cell r="C756" t="str">
            <v>Meùp trong</v>
          </cell>
          <cell r="G756">
            <v>1456</v>
          </cell>
          <cell r="I756">
            <v>2366</v>
          </cell>
          <cell r="J756">
            <v>2360</v>
          </cell>
          <cell r="K756">
            <v>6</v>
          </cell>
        </row>
        <row r="757">
          <cell r="C757" t="str">
            <v>Meùp ngoaøi</v>
          </cell>
          <cell r="G757">
            <v>1485</v>
          </cell>
          <cell r="I757">
            <v>2337</v>
          </cell>
          <cell r="J757">
            <v>2330</v>
          </cell>
          <cell r="K757">
            <v>7</v>
          </cell>
        </row>
        <row r="758">
          <cell r="C758">
            <v>750</v>
          </cell>
          <cell r="D758">
            <v>50</v>
          </cell>
        </row>
        <row r="759">
          <cell r="C759" t="str">
            <v>Meùp trong</v>
          </cell>
          <cell r="G759">
            <v>1235</v>
          </cell>
          <cell r="I759">
            <v>2587</v>
          </cell>
          <cell r="J759">
            <v>2580</v>
          </cell>
          <cell r="K759">
            <v>7</v>
          </cell>
        </row>
        <row r="760">
          <cell r="C760" t="str">
            <v>Meùp ngoaøi</v>
          </cell>
          <cell r="G760">
            <v>1264</v>
          </cell>
          <cell r="I760">
            <v>2558</v>
          </cell>
          <cell r="J760">
            <v>2550</v>
          </cell>
          <cell r="K760">
            <v>8</v>
          </cell>
        </row>
        <row r="761">
          <cell r="C761">
            <v>800</v>
          </cell>
          <cell r="D761">
            <v>50</v>
          </cell>
        </row>
        <row r="762">
          <cell r="B762" t="str">
            <v>KM38+800</v>
          </cell>
          <cell r="C762" t="str">
            <v>Meùp trong</v>
          </cell>
          <cell r="G762">
            <v>1026</v>
          </cell>
          <cell r="I762">
            <v>2796</v>
          </cell>
          <cell r="J762">
            <v>2790</v>
          </cell>
          <cell r="K762">
            <v>6</v>
          </cell>
        </row>
        <row r="763">
          <cell r="C763" t="str">
            <v>Meùp ngoaøi</v>
          </cell>
          <cell r="G763">
            <v>1060</v>
          </cell>
          <cell r="I763">
            <v>2762</v>
          </cell>
          <cell r="J763">
            <v>2760</v>
          </cell>
          <cell r="K763">
            <v>2</v>
          </cell>
        </row>
        <row r="764">
          <cell r="C764">
            <v>850</v>
          </cell>
          <cell r="D764">
            <v>50</v>
          </cell>
        </row>
        <row r="765">
          <cell r="C765" t="str">
            <v>Meùp trong</v>
          </cell>
          <cell r="G765">
            <v>1017</v>
          </cell>
          <cell r="I765">
            <v>2805</v>
          </cell>
          <cell r="J765">
            <v>2800</v>
          </cell>
          <cell r="K765">
            <v>5</v>
          </cell>
        </row>
        <row r="766">
          <cell r="C766" t="str">
            <v>Meùp ngoaøi</v>
          </cell>
          <cell r="G766">
            <v>1046</v>
          </cell>
          <cell r="I766">
            <v>2776</v>
          </cell>
          <cell r="J766">
            <v>2770</v>
          </cell>
          <cell r="K766">
            <v>6</v>
          </cell>
        </row>
        <row r="767">
          <cell r="C767">
            <v>874</v>
          </cell>
          <cell r="D767">
            <v>25</v>
          </cell>
        </row>
        <row r="768">
          <cell r="C768" t="str">
            <v>Meùp trong</v>
          </cell>
          <cell r="G768">
            <v>1019</v>
          </cell>
          <cell r="I768">
            <v>2803</v>
          </cell>
          <cell r="J768">
            <v>2800</v>
          </cell>
          <cell r="K768">
            <v>3</v>
          </cell>
        </row>
        <row r="769">
          <cell r="C769" t="str">
            <v>Meùp ngoaøi</v>
          </cell>
          <cell r="G769">
            <v>1045</v>
          </cell>
          <cell r="I769">
            <v>2777</v>
          </cell>
          <cell r="J769">
            <v>2770</v>
          </cell>
          <cell r="K769">
            <v>7</v>
          </cell>
        </row>
        <row r="770">
          <cell r="C770">
            <v>899</v>
          </cell>
          <cell r="D770">
            <v>25</v>
          </cell>
          <cell r="F770">
            <v>1253</v>
          </cell>
          <cell r="H770">
            <v>4030</v>
          </cell>
        </row>
        <row r="771">
          <cell r="C771" t="str">
            <v>Meùp trong</v>
          </cell>
          <cell r="G771">
            <v>1456</v>
          </cell>
          <cell r="I771">
            <v>2574</v>
          </cell>
          <cell r="J771">
            <v>2570</v>
          </cell>
          <cell r="K771">
            <v>4</v>
          </cell>
        </row>
        <row r="772">
          <cell r="C772" t="str">
            <v>Meùp ngoaøi</v>
          </cell>
          <cell r="G772">
            <v>1487</v>
          </cell>
          <cell r="I772">
            <v>2543</v>
          </cell>
          <cell r="J772">
            <v>2540</v>
          </cell>
          <cell r="K772">
            <v>3</v>
          </cell>
        </row>
        <row r="773">
          <cell r="C773">
            <v>918</v>
          </cell>
          <cell r="D773">
            <v>19</v>
          </cell>
        </row>
        <row r="774">
          <cell r="C774" t="str">
            <v>Meùp trong</v>
          </cell>
          <cell r="G774">
            <v>1454</v>
          </cell>
          <cell r="I774">
            <v>2576</v>
          </cell>
          <cell r="J774">
            <v>2570</v>
          </cell>
          <cell r="K774">
            <v>6</v>
          </cell>
        </row>
        <row r="775">
          <cell r="C775" t="str">
            <v>Meùp ngoaøi</v>
          </cell>
          <cell r="G775">
            <v>1488</v>
          </cell>
          <cell r="I775">
            <v>2542</v>
          </cell>
          <cell r="J775">
            <v>2540</v>
          </cell>
          <cell r="K775">
            <v>2</v>
          </cell>
        </row>
        <row r="776">
          <cell r="C776">
            <v>937</v>
          </cell>
          <cell r="D776">
            <v>29</v>
          </cell>
        </row>
        <row r="777">
          <cell r="C777" t="str">
            <v>Meùp trong</v>
          </cell>
          <cell r="G777">
            <v>1453</v>
          </cell>
          <cell r="I777">
            <v>2577</v>
          </cell>
          <cell r="J777">
            <v>2570</v>
          </cell>
          <cell r="K777">
            <v>7</v>
          </cell>
        </row>
        <row r="778">
          <cell r="C778" t="str">
            <v>Meùp ngoaøi</v>
          </cell>
          <cell r="G778">
            <v>1488</v>
          </cell>
          <cell r="I778">
            <v>2542</v>
          </cell>
          <cell r="J778">
            <v>2540</v>
          </cell>
          <cell r="K778">
            <v>2</v>
          </cell>
        </row>
        <row r="779">
          <cell r="C779">
            <v>950</v>
          </cell>
          <cell r="D779">
            <v>13</v>
          </cell>
        </row>
        <row r="780">
          <cell r="C780" t="str">
            <v>Meùp trong</v>
          </cell>
          <cell r="G780">
            <v>1225</v>
          </cell>
          <cell r="I780">
            <v>2805</v>
          </cell>
          <cell r="J780">
            <v>2800</v>
          </cell>
          <cell r="K780">
            <v>5</v>
          </cell>
        </row>
        <row r="781">
          <cell r="C781" t="str">
            <v>Meùp ngoaøi</v>
          </cell>
          <cell r="G781">
            <v>1256</v>
          </cell>
          <cell r="I781">
            <v>2774</v>
          </cell>
          <cell r="J781">
            <v>2770</v>
          </cell>
          <cell r="K781">
            <v>4</v>
          </cell>
        </row>
        <row r="782">
          <cell r="C782">
            <v>962</v>
          </cell>
          <cell r="D782">
            <v>12</v>
          </cell>
        </row>
        <row r="783">
          <cell r="C783" t="str">
            <v>Meùp trong</v>
          </cell>
          <cell r="G783">
            <v>1248</v>
          </cell>
          <cell r="I783">
            <v>2782</v>
          </cell>
          <cell r="J783">
            <v>2780</v>
          </cell>
          <cell r="K783">
            <v>2</v>
          </cell>
        </row>
        <row r="784">
          <cell r="C784" t="str">
            <v>Meùp ngoaøi</v>
          </cell>
          <cell r="G784">
            <v>1276</v>
          </cell>
          <cell r="I784">
            <v>2754</v>
          </cell>
          <cell r="J784">
            <v>2750</v>
          </cell>
          <cell r="K784">
            <v>4</v>
          </cell>
        </row>
        <row r="785">
          <cell r="B785" t="str">
            <v>KM39+000</v>
          </cell>
          <cell r="C785" t="str">
            <v>Km39+00</v>
          </cell>
          <cell r="D785">
            <v>38</v>
          </cell>
        </row>
        <row r="786">
          <cell r="C786" t="str">
            <v>Meùp trong</v>
          </cell>
          <cell r="G786">
            <v>1287</v>
          </cell>
          <cell r="I786">
            <v>2743</v>
          </cell>
          <cell r="J786">
            <v>2740</v>
          </cell>
          <cell r="K786">
            <v>3</v>
          </cell>
        </row>
        <row r="787">
          <cell r="C787" t="str">
            <v>Meùp ngoaøi</v>
          </cell>
          <cell r="G787">
            <v>1312</v>
          </cell>
          <cell r="I787">
            <v>2718</v>
          </cell>
          <cell r="J787">
            <v>2710</v>
          </cell>
          <cell r="K787">
            <v>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OGIATHANG"/>
      <sheetName val="DAODAT"/>
      <sheetName val="vanchuyen TC"/>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B"/>
      <sheetName val="Analysis"/>
      <sheetName val="C-C"/>
      <sheetName val="D-D"/>
    </sheetNames>
    <sheetDataSet>
      <sheetData sheetId="0" refreshError="1"/>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r"/>
      <sheetName val="P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các xã NTM 2016"/>
      <sheetName val="NTM biểu các xã 2017-2020"/>
      <sheetName val="DS xa, thon 135 (GD16-20)  Tien"/>
      <sheetName val="Xa HT NTM den 2015-"/>
      <sheetName val="No dong XDCB"/>
      <sheetName val="Xuat DT"/>
      <sheetName val="Tổng hợp GT"/>
      <sheetName val="GT Si"/>
      <sheetName val="GT BH"/>
      <sheetName val="GT MK"/>
      <sheetName val="GT BT"/>
      <sheetName val="GT TP"/>
      <sheetName val="GT BX"/>
      <sheetName val="GT SP"/>
      <sheetName val="GT VB"/>
      <sheetName val="GT BY"/>
      <sheetName val="KH2016 CT135 Duong3"/>
      <sheetName val="si"/>
      <sheetName val="BH"/>
      <sheetName val="MK"/>
      <sheetName val="BT"/>
      <sheetName val="TP"/>
      <sheetName val="BX"/>
      <sheetName val="SP"/>
      <sheetName val="VB"/>
      <sheetName val="BY"/>
      <sheetName val="Bieu 4 T Hop cần trả nợ KL+KC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 val="PLI_CTrinh1"/>
      <sheetName val="PLII_nganh"/>
      <sheetName val="Cocauin_(2)"/>
      <sheetName val="BANCO5_(in)"/>
      <sheetName val="MTTW_(in)"/>
      <sheetName val="CTMTDP_(in)"/>
      <sheetName val="PA_goc_2015"/>
      <sheetName val="PA_goc_2014"/>
      <sheetName val="PL_IXa"/>
      <sheetName val="Phuong_an_goc_2015"/>
      <sheetName val="PL_X_(2)"/>
      <sheetName val="PL_2"/>
      <sheetName val="PLIIIb_(2)"/>
      <sheetName val="PLIIIb_(3)"/>
      <sheetName val="DT_theo_MT_(DP)_(3)"/>
      <sheetName val="Cocaunguon_(2)"/>
      <sheetName val="PL_VIII"/>
      <sheetName val="PL_IX"/>
      <sheetName val="PL_X"/>
      <sheetName val="DT_theo_MT_(DP)_(2)"/>
      <sheetName val="MT_TW_in_(2)"/>
      <sheetName val="BANCO_(3)"/>
      <sheetName val="BANCO_(4)"/>
      <sheetName val="MT_DPin_(3)"/>
      <sheetName val="TH_2016-2020-gom_CTMTQG"/>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3 Vốn ĐP"/>
      <sheetName val="vlieu"/>
      <sheetName val="XL4Poppy"/>
      <sheetName val="#REF"/>
      <sheetName val="Dt 2001"/>
      <sheetName val="DI-ESTI"/>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0">
          <cell r="CN10">
            <v>0.115</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4">
          <cell r="RD14">
            <v>0</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O REV.0"/>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TNo"/>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XL"/>
      <sheetName val="PCD"/>
      <sheetName val="THKL"/>
      <sheetName val="DTCT"/>
      <sheetName val="DGCT"/>
      <sheetName val="BGVL"/>
      <sheetName val="NC"/>
      <sheetName val="XM"/>
      <sheetName val="XL4Poppy"/>
      <sheetName val="CPTNo"/>
      <sheetName val="Sheet2"/>
      <sheetName val="MTP"/>
    </sheetNames>
    <sheetDataSet>
      <sheetData sheetId="0" refreshError="1"/>
      <sheetData sheetId="1" refreshError="1"/>
      <sheetData sheetId="2" refreshError="1"/>
      <sheetData sheetId="3"/>
      <sheetData sheetId="4" refreshError="1"/>
      <sheetData sheetId="5" refreshError="1"/>
      <sheetData sheetId="6" refreshError="1">
        <row r="5">
          <cell r="B5" t="str">
            <v>Baäc thôï</v>
          </cell>
          <cell r="C5" t="str">
            <v>Tieàn löông caàu</v>
          </cell>
          <cell r="D5" t="str">
            <v>Tieàn löông ñöôøng</v>
          </cell>
        </row>
        <row r="6">
          <cell r="B6">
            <v>2</v>
          </cell>
          <cell r="C6">
            <v>12552</v>
          </cell>
          <cell r="D6">
            <v>11924</v>
          </cell>
        </row>
        <row r="7">
          <cell r="B7">
            <v>2.1</v>
          </cell>
          <cell r="C7">
            <v>12685</v>
          </cell>
          <cell r="D7">
            <v>12043</v>
          </cell>
        </row>
        <row r="8">
          <cell r="B8">
            <v>2.2000000000000002</v>
          </cell>
          <cell r="C8">
            <v>12818</v>
          </cell>
          <cell r="D8">
            <v>12162</v>
          </cell>
        </row>
        <row r="9">
          <cell r="B9">
            <v>2.2999999999999998</v>
          </cell>
          <cell r="C9">
            <v>12950</v>
          </cell>
          <cell r="D9">
            <v>12280</v>
          </cell>
        </row>
        <row r="10">
          <cell r="B10">
            <v>2.4</v>
          </cell>
          <cell r="C10">
            <v>13083</v>
          </cell>
          <cell r="D10">
            <v>12399</v>
          </cell>
        </row>
        <row r="11">
          <cell r="B11">
            <v>2.5</v>
          </cell>
          <cell r="C11">
            <v>13215</v>
          </cell>
          <cell r="D11">
            <v>12517</v>
          </cell>
        </row>
        <row r="12">
          <cell r="B12">
            <v>2.6</v>
          </cell>
          <cell r="C12">
            <v>13348</v>
          </cell>
          <cell r="D12">
            <v>12636</v>
          </cell>
        </row>
        <row r="13">
          <cell r="B13">
            <v>2.7</v>
          </cell>
          <cell r="C13">
            <v>13481</v>
          </cell>
          <cell r="D13">
            <v>12755</v>
          </cell>
        </row>
        <row r="14">
          <cell r="B14">
            <v>2.8</v>
          </cell>
          <cell r="C14">
            <v>13613</v>
          </cell>
          <cell r="D14">
            <v>12873</v>
          </cell>
        </row>
        <row r="15">
          <cell r="B15">
            <v>2.9</v>
          </cell>
          <cell r="C15">
            <v>13746</v>
          </cell>
          <cell r="D15">
            <v>12992</v>
          </cell>
        </row>
        <row r="16">
          <cell r="B16">
            <v>3</v>
          </cell>
          <cell r="C16">
            <v>13878</v>
          </cell>
        </row>
        <row r="17">
          <cell r="B17">
            <v>3.1</v>
          </cell>
          <cell r="C17">
            <v>14025</v>
          </cell>
          <cell r="D17">
            <v>13250</v>
          </cell>
        </row>
        <row r="18">
          <cell r="B18">
            <v>3.2</v>
          </cell>
          <cell r="C18">
            <v>14171</v>
          </cell>
          <cell r="D18">
            <v>13390</v>
          </cell>
        </row>
        <row r="19">
          <cell r="B19">
            <v>3.3</v>
          </cell>
          <cell r="C19">
            <v>14318</v>
          </cell>
          <cell r="D19">
            <v>13529</v>
          </cell>
        </row>
        <row r="20">
          <cell r="B20">
            <v>3.4</v>
          </cell>
          <cell r="C20">
            <v>14464</v>
          </cell>
          <cell r="D20">
            <v>13669</v>
          </cell>
        </row>
        <row r="21">
          <cell r="B21">
            <v>3.5</v>
          </cell>
          <cell r="C21">
            <v>14611</v>
          </cell>
          <cell r="D21">
            <v>13808</v>
          </cell>
        </row>
        <row r="22">
          <cell r="B22">
            <v>3.6</v>
          </cell>
          <cell r="C22">
            <v>14758</v>
          </cell>
          <cell r="D22">
            <v>13948</v>
          </cell>
        </row>
        <row r="23">
          <cell r="B23">
            <v>3.7</v>
          </cell>
          <cell r="C23">
            <v>14904</v>
          </cell>
          <cell r="D23">
            <v>14088</v>
          </cell>
        </row>
        <row r="24">
          <cell r="B24">
            <v>3.8</v>
          </cell>
          <cell r="C24">
            <v>15051</v>
          </cell>
          <cell r="D24">
            <v>14227</v>
          </cell>
        </row>
        <row r="25">
          <cell r="B25">
            <v>3.9</v>
          </cell>
          <cell r="C25">
            <v>15197</v>
          </cell>
          <cell r="D25">
            <v>14367</v>
          </cell>
        </row>
        <row r="26">
          <cell r="B26">
            <v>4</v>
          </cell>
          <cell r="C26">
            <v>15344</v>
          </cell>
          <cell r="D26">
            <v>14506</v>
          </cell>
        </row>
        <row r="27">
          <cell r="B27">
            <v>4.0999999999999996</v>
          </cell>
          <cell r="C27">
            <v>15658</v>
          </cell>
          <cell r="D27">
            <v>14792</v>
          </cell>
        </row>
        <row r="28">
          <cell r="B28">
            <v>4.2</v>
          </cell>
          <cell r="C28">
            <v>15972</v>
          </cell>
          <cell r="D28">
            <v>15079</v>
          </cell>
        </row>
        <row r="29">
          <cell r="B29">
            <v>4.3</v>
          </cell>
          <cell r="C29">
            <v>16286</v>
          </cell>
          <cell r="D29">
            <v>15365</v>
          </cell>
        </row>
        <row r="30">
          <cell r="B30">
            <v>4.4000000000000004</v>
          </cell>
          <cell r="C30">
            <v>16600</v>
          </cell>
          <cell r="D30">
            <v>15651</v>
          </cell>
        </row>
        <row r="31">
          <cell r="B31">
            <v>4.5</v>
          </cell>
          <cell r="C31">
            <v>16914</v>
          </cell>
          <cell r="D31">
            <v>15937</v>
          </cell>
        </row>
        <row r="32">
          <cell r="B32">
            <v>4.5999999999999996</v>
          </cell>
          <cell r="C32">
            <v>17228</v>
          </cell>
          <cell r="D32">
            <v>16223</v>
          </cell>
        </row>
        <row r="33">
          <cell r="B33">
            <v>4.7</v>
          </cell>
          <cell r="C33">
            <v>17542</v>
          </cell>
          <cell r="D33">
            <v>16509</v>
          </cell>
        </row>
        <row r="34">
          <cell r="B34">
            <v>4.8</v>
          </cell>
          <cell r="C34">
            <v>17856</v>
          </cell>
          <cell r="D34">
            <v>16795</v>
          </cell>
        </row>
        <row r="35">
          <cell r="B35">
            <v>4.9000000000000004</v>
          </cell>
          <cell r="C35">
            <v>18240</v>
          </cell>
          <cell r="D35">
            <v>17081</v>
          </cell>
        </row>
        <row r="36">
          <cell r="B36">
            <v>5</v>
          </cell>
          <cell r="C36">
            <v>18484</v>
          </cell>
          <cell r="D36">
            <v>17368</v>
          </cell>
        </row>
        <row r="37">
          <cell r="B37">
            <v>5.0999999999999996</v>
          </cell>
          <cell r="C37">
            <v>18875</v>
          </cell>
          <cell r="D37">
            <v>17723</v>
          </cell>
        </row>
        <row r="38">
          <cell r="B38">
            <v>5.2</v>
          </cell>
          <cell r="C38">
            <v>19266</v>
          </cell>
          <cell r="D38">
            <v>18079</v>
          </cell>
        </row>
        <row r="39">
          <cell r="B39">
            <v>5.3</v>
          </cell>
          <cell r="C39">
            <v>19656</v>
          </cell>
          <cell r="D39">
            <v>18435</v>
          </cell>
        </row>
        <row r="40">
          <cell r="B40">
            <v>5.4</v>
          </cell>
          <cell r="C40">
            <v>20047</v>
          </cell>
          <cell r="D40">
            <v>18791</v>
          </cell>
        </row>
        <row r="41">
          <cell r="B41">
            <v>5.5</v>
          </cell>
          <cell r="C41">
            <v>20438</v>
          </cell>
          <cell r="D41">
            <v>19147</v>
          </cell>
        </row>
        <row r="42">
          <cell r="B42">
            <v>5.6</v>
          </cell>
          <cell r="C42">
            <v>20829</v>
          </cell>
          <cell r="D42">
            <v>19503</v>
          </cell>
        </row>
        <row r="43">
          <cell r="B43">
            <v>5.7</v>
          </cell>
          <cell r="C43">
            <v>21220</v>
          </cell>
          <cell r="D43">
            <v>19859</v>
          </cell>
        </row>
        <row r="44">
          <cell r="B44">
            <v>5.8</v>
          </cell>
          <cell r="C44">
            <v>21610</v>
          </cell>
          <cell r="D44">
            <v>20215</v>
          </cell>
        </row>
        <row r="45">
          <cell r="B45">
            <v>5.9</v>
          </cell>
          <cell r="C45">
            <v>22001</v>
          </cell>
          <cell r="D45">
            <v>20571</v>
          </cell>
        </row>
        <row r="46">
          <cell r="B46">
            <v>6</v>
          </cell>
          <cell r="C46">
            <v>22392</v>
          </cell>
          <cell r="D46">
            <v>20927</v>
          </cell>
        </row>
        <row r="47">
          <cell r="B47">
            <v>6.1</v>
          </cell>
          <cell r="C47">
            <v>22867</v>
          </cell>
          <cell r="D47">
            <v>21352</v>
          </cell>
        </row>
        <row r="48">
          <cell r="B48">
            <v>6.2</v>
          </cell>
          <cell r="C48">
            <v>23341</v>
          </cell>
          <cell r="D48">
            <v>21778</v>
          </cell>
        </row>
        <row r="49">
          <cell r="B49">
            <v>6.3</v>
          </cell>
          <cell r="C49">
            <v>23816</v>
          </cell>
          <cell r="D49">
            <v>22204</v>
          </cell>
        </row>
        <row r="50">
          <cell r="B50">
            <v>6.4</v>
          </cell>
          <cell r="C50">
            <v>24290</v>
          </cell>
          <cell r="D50">
            <v>22629</v>
          </cell>
        </row>
        <row r="51">
          <cell r="B51">
            <v>6.5</v>
          </cell>
          <cell r="C51">
            <v>24765</v>
          </cell>
          <cell r="D51">
            <v>23055</v>
          </cell>
        </row>
        <row r="52">
          <cell r="B52">
            <v>6.6</v>
          </cell>
          <cell r="C52">
            <v>25239</v>
          </cell>
          <cell r="D52">
            <v>23481</v>
          </cell>
        </row>
        <row r="53">
          <cell r="B53">
            <v>6.7</v>
          </cell>
          <cell r="C53">
            <v>25714</v>
          </cell>
          <cell r="D53">
            <v>23906</v>
          </cell>
        </row>
        <row r="54">
          <cell r="B54">
            <v>6.8</v>
          </cell>
          <cell r="C54">
            <v>26188</v>
          </cell>
          <cell r="D54">
            <v>24332</v>
          </cell>
        </row>
        <row r="55">
          <cell r="B55">
            <v>6.9</v>
          </cell>
          <cell r="C55">
            <v>26663</v>
          </cell>
          <cell r="D55">
            <v>24758</v>
          </cell>
        </row>
        <row r="56">
          <cell r="B56">
            <v>7</v>
          </cell>
          <cell r="C56">
            <v>27137</v>
          </cell>
          <cell r="D56">
            <v>25183</v>
          </cell>
        </row>
      </sheetData>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CT"/>
      <sheetName val="MTP"/>
      <sheetName val="MTP1"/>
      <sheetName val="mau-04"/>
      <sheetName val="mau-05"/>
      <sheetName val="Sheet2"/>
      <sheetName val="Sheet3"/>
      <sheetName val="Sheet4"/>
      <sheetName val="XL4Poppy"/>
      <sheetName val="NC"/>
      <sheetName val="CPTNo"/>
      <sheetName val="Pier"/>
      <sheetName val="Pile"/>
      <sheetName val="MTO REV.0"/>
    </sheetNames>
    <sheetDataSet>
      <sheetData sheetId="0" refreshError="1"/>
      <sheetData sheetId="1" refreshError="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VC-bocdo"/>
      <sheetName val="Chiettinh"/>
      <sheetName val="Chiphi"/>
      <sheetName val="T-nghiem"/>
      <sheetName val="T.hop-TN"/>
      <sheetName val="TH-DIEN"/>
      <sheetName val="KS-Thietke"/>
      <sheetName val="Vattu-tuphan"/>
      <sheetName val="Pbtru-trungthe"/>
      <sheetName val="PBcapABC"/>
      <sheetName val="vtthop"/>
      <sheetName val="XXXXXXXX"/>
      <sheetName val="bang tinh chi phi KSSB"/>
      <sheetName val="bang ke khoi luong"/>
      <sheetName val="bang tinh don gia khao sat"/>
      <sheetName val="bu nha cong"/>
      <sheetName val="phu cap"/>
      <sheetName val="bang luong"/>
      <sheetName val="bangtinhchiphi"/>
      <sheetName val="MTL__INTER"/>
      <sheetName val="Thau"/>
      <sheetName val="Mong"/>
      <sheetName val="CT-BT"/>
      <sheetName val="Xa"/>
      <sheetName val="Sheet2"/>
      <sheetName val="Sheet3"/>
      <sheetName val="00000000"/>
      <sheetName val="XL4Test5"/>
      <sheetName val="DATA"/>
      <sheetName val="CH"/>
      <sheetName val="LN"/>
      <sheetName val="TONGHOP"/>
      <sheetName val="GHI CHU"/>
      <sheetName val="Chart1"/>
      <sheetName val="KHTT"/>
      <sheetName val="KHCBthan"/>
      <sheetName val="KHTTthan"/>
      <sheetName val="KHPC"/>
      <sheetName val="KHPCthan"/>
      <sheetName val="BC tån kho than"/>
      <sheetName val="KHPCthan2002"/>
      <sheetName val="VCTT"/>
      <sheetName val="VCTh"/>
      <sheetName val="Sheet1"/>
      <sheetName val="Sheet5"/>
      <sheetName val="bao ve"/>
      <sheetName val="doi xe"/>
      <sheetName val="lap may"/>
      <sheetName val="Co quan"/>
      <sheetName val="Xay dung"/>
      <sheetName val="ket cau"/>
      <sheetName val="Sheet8"/>
      <sheetName val="luong le"/>
      <sheetName val="co khi"/>
      <sheetName val="Sheet11"/>
      <sheetName val="Sheet12"/>
      <sheetName val="BangTTKLQIV2000"/>
      <sheetName val="THTKnam 2000"/>
      <sheetName val="Kho than 9 thang"/>
      <sheetName val="Sheet4"/>
      <sheetName val="KLQIII"/>
      <sheetName val="KL6thang"/>
      <sheetName val="KLQIV"/>
      <sheetName val="KL2000"/>
      <sheetName val="Kho gach 9 thang"/>
      <sheetName val="Kho gach2000"/>
      <sheetName val="BM moiBC2000"/>
      <sheetName val="KLQI2001"/>
      <sheetName val="KLQII2001"/>
      <sheetName val="BC ton kho than QI2001"/>
      <sheetName val="TonkhoQII"/>
      <sheetName val="THTon khoQ1&amp;GC"/>
      <sheetName val="TH ton kho 6 thang"/>
      <sheetName val="KL6 thang"/>
      <sheetName val="TKho QIV2000"/>
      <sheetName val="Ton kho 6 thang 2001"/>
      <sheetName val="KL QIV2001"/>
      <sheetName val="KL QI 2002"/>
      <sheetName val="KLQII02"/>
      <sheetName val="KL QIII02"/>
      <sheetName val="KL ca nam"/>
      <sheetName val="Bieu M4"/>
      <sheetName val="KLQ III2003"/>
      <sheetName val="KLQI2004"/>
      <sheetName val="TK 6&amp;ca nam 03"/>
      <sheetName val="Bieu M5"/>
      <sheetName val="TKQ3-04-m3a"/>
      <sheetName val="TK-Q3-04-M2A-dc,td"/>
      <sheetName val="1"/>
      <sheetName val=" 2"/>
      <sheetName val="2"/>
      <sheetName val="3"/>
      <sheetName val="4"/>
      <sheetName val="5"/>
      <sheetName val="6"/>
      <sheetName val="7"/>
      <sheetName val="8+9"/>
      <sheetName val="10"/>
      <sheetName val="11"/>
      <sheetName val="12"/>
      <sheetName val="13"/>
      <sheetName val="14"/>
      <sheetName val="15+16"/>
      <sheetName val="17"/>
      <sheetName val="18"/>
      <sheetName val="19"/>
      <sheetName val=" 20"/>
      <sheetName val=" 21"/>
      <sheetName val=" 22+23"/>
      <sheetName val="24"/>
      <sheetName val="25"/>
      <sheetName val="KH23"/>
      <sheetName val="26"/>
      <sheetName val=" 27"/>
      <sheetName val=" 28"/>
      <sheetName val="27"/>
      <sheetName val="28"/>
      <sheetName val=" "/>
      <sheetName val="30"/>
      <sheetName val="31"/>
      <sheetName val="nhan cong"/>
      <sheetName val="PNT-QUOT-#3"/>
      <sheetName val="COAT&amp;WRAP-QIOT-#3"/>
      <sheetName val="TL"/>
      <sheetName val="CT"/>
      <sheetName val="GK"/>
      <sheetName val="917"/>
      <sheetName val="CB"/>
      <sheetName val="VP"/>
      <sheetName val="Cong cu dung cu"/>
      <sheetName val="Kiem ke Quy"/>
      <sheetName val="Kiem ke TSCD"/>
      <sheetName val="vat tu"/>
      <sheetName val="Cong trinh do dang 2002"/>
      <sheetName val="Sheet6"/>
      <sheetName val="Sheet7"/>
      <sheetName val="Sheet9"/>
      <sheetName val="Sheet10"/>
      <sheetName val="NC10"/>
      <sheetName val="VL10"/>
      <sheetName val="CFmay10"/>
      <sheetName val="627(10)"/>
      <sheetName val="T1"/>
      <sheetName val="CN"/>
      <sheetName val="Capphoivua"/>
      <sheetName val="Gia VL"/>
      <sheetName val="cau"/>
      <sheetName val="cong"/>
      <sheetName val="nhua"/>
      <sheetName val="chitiet"/>
      <sheetName val="DuThauSuaLoi"/>
      <sheetName val="TongHopSuaLoi"/>
      <sheetName val="GT"/>
      <sheetName val="TH"/>
      <sheetName val="tienluong"/>
      <sheetName val="Bang gia ca may"/>
      <sheetName val="Bang luong CB"/>
      <sheetName val="Bang P.tich CT"/>
      <sheetName val="D.toan chi tiet"/>
      <sheetName val="Bang TH Dtoan"/>
      <sheetName val="KL DUONG DC L = 90m"/>
      <sheetName val="tong hop"/>
      <sheetName val="phan tich DG"/>
      <sheetName val="gia vat lieu"/>
      <sheetName val="gia xe may"/>
      <sheetName val="gia nhan cong"/>
      <sheetName val="T.hop -T1"/>
      <sheetName val="T.Hop-T2"/>
      <sheetName val="T.Hop-T3"/>
      <sheetName val="SD1"/>
      <sheetName val="SD2"/>
      <sheetName val="SD7"/>
      <sheetName val="SD8"/>
      <sheetName val="SD9"/>
      <sheetName val="SD11"/>
      <sheetName val="SD12"/>
      <sheetName val="TVSD"/>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huy"/>
      <sheetName val="thuan"/>
      <sheetName val="thang"/>
      <sheetName val="dong"/>
      <sheetName val="thai"/>
      <sheetName val="ngoc"/>
      <sheetName val="hien"/>
      <sheetName val="long"/>
      <sheetName val="phuong"/>
      <sheetName val="kieu"/>
      <sheetName val="thucong1"/>
      <sheetName val="Thucong2"/>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ua (2)"/>
      <sheetName val="Sua"/>
      <sheetName val="DGKSDA"/>
      <sheetName val="TH_BVTC"/>
      <sheetName val="BVTC"/>
      <sheetName val="TH theo tinh"/>
      <sheetName val="TH theo hang muc"/>
      <sheetName val="Quang Tri"/>
      <sheetName val="TTHue"/>
      <sheetName val="Da Nang"/>
      <sheetName val="Quang Nam"/>
      <sheetName val="Quang Ngai"/>
      <sheetName val="TH DH-QN"/>
      <sheetName val="KP HD"/>
      <sheetName val="DB HD"/>
      <sheetName val="QTNC-2002"/>
      <sheetName val="QTNC2003"/>
      <sheetName val="QTNC-Tong hop"/>
      <sheetName val="QTVT-Tong hop"/>
      <sheetName val="GTQT-Tong hop"/>
      <sheetName val="QT - Duet"/>
      <sheetName val="Sheet13"/>
      <sheetName val="Sheet14"/>
      <sheetName val="Sheet15"/>
      <sheetName val="Sheet16"/>
      <sheetName val="KM"/>
      <sheetName val="KHOANMUC"/>
      <sheetName val="QTNC"/>
      <sheetName val="CPQL"/>
      <sheetName val="SANLUONG"/>
      <sheetName val="SSCP-SL"/>
      <sheetName val="CPSX"/>
      <sheetName val="KQKD"/>
      <sheetName val="CDSL (2)"/>
      <sheetName val="T9-2004"/>
      <sheetName val="T9-MD1"/>
      <sheetName val="T10-2004"/>
      <sheetName val="T10-MD1"/>
      <sheetName val="T11-2004"/>
      <sheetName val="T11-MD1"/>
      <sheetName val="T12-2004"/>
      <sheetName val="T12-MD1"/>
      <sheetName val="KTQT-AFC"/>
      <sheetName val="KTQT-KH"/>
      <sheetName val="CLDG"/>
      <sheetName val="CLKL"/>
      <sheetName val="Bang du toan"/>
      <sheetName val="Bu gia"/>
      <sheetName val="PT vat tu"/>
      <sheetName val="PTVT"/>
      <sheetName val="20% BHXH"/>
      <sheetName val="TrÝch 2%KPC§"/>
      <sheetName val="TrÝch 3% BHYT"/>
      <sheetName val="SD cac TK"/>
      <sheetName val="TK336"/>
      <sheetName val="chi tiet 131"/>
      <sheetName val="Ke chi"/>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TH du toan "/>
      <sheetName val="Du toan "/>
      <sheetName val="C.Tinh"/>
      <sheetName val="TK_cap"/>
      <sheetName val="PC"/>
      <sheetName val="Ph-Thu"/>
      <sheetName val="Ph-Thu (2)"/>
      <sheetName val="PC (2)"/>
      <sheetName val="Chart2"/>
      <sheetName val="PC (3)"/>
      <sheetName val="Bang ke chi tiet "/>
      <sheetName val="ptvl0-1"/>
      <sheetName val="0-1"/>
      <sheetName val="ptvl4-5"/>
      <sheetName val="4-5"/>
      <sheetName val="ptvl3-4"/>
      <sheetName val="3-4"/>
      <sheetName val="ptvl2-3"/>
      <sheetName val="2-3"/>
      <sheetName val="vlcong"/>
      <sheetName val="ptvl1-2"/>
      <sheetName val="1-2"/>
      <sheetName val="MTO REV.2(ARMOR)"/>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T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
      <sheetName val="DTCT"/>
      <sheetName val="THVT"/>
      <sheetName val="THGT"/>
      <sheetName val="bk1"/>
      <sheetName val="nk1"/>
      <sheetName val="TK133"/>
      <sheetName val="TK 136"/>
      <sheetName val="TK 138"/>
      <sheetName val="TK141"/>
      <sheetName val="TK142"/>
      <sheetName val="BK3"/>
      <sheetName val="BPBNVL"/>
      <sheetName val="TK 154"/>
      <sheetName val="TK 155"/>
      <sheetName val="TK211"/>
      <sheetName val="TK214"/>
      <sheetName val="BPBKH"/>
      <sheetName val="TK 331"/>
      <sheetName val="TK334"/>
      <sheetName val="BPBTL"/>
      <sheetName val="TK335"/>
      <sheetName val="TK 336"/>
      <sheetName val="TK 338"/>
      <sheetName val="BK4"/>
      <sheetName val="BK5"/>
      <sheetName val="NK7 P1"/>
      <sheetName val="NK7 P2"/>
      <sheetName val="NK7 P3"/>
      <sheetName val="NKCT 8"/>
      <sheetName val="BCDPS"/>
      <sheetName val="TongHopSuaLoé"/>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331"/>
      <sheetName val="TK 341vay dai han "/>
      <sheetName val="TK311"/>
      <sheetName val="TK 214"/>
      <sheetName val="TK 212"/>
      <sheetName val="Chi tiet TK 211"/>
      <sheetName val="TK 211"/>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Bang TH Dtman"/>
      <sheetName val="km345+400-km345+500 (6'-"/>
      <sheetName val="DT"/>
      <sheetName val="CP"/>
      <sheetName val="BCT6"/>
      <sheetName val="tuၡn"/>
      <sheetName val="Quantity"/>
      <sheetName val="So lieu chung"/>
      <sheetName val="T3-99"/>
      <sheetName val="T4-99"/>
      <sheetName val="T5-99"/>
      <sheetName val="T6-99"/>
      <sheetName val="T7-99"/>
      <sheetName val="LEGEND"/>
      <sheetName val="T8-99"/>
      <sheetName val="T9-99"/>
      <sheetName val="T10-99"/>
      <sheetName val="T11-99"/>
      <sheetName val="T12-99"/>
      <sheetName val="dap dat bo phai"/>
      <sheetName val="dap btrai 3-4"/>
      <sheetName val="dap bo trai tang 1-2"/>
      <sheetName val="thep cs+dtc"/>
      <sheetName val="ha luu"/>
      <sheetName val="mai kenh(bo xung)"/>
      <sheetName val="dtran 1-2"/>
      <sheetName val="be tieu nang"/>
      <sheetName val="san sau"/>
      <sheetName val="dam chan de thuoc dap tran"/>
      <sheetName val="dtran3,7"/>
      <sheetName val="KI£M K£"/>
      <sheetName val="dt 8-12"/>
      <sheetName val="M KENH(dk)"/>
      <sheetName val="t chan"/>
      <sheetName val="cp cong va thep bp tang2-7"/>
      <sheetName val="thep cxdtran"/>
      <sheetName val="dtran13-15"/>
      <sheetName val="mtran tang 8-12"/>
      <sheetName val="cgt-bai sua chua"/>
      <sheetName val="CGT nm+dbp"/>
      <sheetName val="DC GIAO THONG DC4-DC8 "/>
      <sheetName val="CGT DTRAN DC1-3 "/>
      <sheetName val="dbtrai tang v-xi "/>
      <sheetName val="dbo trai tang12-15"/>
      <sheetName val="DT KENH DAN RA TC-GCMK"/>
      <sheetName val="1380"/>
      <sheetName val="1381"/>
      <sheetName val="1382"/>
      <sheetName val="1383"/>
      <sheetName val="1384"/>
      <sheetName val="1385"/>
      <sheetName val="1387"/>
      <sheetName val="138"/>
      <sheetName val="141"/>
      <sheetName val="311-1"/>
      <sheetName val="3112"/>
      <sheetName val="3113"/>
      <sheetName val="3881-dl"/>
      <sheetName val="3882"/>
      <sheetName val="3881"/>
      <sheetName val="131-2"/>
      <sheetName val="1386"/>
      <sheetName val="131-1"/>
      <sheetName val="3882-l"/>
      <sheetName val="Giao"/>
      <sheetName val="CHIET TINH"/>
      <sheetName val="Bang Gia VL"/>
      <sheetName val="Tong Hop KP"/>
      <sheetName val=" DON GIA"/>
      <sheetName val="CHIET TINH THEO KH.SAT"/>
      <sheetName val="143"/>
      <sheetName val="161"/>
      <sheetName val="162"/>
      <sheetName val="163"/>
      <sheetName val="164"/>
      <sheetName val="171"/>
      <sheetName val="172"/>
      <sheetName val="310"/>
      <sheetName val="320"/>
      <sheetName val="330"/>
      <sheetName val="360"/>
      <sheetName val="410"/>
      <sheetName val="420"/>
      <sheetName val="500"/>
      <sheetName val="GIAO TBI"/>
      <sheetName val="20000000"/>
      <sheetName val="5 nam (tach)"/>
      <sheetName val="5 nam (tach) (2)"/>
      <sheetName val="KH 2003"/>
      <sheetName val="00000001"/>
      <sheetName val="00000002"/>
      <sheetName val="00000003"/>
      <sheetName val="00000004"/>
      <sheetName val="BANG10"/>
      <sheetName val="BANG4"/>
      <sheetName val="BANG3"/>
      <sheetName val="BANG2"/>
      <sheetName val=" 22+33"/>
      <sheetName val="Phieu cao do K95"/>
      <sheetName val="Lop 1 K98"/>
      <sheetName val="mau c47"/>
      <sheetName val="Thang 1"/>
      <sheetName val="T9"/>
      <sheetName val="Thang 10"/>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refreshError="1"/>
      <sheetData sheetId="759" refreshError="1"/>
      <sheetData sheetId="760" refreshError="1"/>
      <sheetData sheetId="761"/>
      <sheetData sheetId="76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_lieu"/>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i trinh"/>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Thang Mo"/>
      <sheetName val="CT  PL"/>
    </sheetNames>
    <sheetDataSet>
      <sheetData sheetId="0" refreshError="1"/>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nh tong hop du toan"/>
      <sheetName val="Giai trinh"/>
      <sheetName val="gVL"/>
      <sheetName val="Chi phi khac 4.3KH-CP"/>
      <sheetName val="Du_lieu"/>
    </sheetNames>
    <definedNames>
      <definedName name="cplhsmt"/>
      <definedName name="cptdhsmt"/>
      <definedName name="cptdtdt"/>
      <definedName name="cptdtkkt"/>
      <definedName name="gsktxd"/>
      <definedName name="qlda"/>
      <definedName name="tinhqt"/>
      <definedName name="tkp"/>
      <definedName name="tkpdt"/>
    </defined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LICATE"/>
      <sheetName val="RFP003E"/>
      <sheetName val="TOTAL"/>
      <sheetName val="Pivot(Silicate)"/>
      <sheetName val="Pivot(RockWool)"/>
      <sheetName val="Pivot(Form Glass)"/>
      <sheetName val="Pivot(Urethan)"/>
      <sheetName val="Pivot(Glass Wool)"/>
      <sheetName val="ROCK WOO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XL4Poppy"/>
      <sheetName val="Sheet1"/>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T6"/>
      <sheetName val="Mau"/>
      <sheetName val="Sheet2"/>
      <sheetName val="Sheet3"/>
      <sheetName val="KH LDTL"/>
      <sheetName val="Outlets"/>
      <sheetName val="PGs"/>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Q1-02"/>
      <sheetName val="Q2-02"/>
      <sheetName val="Q3-02"/>
      <sheetName val="SILICAT_x0003_"/>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SP-KH"/>
      <sheetName val="Nhapkho"/>
      <sheetName val="Xuatkho"/>
      <sheetName val="PT"/>
      <sheetName val="TH"/>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C45"/>
      <sheetName val="C47A"/>
      <sheetName val="C47B"/>
      <sheetName val="C46"/>
      <sheetName val="DsachYT"/>
      <sheetName val="00"/>
      <sheetName val="Bhxhoi"/>
      <sheetName val="TH QT"/>
      <sheetName val="KE QT"/>
      <sheetName val="XL4Test5"/>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TAI"/>
      <sheetName val="BANLE"/>
      <sheetName val="t.kho"/>
      <sheetName val="CLB"/>
      <sheetName val="phong"/>
      <sheetName val="hoat"/>
      <sheetName val="tong BH"/>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1-12"/>
      <sheetName val="TH VL, NC, DDHT Thanhphuoc"/>
      <sheetName val="Chiet tinh dz22"/>
      <sheetName val="LUONG CHO HUU"/>
      <sheetName val="thu BHXH,YT"/>
      <sheetName val="Phan bo"/>
      <sheetName val="??-BLDG"/>
      <sheetName val="Pivot(Silica|e)"/>
      <sheetName val="Summary"/>
      <sheetName val="Design &amp; Applications"/>
      <sheetName val="Building Summary"/>
      <sheetName val="Building"/>
      <sheetName val="External Works"/>
      <sheetName val="MTL$-INTER"/>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_x0010_ivot(Glass Wool)"/>
      <sheetName val="She%t1"/>
      <sheetName val="XL4Pop`y"/>
      <sheetName val="Chitieu-dam c!c loai"/>
      <sheetName val="@Gdg"/>
      <sheetName val="CocKJ1m"/>
      <sheetName val="vi_du_n"/>
      <sheetName val="vi_du"/>
      <sheetName val="Bieu 2"/>
      <sheetName val="biªu 3"/>
      <sheetName val="bieu1 CTy"/>
      <sheetName val="b2 cty"/>
      <sheetName val="b 3 cty"/>
      <sheetName val="bieu 7"/>
      <sheetName val="bieu 9"/>
      <sheetName val="b14"/>
      <sheetName val="Sheet12"/>
      <sheetName val="Macro1"/>
      <sheetName val="Macro2"/>
      <sheetName val="Macro3"/>
      <sheetName val="Pi6ot(Urethan)"/>
      <sheetName val="Piwot(Silicate)"/>
      <sheetName val="Pivot(RckWool)"/>
      <sheetName val="ROCK WO_x0003__x0000_"/>
      <sheetName val="INSUL"/>
      <sheetName val="_x0000__x0000__x0000__x0000__x0000__x0000_"/>
      <sheetName val="Giai trinh"/>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TH T19"/>
      <sheetName val="???????-BLDG"/>
      <sheetName val="gvl"/>
      <sheetName val="Pivot(_x0007_lass Wool)"/>
      <sheetName val="bcôhang"/>
      <sheetName val="báo cáo thang11 m?i"/>
      <sheetName val="Dieu chinh"/>
      <sheetName val="So -03"/>
      <sheetName val="SoLD"/>
      <sheetName val="So-02"/>
      <sheetName val="Sheev6"/>
      <sheetName val="Nhap fon gia VL dia phuong"/>
      <sheetName val="S¶_x001d_et2"/>
      <sheetName val="Sheed4"/>
      <sheetName val="hoat_x0000_࣭_x0000__x0000__x0000__x0000__x0000__x0000__x0000__x0000__x0009__x0000_᭬࣫_x0000__x0004__x0000__x0000__x0000__x0000__x0000__x0000_ᑜ࣭_x0000__x0000__x0000_"/>
      <sheetName val="TH_x0001_NG2"/>
      <sheetName val="Du_lieu"/>
      <sheetName val="ctTBA"/>
      <sheetName val="Tong hop QL4( - 3"/>
      <sheetName val="thong tin cty"/>
      <sheetName val="TK-in"/>
      <sheetName val="TKTH"/>
      <sheetName val="BR"/>
      <sheetName val="MV"/>
      <sheetName val="mvtt"/>
      <sheetName val="HDKT"/>
      <sheetName val="Linh tinh"/>
      <sheetName val="nk"/>
      <sheetName val="N"/>
      <sheetName val="X"/>
      <sheetName val="CT Thang Mo"/>
      <sheetName val="CT  PL"/>
      <sheetName val="Chi tiet"/>
      <sheetName val="DU TRU LUONG 06 TH@NG"/>
      <sheetName val="AN CA DH 10"/>
      <sheetName val="TAM UNG LNC TH 08"/>
      <sheetName val="Leong thoi gian th 10"/>
      <sheetName val="Luong thoa gian th 11"/>
      <sheetName val="at lns th 10"/>
      <sheetName val="tam ung DNS th 11"/>
      <sheetName val="XL4Test4"/>
      <sheetName val="Q2-00"/>
      <sheetName val="뜃맟뭁돽띿맟?-BLDG"/>
      <sheetName val="CAT_5"/>
      <sheetName val="현장관리비"/>
      <sheetName val="실행내역"/>
      <sheetName val="#REF"/>
      <sheetName val="적용환율"/>
      <sheetName val="合成単価作成表-BLDG"/>
      <sheetName val="_x0000_TCTiet"/>
      <sheetName val="공통가설"/>
      <sheetName val="Luong moÿÿngay cong khao sat"/>
      <sheetName val="RDP013"/>
      <sheetName val="PACK"/>
      <sheetName val="INV"/>
      <sheetName val="TK-XUAT"/>
      <sheetName val="TK-NHAP"/>
      <sheetName val="DT 1"/>
      <sheetName val="DT 2"/>
      <sheetName val="DT 3"/>
      <sheetName val="DM"/>
      <sheetName val="SP"/>
      <sheetName val="NPL"/>
      <sheetName val="BCDTK"/>
      <sheetName val="soktmay"/>
      <sheetName val="NEW-PANEL"/>
      <sheetName val="MTO REV.0"/>
      <sheetName val="SILICCTE"/>
      <sheetName val="EQUIPMENT -2"/>
      <sheetName val="전차선로 물량표"/>
      <sheetName val="PBS"/>
      <sheetName val="간접비내역-1"/>
      <sheetName val="Basic"/>
      <sheetName val="DESIGN CRITERIA"/>
      <sheetName val="용기"/>
      <sheetName val="TH4_x0000__x0000__x0000__x0000__x0000__x0000__x0000__x0000__x0000__x0000__x0000_ℨʢ_x0000__x0004__x0000__x0000__x0000__x0000__x0000__x0000_崬ʢ_x0000__x0000__x0000__x0000__x0000_"/>
      <sheetName val="TT_10KV"/>
      <sheetName val="_x0000__x0000__x0000__x0000__x0000__x0009__x0000_??_x0000__x0004__x0000__x0000__x0000__x0000__x0000__x0000_??_x0000__x0000__x0000__x0000__x0000__x0000__x0000__x0000_??_x0000__x0000_"/>
      <sheetName val="DG"/>
      <sheetName val="SN C£GNV"/>
      <sheetName val="??????"/>
      <sheetName val="ROCK WO_x0003_?"/>
      <sheetName val="hoat?࣭????????_x0009_?᭬࣫?_x0004_??????ᑜ࣭???"/>
      <sheetName val="hoat?࣭?_x0009_᭬࣫?_x0004_?ᑜ࣭?ڬ࣫?"/>
      <sheetName val="Coc$0x40cm"/>
      <sheetName val="&quot;0ngay"/>
      <sheetName val="báo cák thang11 mới"/>
      <sheetName val="THANG'"/>
      <sheetName val="CN"/>
      <sheetName val="BCN"/>
      <sheetName val="Q TOAN"/>
      <sheetName val="NO MUA"/>
      <sheetName val="VO CHAI"/>
      <sheetName val="VC THU HOI"/>
      <sheetName val="?????_x0009_????_x0004_????????????????????"/>
      <sheetName val="hoat_x0000_?_x0000__x0009_??_x0000__x0004__x0000_??_x0000_??_x0000_"/>
      <sheetName val="hoat??????????_x0009_????_x0004_???????????"/>
      <sheetName val="hoat???_x0009_???_x0004_???????"/>
      <sheetName val="????"/>
      <sheetName val="báo cák thang11 m?i"/>
      <sheetName val="tong l²_x0000__x0000_ ban"/>
      <sheetName val="ፌ?佄⁎䥇⁁䡃"/>
      <sheetName val="⁁䡃⁉䥔呅"/>
      <sheetName val="呅吠ь?䑄㔳_x0005_吀䅂㔳_x000c_吀⁈畱敹"/>
      <sheetName val="㔳_x000c_吀⁈畱敹瑴慯ծ?楢兡͔?䭔"/>
      <sheetName val="?楢兡͔?䭔ͥ?䅎э?啈䝎_x0003_䠀䥁_x0003_"/>
      <sheetName val="?啈䝎_x0003_䠀䥁_x0003_䰀䵁_x0008_䈀湡⁧楧"/>
      <sheetName val="ࡍ?慂杮朠慩_x000d_䠀乁⁇䥔久䈠佁_x000b_吀⁈"/>
      <sheetName val="䥔久䈠佁_x000b_吀⁈䡎偁"/>
      <sheetName val="⁈䡎偁吠乏_x0006_吀⁈"/>
      <sheetName val="?䡔䈠乁_x0005_䐀"/>
      <sheetName val="?敄㍣б?慊"/>
      <sheetName val="䨀湡в?慊㍮"/>
      <sheetName val="湡г?慊㑮_x0004_"/>
      <sheetName val="д?慊㙮_x0004_䨀"/>
      <sheetName val="?慊㝮_x0004_䨀湡"/>
      <sheetName val="慊㡮_x0004_䨀湡Թ"/>
      <sheetName val="㥮_x0005_䨀湡〱_x0005_䨀"/>
      <sheetName val="_x0005_䨀湡ㄱ_x0005_䨀"/>
      <sheetName val="?慊ㅮԳ?慊"/>
      <sheetName val="䨀湡㐱_x0005_䨀湡"/>
      <sheetName val="慊ㅮԵ?慊ㅮ"/>
      <sheetName val="湡㘱_x0005_䨀湡㜱"/>
      <sheetName val="ㅮԷ?慊ㅮԸ"/>
      <sheetName val="㠱_x0005_䨀湡〲_x0005_"/>
      <sheetName val="԰?慊㉮Ա?"/>
      <sheetName val="_x0005_䨀湡㈲_x0005_䨀"/>
      <sheetName val="?慊㉮Գ?慊㉮Դ"/>
      <sheetName val="湡㐲_x0005_䨀湡㔲_x0005_"/>
      <sheetName val="㔲_x0005_䨀"/>
      <sheetName val="tong l²?? ban"/>
      <sheetName val="???????"/>
      <sheetName val="?????"/>
      <sheetName val="??????_x0005_???_x000c_????"/>
      <sheetName val="?_x000c_?????????????"/>
      <sheetName val="?????????????_x0003_??_x0003_"/>
      <sheetName val="???_x0003_??_x0003_??_x0008_????"/>
      <sheetName val="??????_x000d_???????_x000b_??"/>
      <sheetName val="????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PNT-QUOT-#3"/>
      <sheetName val="COAT&amp;WRAP-QIOT-#3"/>
      <sheetName val="TK"/>
      <sheetName val="BRCT"/>
      <sheetName val="SDHD"/>
      <sheetName val="SDHD QUY"/>
      <sheetName val="GTGT135"/>
      <sheetName val="BRCN135"/>
      <sheetName val="MV135"/>
      <sheetName val="SDHDCN"/>
      <sheetName val="SDHDCN quy"/>
      <sheetName val="NXT.CN03"/>
      <sheetName val="bl"/>
      <sheetName val="20000000"/>
      <sheetName val="TA²_x0000__x0000_NH"/>
      <sheetName val="MTO REV.2(ARMOR)"/>
      <sheetName val="THVT"/>
      <sheetName val="PTDM"/>
      <sheetName val="LABTOTAL"/>
      <sheetName val="적용률"/>
      <sheetName val="__-BLDG"/>
      <sheetName val="báo cáo thang11 m_i"/>
      <sheetName val="_______-BLDG"/>
      <sheetName val="뜃맟뭁돽띿맟_-BLDG"/>
      <sheetName val="______"/>
      <sheetName val="ROCK WO_x0003__"/>
      <sheetName val="hoat_࣭_________x0009__᭬࣫__x0004_______ᑜ࣭___"/>
      <sheetName val="hoat_࣭__x0009_᭬࣫__x0004__ᑜ࣭_ڬ࣫_"/>
      <sheetName val="THANG_"/>
      <sheetName val="______x0009______x0004_____________________"/>
      <sheetName val="hoat___________x0009______x0004____________"/>
      <sheetName val="hoat____x0009_____x0004________"/>
      <sheetName val="truy_x0000_thu"/>
      <sheetName val="Phan tich don ႀ￸a chi tiet"/>
      <sheetName val="_x0000__x0000_CAI TK 112"/>
      <sheetName val="Bia"/>
      <sheetName val="So lieu"/>
      <sheetName val="POWER"/>
      <sheetName val="견적조건"/>
      <sheetName val="BQ_Equip_Pipe"/>
      <sheetName val="BLR-S"/>
      <sheetName val="Est-Hotpp"/>
      <sheetName val="PipWT"/>
      <sheetName val="piping"/>
      <sheetName val="BREAKDOWN(철거설치)"/>
      <sheetName val="COA-17"/>
      <sheetName val="C-18"/>
      <sheetName val="_x0000__x0000_DT"/>
      <sheetName val="_x0010_iwot(Silicate)"/>
      <sheetName val="ፌ_x0000_佄⁎䥇⁁䡃"/>
      <sheetName val="呅吠ь_x0000_䑄㔳_x0005_吀䅂㔳_x000c_吀⁈畱敹"/>
      <sheetName val="㔳_x000c_吀⁈畱敹瑴慯ծ_x0000_楢兡͔_x0000_䭔"/>
      <sheetName val="_x0000_楢兡͔_x0000_䭔ͥ_x0000_䅎э_x0000_啈䝎_x0003_䠀䥁_x0003_"/>
      <sheetName val="_x0000_啈䝎_x0003_䠀䥁_x0003_䰀䵁_x0008_䈀湡⁧楧"/>
      <sheetName val="ࡍ_x0000_慂杮朠慩_x000d_䠀乁⁇䥔久䈠佁_x000b_吀⁈"/>
      <sheetName val="_x0000_䡔䈠乁_x0005_䐀"/>
      <sheetName val="_x0000_敄㍣б_x0000_慊"/>
      <sheetName val="䨀湡в_x0000_慊㍮"/>
      <sheetName val="湡г_x0000_慊㑮_x0004_"/>
      <sheetName val="д_x0000_慊㙮_x0004_䨀"/>
      <sheetName val="_x0000_慊㝮_x0004_䨀湡"/>
      <sheetName val="_x0000_慊ㅮԳ_x0000_慊"/>
      <sheetName val="慊ㅮԵ_x0000_慊ㅮ"/>
      <sheetName val="ㅮԷ_x0000_慊ㅮԸ"/>
      <sheetName val="԰_x0000_慊㉮Ա_x0000_"/>
      <sheetName val="_x0000_慊㉮Գ_x0000_慊㉮Դ"/>
      <sheetName val="Gia vat tu"/>
      <sheetName val="To*K hop"/>
      <sheetName val="TSCD"/>
      <sheetName val="Tro giup"/>
      <sheetName val="báo cáo thang11 mớa"/>
      <sheetName val="[INSUL.XLSɝROCK WOOL"/>
      <sheetName val="T.Tinh"/>
      <sheetName val="Luo_x0009__x0008__x0010__x0000__x0000__x0006__x0005__x0000__x001c_ Í_x0007_ÉÀ_x0000__x0000__x0006__x0003__x0000__x0000_á_x0000__x0002__x0000_°"/>
      <sheetName val="100000P0"/>
      <sheetName val="RFP0_x0010_6"/>
      <sheetName val="RFP_x0010_07"/>
      <sheetName val="RFP_x0011_1(2)"/>
      <sheetName val="Q_x0012_-02"/>
      <sheetName val="Q_x0013_-02"/>
      <sheetName val="Du toan chi Tiet coc_x0000_nuoc"/>
      <sheetName val="Nhap_x0000_don gia VL dia phuong"/>
      <sheetName val="Luong mot ngay Cong xay_x0000_lap"/>
      <sheetName val="DU TRU LUONG_x0000_06 THANG"/>
      <sheetName val="PP tinh Thue thu_x0000_nhap"/>
      <sheetName val="Luong TG thang _x0010_9"/>
      <sheetName val="QT LUONG NS_x0000_T 07"/>
      <sheetName val="TAM_x0000_UNG LUONG NS TH 10"/>
      <sheetName val="Pivnt(RockWool)"/>
      <sheetName val="@ivot(Form Glass)"/>
      <sheetName val="Pivot(Gl!ss Wool)"/>
      <sheetName val="ROCK WOKL"/>
      <sheetName val="He co"/>
      <sheetName val="Bhitieu-dam cac loai"/>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呅吠ь"/>
      <sheetName val="KLHT"/>
      <sheetName val="TKP"/>
      <sheetName val="tong l²"/>
      <sheetName val="PTDGDT"/>
      <sheetName val="CHITIET VL-NC"/>
      <sheetName val="VC"/>
      <sheetName val="Tiepdia"/>
      <sheetName val="CHITIET VL-NC-TT-3p"/>
      <sheetName val="TDTKP"/>
      <sheetName val="TDTKP1"/>
      <sheetName val="KPVC-BD "/>
      <sheetName val="VCV-BE-TONG"/>
      <sheetName val="G䁄MN.2"/>
      <sheetName val="\uong mot ngay cong xay lap"/>
      <sheetName val="Luong mot ngay conw0khao sat"/>
      <sheetName val="thu BHXH&lt;YT"/>
      <sheetName val="VV-NTKL NHA _x000b_HO DOT 2"/>
      <sheetName val="THA_x000e_G 8"/>
      <sheetName val="TH VL_ NC_ DDHT Thanhphuoc"/>
      <sheetName val="TH4???????????ℨʢ?_x0004_??????崬ʢ?????"/>
      <sheetName val="truy"/>
      <sheetName val="DGdW"/>
      <sheetName val="To~g hop"/>
      <sheetName val="TXANG7"/>
      <sheetName val="Sxeet4"/>
      <sheetName val="To~g hop Q\47"/>
      <sheetName val="재료비"/>
      <sheetName val="BQ List"/>
      <sheetName val="PIPE"/>
      <sheetName val="FLANGE"/>
      <sheetName val="VALVE"/>
      <sheetName val="Mech_1030"/>
      <sheetName val="POTAL"/>
      <sheetName val=" thoau nuoc nc"/>
      <sheetName val="hoat_x0000_࣭_x0000__x0009_᭬࣫_x0000__x0004__x0000_ᑜ࣭_x0000_ڬ࣫_x0000_"/>
      <sheetName val=" thoat nuog nc"/>
      <sheetName val="???_x0000_??_x0005_???_x000c_????"/>
      <sheetName val="?_x000c_???????_x0000_???_x0000_?"/>
      <sheetName val="_x0000_???_x0000_??_x0000_??_x0000_??_x0003_??_x0003_"/>
      <sheetName val="_x0000_??_x0003_??_x0003_??_x0008_????"/>
      <sheetName val="?_x0000_????_x000d_???????_x000b_??"/>
      <sheetName val="_x0000_???_x0005_?"/>
      <sheetName val="??_x0000_??_x0004_"/>
      <sheetName val="?_x0000_??_x0004_?"/>
      <sheetName val="_x0000_??_x0004_??"/>
      <sheetName val="Chitieu-dam cac_x0000_loai"/>
      <sheetName val="QMCT"/>
      <sheetName val="AN CA _x0014_HANG 08"/>
      <sheetName val="Xuatkh/"/>
      <sheetName val="THPT&gt;5"/>
      <sheetName val="Du toan chi Tiet coc?nuoc"/>
      <sheetName val="Nhap?don gia VL dia phuong"/>
      <sheetName val="Luong mot ngay Cong xay?lap"/>
      <sheetName val="DU TRU LUONG?06 THANG"/>
      <sheetName val="BAO CAO"/>
      <sheetName val="d' cOng"/>
      <sheetName val="CAPTHOAP"/>
      <sheetName val=" t`oat nuoc nc"/>
      <sheetName val="_uong mot ngay cong xay lap"/>
      <sheetName val="TA²"/>
      <sheetName val="TA²??NH"/>
      <sheetName val="?TCTiet"/>
      <sheetName val="truy?thu"/>
      <sheetName val="㔳_x000c_吀⁈畱敹瑴慯ծ"/>
      <sheetName val="䨀湡в"/>
      <sheetName val="湡г"/>
      <sheetName val="д"/>
      <sheetName val="慊ㅮԵ"/>
      <sheetName val="ㅮԷ"/>
      <sheetName val="hoat_x0000_࣭_x0000__x0000__x0000__x0000__x0000__x0000__x0000__x0000_ _x0000_᭬࣫_x0000__x0004__x0000__x0000__x0000__x0000__x0000__x0000_ᑜ࣭_x0000__x0000__x0000_"/>
      <sheetName val="hoat?࣭???????? ?᭬࣫?_x0004_??????ᑜ࣭???"/>
      <sheetName val="_x0000__x0000__x0000__x0000__x0000_ _x0000_??_x0000__x0004__x0000__x0000__x0000__x0000__x0000__x0000_??_x0000__x0000__x0000__x0000__x0000__x0000__x0000__x0000_??_x0000__x0000_"/>
      <sheetName val="hoat?࣭? ᭬࣫?_x0004_?ᑜ࣭?ڬ࣫?"/>
      <sheetName val="????? ????_x0004_????????????????????"/>
      <sheetName val="hoat_x0000_?_x0000_ ??_x0000__x0004__x0000_??_x0000_??_x0000_"/>
      <sheetName val="hoat?????????? ????_x0004_???????????"/>
      <sheetName val="hoat??? ???_x0004_???????"/>
      <sheetName val="Luo _x0008__x0010__x0000__x0000__x0006__x0005__x0000__x001c_ Í_x0007_ÉÀ_x0000__x0000__x0006__x0003__x0000__x0000_á_x0000__x0002__x0000_°"/>
      <sheetName val="hoat_࣭________ _᭬࣫__x0004_______ᑜ࣭___"/>
      <sheetName val="hoat_x0000_࣭_x0000_ ᭬࣫_x0000__x0004__x0000_ᑜ࣭_x0000_ڬ࣫_x0000_"/>
      <sheetName val="ࡍ_x0000_慂杮朠慩_x000a_䠀乁⁇䥔久䈠佁_x000b_吀⁈"/>
      <sheetName val="DG "/>
      <sheetName val="???? ???"/>
      <sheetName val="?????-1"/>
      <sheetName val="??"/>
      <sheetName val="DI-ESTI"/>
      <sheetName val="[I"/>
      <sheetName val="_x0009_???_x0004_???????"/>
      <sheetName val="ctdg"/>
      <sheetName val="ࡍ?慂杮朠慩_x000a_䠀乁⁇䥔久䈠佁_x000b_吀⁈"/>
      <sheetName val="[INSUL.XLS][INSUL.XLS]\uong mot"/>
      <sheetName val="[INSUL.XLS]\uong mot ngay cong "/>
      <sheetName val=" ???_x0004_???????"/>
      <sheetName val="Trinh duydt LNS"/>
      <sheetName val="[INSUL.XLS][INSUL.XLS]To~g hop "/>
      <sheetName val="[INSUL.XLS][INSUL.XLS][INSUL.XL"/>
      <sheetName val="²_x0000__x0000_han"/>
      <sheetName val="Phan tich don ??a chi tiet"/>
      <sheetName val="???"/>
      <sheetName val="hoat_࣭_ ᭬࣫__x0004__ᑜ࣭_ڬ࣫_"/>
      <sheetName val="_____ _____x0004_____________________"/>
      <sheetName val="hoat__________ _____x0004____________"/>
      <sheetName val="hoat___ ____x0004________"/>
      <sheetName val="T2_x0000__x0000_giam TSCD"/>
      <sheetName val="KHQT-00-01"/>
      <sheetName val="táng QT_x0000_245 (14Xe("/>
      <sheetName val="hoat__________________________2"/>
      <sheetName val="TH4___________________________2"/>
      <sheetName val="hoat__________________________3"/>
      <sheetName val="TH4___________________________3"/>
      <sheetName val="ፌ"/>
      <sheetName val="tong luong b`n"/>
      <sheetName val="Luong TF thang 08"/>
      <sheetName val="t`m ung LNS th 11"/>
      <sheetName val="DANHPHAP"/>
      <sheetName val="Quantity"/>
      <sheetName val="KLH_x0005_"/>
      <sheetName val="m doc"/>
      <sheetName val="Luong thoi gian ph 11"/>
      <sheetName val="?_x0000_????_x000a_???????_x000b_??"/>
      <sheetName val="DTࠠBH"/>
      <sheetName val="??CAI TK 112"/>
      <sheetName val="_INSUL.XLSɝROCK WOOL"/>
      <sheetName val="To_K hop"/>
      <sheetName val="jl th sxc3"/>
      <sheetName val="Luong mot ngay_x0000_cong khao sat"/>
      <sheetName val="hoat__________________________4"/>
      <sheetName val="TH4___________________________4"/>
      <sheetName val="hoat__________________________5"/>
      <sheetName val="TH4___________________________5"/>
      <sheetName val="S`eet9"/>
      <sheetName val="KL_x0000_LAP TH KHO"/>
      <sheetName val="LUong mot_x0000_ngay cong khao sat"/>
      <sheetName val="Can doi TK_x0000_(2)"/>
      <sheetName val="??????_x000a_???????_x000b_??"/>
      <sheetName val="ct thinghiem"/>
      <sheetName val="Van chuyen"/>
      <sheetName val="hoat__________________________6"/>
      <sheetName val="TH4___________________________6"/>
      <sheetName val="hoat__________________________7"/>
      <sheetName val="TH4___________________________7"/>
      <sheetName val="PP tinh Thue thu?nhap"/>
      <sheetName val="QT LUONG NS?T 07"/>
      <sheetName val="TAM?UNG LUONG NS TH 10"/>
      <sheetName val="Chitieu-dam cac?loai"/>
      <sheetName val="Luo_x0009__x0008__x0010_??_x0006__x0005_?_x001c_ Í_x0007_ÉÀ??_x0006__x0003_??á?_x0002_?°"/>
      <sheetName val="Luo _x0008__x0010_??_x0006__x0005_?_x001c_ Í_x0007_ÉÀ??_x0006__x0003_??á?_x0002_?°"/>
      <sheetName val="hoat?࣭????????_x0009_?᭬࣫?_x0004_??????ᑜ࣭?ta"/>
      <sheetName val="[INSUL.XLS]To~g hop Q\47"/>
      <sheetName val="MTO REV_0"/>
      <sheetName val=""/>
      <sheetName val="ROCK WO_x0003_"/>
      <sheetName val="_x0000_???_x0000_?"/>
      <sheetName val="TCTiet"/>
      <sheetName val=" ??_x0004_????"/>
      <sheetName val="Du toan chi Tiet cocnuoc"/>
      <sheetName val="Nhapdon gia VL dia phuong"/>
      <sheetName val="Luong mot ngay Cong xaylap"/>
      <sheetName val="DU TRU LUONG06 THANG"/>
      <sheetName val="PP tinh Thue thunhap"/>
      <sheetName val="QT LUONG NST 07"/>
      <sheetName val="TAMUNG LUONG NS TH 10"/>
      <sheetName val="truythu"/>
      <sheetName val="hoat? ??_x0004_????"/>
      <sheetName val="Luo _x0008__x0010__x0006__x0005__x001c_ Í_x0007_ÉÀ_x0006__x0003_á_x0002_°"/>
      <sheetName val="?????_x0005_???_x000c_????"/>
      <sheetName val="?_x000c_???????????"/>
      <sheetName val="?????????_x0003_??_x0003_"/>
      <sheetName val="??_x0003_??_x0003_??_x0008_????"/>
      <sheetName val="?????_x000d_???????_x000b_??"/>
      <sheetName val="???_x0005_?"/>
      <sheetName val="????_x0004_"/>
      <sheetName val="???_x0004_?"/>
      <sheetName val="??_x0004_??"/>
      <sheetName val="Chitieu-dam cacloai"/>
      <sheetName val="táng QT245 (14Xe("/>
      <sheetName val="?????_x000a_???????_x000b_??"/>
      <sheetName val="KLLAP TH KHO"/>
      <sheetName val="LUong motngay cong khao sat"/>
      <sheetName val="Can doi TK(2)"/>
      <sheetName val="Luong mot ngaycong khao sat"/>
      <sheetName val="hoat_x0000_࣭_x0000__x0000__x0000__x0000__x0000__x0000__x0000__x0000__x0009__x0000_᭬࣫_x0000_԰_x0000_缀_x0000__x0000__x0000_㚠냔ꉚ_x0000__x0000_"/>
      <sheetName val="hoat_x0000_࣭_x0000__x0000__x0000__x0000__x0000__x0000__x0000__x0000__x0009__x0000_᭬࣫_x0000_Ա_x0000__x0000__x0000_Ȁ_x0000_笀ჺ悍ኖȀ_x0000_"/>
      <sheetName val="hoat_x0000_࣭_x0000__x0000__x0000__x0000__x0000__x0000__x0000__x0000_ _x0000_᭬࣫_x0000_԰_x0000_缀_x0000__x0000__x0000_㚠냔ꉚ_x0000__x0000_"/>
      <sheetName val="hoat_x0000_࣭_x0000__x0000__x0000__x0000__x0000__x0000__x0000__x0000_ _x0000_᭬࣫_x0000_Ա_x0000__x0000__x0000_Ȁ_x0000_笀ჺ悍ኖȀ_x0000_"/>
      <sheetName val="ࡍ"/>
      <sheetName val="Nhap"/>
      <sheetName val="Luong mot ngay Cong xay"/>
      <sheetName val="DU TRU LUONG"/>
      <sheetName val="PP tinh Thue thu"/>
      <sheetName val="QT LUONG NS"/>
      <sheetName val="TAM"/>
      <sheetName val="Luo _x0008__x0010_"/>
      <sheetName val="?_x000c_???????"/>
      <sheetName val="?"/>
      <sheetName val="hoat?࣭????????_x0009_?᭬࣫?_x0004_?????㼈_x0016_Ⅴȑȸन"/>
      <sheetName val="TA²??N_x0005_"/>
      <sheetName val="hoat?࣭????????_x0009_?᭬࣫?_x0004_?É_x0000_Ԁ_x0000_쀀胏_x0002__x0000__x0000__x0000_"/>
      <sheetName val="hoat?࣭????????_x0009_?᭬࣫?_x0004_?蠂胿㤁䒄尀ᔯ耂䦙頙㏤"/>
      <sheetName val="hoat?࣭???????? ?᭬࣫?_x0004_?É_x0000_Ԁ_x0000_쀀胏_x0002__x0000__x0000__x0000_"/>
      <sheetName val="hoat?࣭???????? ?᭬࣫?_x0004_?蠂胿㤁䒄尀ᔯ耂䦙頙㏤"/>
      <sheetName val="hoat_x0000_࣭_x0000__x0009_᭬࣫픰⫏¶_x0000_ᤅ鬦翶_x0000__x0000_"/>
      <sheetName val="TH4???????????ℨʢ?_x0004_??????崬ʢ??_x0005__x0000__x0000_"/>
      <sheetName val="THCS._x0016_"/>
      <sheetName val="TH4_x0000__x0000__x0000__x0000__x0000__x0000__x0000__x0000__x0000__x0000__x0000_ℨʢ_x0000__x0004__x0000__x0000__x0000__x0000__x0000__x0000_崬ʢ_x0000_纀Eﾈɸ"/>
      <sheetName val="Chitieu-dam cac"/>
      <sheetName val="bang tien luong"/>
      <sheetName val="KL"/>
      <sheetName val="LUong mot"/>
      <sheetName val="TIMEPLAN AM-5"/>
      <sheetName val="tong l²_x0000__x0000_€ ban"/>
      <sheetName val="TH4_x0000_ℨʢ_x0000__x0004__x0000_崬ʢ_x0000_㐬ʢ_x0000_J_x0000__x000e_[INSUL.XLS]TH"/>
      <sheetName val="ESTI."/>
      <sheetName val="hoat?࣭???????? ?᭬࣫?_x0004_?????㼈_x0016_Ⅴȑȸन"/>
      <sheetName val="hoat࣭ ᭬࣫픰⫏¶ᤅ鬦翶"/>
      <sheetName val="hoat?࣭???????? ?᭬࣫?_x0004_?É"/>
      <sheetName val="_INSUL.XLS__INSUL.XLS__uong mot"/>
      <sheetName val="hoat_x0000_࣭_x0000__x0000__x0000__x0000__x0000__x0000__x0000__x0000__x0009__x0000_᭬࣫_x0000__x0004__x0000__x0000_㧶_x0019_槨ኤ쭘ኆ_x0000__x0000_ "/>
      <sheetName val="hoat_x0000_࣭_x0000__x0000__x0000__x0000__x0000__x0000__x0000__x0000__x0009__x0000_᭬࣫_x0000__x0004__x0000__x0000__x0000__x0000__x0005__x0000_址ꦟɌ_x0000__x0000_"/>
      <sheetName val="tong l²??€ ban"/>
      <sheetName val="tong l²__ ban"/>
      <sheetName val="tong l²__€ ban"/>
      <sheetName val="hoat࣭ ᭬࣫_x0004_㧶_x0019_槨ኤ쭘ኆ "/>
      <sheetName val="hoat࣭ ᭬࣫_x0004__x0005_址ꦟɌ"/>
      <sheetName val="TH4???????????ℨʢ?_x0004_??????崬ʢ??_x0005_"/>
      <sheetName val="hoat?࣭???????? ?᭬࣫?_x0004_??????ᑜ࣭?ta"/>
      <sheetName val="GTCL"/>
      <sheetName val="VON"/>
      <sheetName val="hoat_x0000_࣭_x0000__x0009_᭬࣫ỔH☨ᤓ⹨ᤓ㉤0䍌"/>
      <sheetName val="hoat_x0000_࣭_x0000__x0009_᭬࣫ﾈɿ萹ŃỔ.따ࣦ⵸"/>
      <sheetName val="hoat_x0000_࣭_x0000__x0009_᭬࣫ỔǦᅨ᪨ᷨ᪨㑔&quot;䔼"/>
      <sheetName val="hoat_x0000_࣭_x0000__x0009_᭬࣫_x0002__x0000_￐͕႐õἜ"/>
      <sheetName val="hoat࣭ ᭬࣫ỔH☨ᤓ⹨ᤓ㉤0䍌"/>
      <sheetName val="hoat࣭ ᭬࣫ﾈɿ萹ŃỔ.따ࣦ⵸"/>
      <sheetName val="hoat࣭ ᭬࣫ỔǦᅨ᪨ᷨ᪨㑔&quot;䔼"/>
      <sheetName val="hoat࣭ ᭬࣫_x0002_￐͕႐õ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sheetData sheetId="241"/>
      <sheetData sheetId="242"/>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sheetData sheetId="297"/>
      <sheetData sheetId="298"/>
      <sheetData sheetId="299"/>
      <sheetData sheetId="300" refreshError="1"/>
      <sheetData sheetId="301" refreshError="1"/>
      <sheetData sheetId="302"/>
      <sheetData sheetId="303"/>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sheetData sheetId="319" refreshError="1"/>
      <sheetData sheetId="320" refreshError="1"/>
      <sheetData sheetId="321" refreshError="1"/>
      <sheetData sheetId="322"/>
      <sheetData sheetId="323"/>
      <sheetData sheetId="324"/>
      <sheetData sheetId="325"/>
      <sheetData sheetId="326" refreshError="1"/>
      <sheetData sheetId="327" refreshError="1"/>
      <sheetData sheetId="328"/>
      <sheetData sheetId="329" refreshError="1"/>
      <sheetData sheetId="330" refreshError="1"/>
      <sheetData sheetId="331" refreshError="1"/>
      <sheetData sheetId="332"/>
      <sheetData sheetId="333"/>
      <sheetData sheetId="334"/>
      <sheetData sheetId="335" refreshError="1"/>
      <sheetData sheetId="336"/>
      <sheetData sheetId="337"/>
      <sheetData sheetId="338"/>
      <sheetData sheetId="339"/>
      <sheetData sheetId="340"/>
      <sheetData sheetId="341" refreshError="1"/>
      <sheetData sheetId="342" refreshError="1"/>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refreshError="1"/>
      <sheetData sheetId="362" refreshError="1"/>
      <sheetData sheetId="363"/>
      <sheetData sheetId="364"/>
      <sheetData sheetId="365" refreshError="1"/>
      <sheetData sheetId="366" refreshError="1"/>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sheetData sheetId="378" refreshError="1"/>
      <sheetData sheetId="379" refreshError="1"/>
      <sheetData sheetId="380" refreshError="1"/>
      <sheetData sheetId="381"/>
      <sheetData sheetId="382" refreshError="1"/>
      <sheetData sheetId="383"/>
      <sheetData sheetId="384" refreshError="1"/>
      <sheetData sheetId="385" refreshError="1"/>
      <sheetData sheetId="386" refreshError="1"/>
      <sheetData sheetId="387" refreshError="1"/>
      <sheetData sheetId="388"/>
      <sheetData sheetId="389" refreshError="1"/>
      <sheetData sheetId="390" refreshError="1"/>
      <sheetData sheetId="391"/>
      <sheetData sheetId="392"/>
      <sheetData sheetId="393" refreshError="1"/>
      <sheetData sheetId="394" refreshError="1"/>
      <sheetData sheetId="395" refreshError="1"/>
      <sheetData sheetId="396" refreshError="1"/>
      <sheetData sheetId="397"/>
      <sheetData sheetId="398"/>
      <sheetData sheetId="399" refreshError="1"/>
      <sheetData sheetId="400" refreshError="1"/>
      <sheetData sheetId="401" refreshError="1"/>
      <sheetData sheetId="402" refreshError="1"/>
      <sheetData sheetId="403" refreshError="1"/>
      <sheetData sheetId="404"/>
      <sheetData sheetId="405"/>
      <sheetData sheetId="406"/>
      <sheetData sheetId="407"/>
      <sheetData sheetId="408"/>
      <sheetData sheetId="409"/>
      <sheetData sheetId="410" refreshError="1"/>
      <sheetData sheetId="411" refreshError="1"/>
      <sheetData sheetId="412" refreshError="1"/>
      <sheetData sheetId="413"/>
      <sheetData sheetId="414"/>
      <sheetData sheetId="415" refreshError="1"/>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sheetData sheetId="438"/>
      <sheetData sheetId="439"/>
      <sheetData sheetId="440"/>
      <sheetData sheetId="441"/>
      <sheetData sheetId="442"/>
      <sheetData sheetId="443"/>
      <sheetData sheetId="444" refreshError="1"/>
      <sheetData sheetId="445" refreshError="1"/>
      <sheetData sheetId="446"/>
      <sheetData sheetId="447" refreshError="1"/>
      <sheetData sheetId="448"/>
      <sheetData sheetId="449" refreshError="1"/>
      <sheetData sheetId="450" refreshError="1"/>
      <sheetData sheetId="451" refreshError="1"/>
      <sheetData sheetId="452" refreshError="1"/>
      <sheetData sheetId="453" refreshError="1"/>
      <sheetData sheetId="454"/>
      <sheetData sheetId="455" refreshError="1"/>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sheetData sheetId="483" refreshError="1"/>
      <sheetData sheetId="484" refreshError="1"/>
      <sheetData sheetId="485" refreshError="1"/>
      <sheetData sheetId="486" refreshError="1"/>
      <sheetData sheetId="487" refreshError="1"/>
      <sheetData sheetId="488" refreshError="1"/>
      <sheetData sheetId="489"/>
      <sheetData sheetId="490"/>
      <sheetData sheetId="491"/>
      <sheetData sheetId="492"/>
      <sheetData sheetId="493" refreshError="1"/>
      <sheetData sheetId="494"/>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refreshError="1"/>
      <sheetData sheetId="537" refreshError="1"/>
      <sheetData sheetId="538"/>
      <sheetData sheetId="539" refreshError="1"/>
      <sheetData sheetId="540"/>
      <sheetData sheetId="541" refreshError="1"/>
      <sheetData sheetId="542" refreshError="1"/>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sheetData sheetId="599"/>
      <sheetData sheetId="600" refreshError="1"/>
      <sheetData sheetId="601" refreshError="1"/>
      <sheetData sheetId="602"/>
      <sheetData sheetId="603"/>
      <sheetData sheetId="604"/>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refreshError="1"/>
      <sheetData sheetId="625" refreshError="1"/>
      <sheetData sheetId="626"/>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sheetData sheetId="654" refreshError="1"/>
      <sheetData sheetId="655" refreshError="1"/>
      <sheetData sheetId="656" refreshError="1"/>
      <sheetData sheetId="657" refreshError="1"/>
      <sheetData sheetId="658" refreshError="1"/>
      <sheetData sheetId="659"/>
      <sheetData sheetId="660" refreshError="1"/>
      <sheetData sheetId="661" refreshError="1"/>
      <sheetData sheetId="662" refreshError="1"/>
      <sheetData sheetId="663"/>
      <sheetData sheetId="664" refreshError="1"/>
      <sheetData sheetId="665" refreshError="1"/>
      <sheetData sheetId="666" refreshError="1"/>
      <sheetData sheetId="667" refreshError="1"/>
      <sheetData sheetId="668" refreshError="1"/>
      <sheetData sheetId="669"/>
      <sheetData sheetId="670"/>
      <sheetData sheetId="671" refreshError="1"/>
      <sheetData sheetId="672"/>
      <sheetData sheetId="673" refreshError="1"/>
      <sheetData sheetId="674" refreshError="1"/>
      <sheetData sheetId="675"/>
      <sheetData sheetId="676"/>
      <sheetData sheetId="677"/>
      <sheetData sheetId="678" refreshError="1"/>
      <sheetData sheetId="679"/>
      <sheetData sheetId="680" refreshError="1"/>
      <sheetData sheetId="681" refreshError="1"/>
      <sheetData sheetId="682" refreshError="1"/>
      <sheetData sheetId="683" refreshError="1"/>
      <sheetData sheetId="684" refreshError="1"/>
      <sheetData sheetId="685" refreshError="1"/>
      <sheetData sheetId="686"/>
      <sheetData sheetId="687" refreshError="1"/>
      <sheetData sheetId="688"/>
      <sheetData sheetId="689" refreshError="1"/>
      <sheetData sheetId="690" refreshError="1"/>
      <sheetData sheetId="691" refreshError="1"/>
      <sheetData sheetId="692" refreshError="1"/>
      <sheetData sheetId="693" refreshError="1"/>
      <sheetData sheetId="694"/>
      <sheetData sheetId="695"/>
      <sheetData sheetId="696"/>
      <sheetData sheetId="697" refreshError="1"/>
      <sheetData sheetId="698" refreshError="1"/>
      <sheetData sheetId="699" refreshError="1"/>
      <sheetData sheetId="700" refreshError="1"/>
      <sheetData sheetId="701" refreshError="1"/>
      <sheetData sheetId="702" refreshError="1"/>
      <sheetData sheetId="703"/>
      <sheetData sheetId="704" refreshError="1"/>
      <sheetData sheetId="705" refreshError="1"/>
      <sheetData sheetId="706" refreshError="1"/>
      <sheetData sheetId="707"/>
      <sheetData sheetId="708" refreshError="1"/>
      <sheetData sheetId="709" refreshError="1"/>
      <sheetData sheetId="710" refreshError="1"/>
      <sheetData sheetId="711"/>
      <sheetData sheetId="712"/>
      <sheetData sheetId="713"/>
      <sheetData sheetId="714"/>
      <sheetData sheetId="715"/>
      <sheetData sheetId="716"/>
      <sheetData sheetId="717" refreshError="1"/>
      <sheetData sheetId="718"/>
      <sheetData sheetId="719"/>
      <sheetData sheetId="720" refreshError="1"/>
      <sheetData sheetId="721" refreshError="1"/>
      <sheetData sheetId="722"/>
      <sheetData sheetId="723" refreshError="1"/>
      <sheetData sheetId="724"/>
      <sheetData sheetId="725"/>
      <sheetData sheetId="726"/>
      <sheetData sheetId="727"/>
      <sheetData sheetId="728"/>
      <sheetData sheetId="729"/>
      <sheetData sheetId="730" refreshError="1"/>
      <sheetData sheetId="731"/>
      <sheetData sheetId="732" refreshError="1"/>
      <sheetData sheetId="733" refreshError="1"/>
      <sheetData sheetId="734"/>
      <sheetData sheetId="735" refreshError="1"/>
      <sheetData sheetId="736"/>
      <sheetData sheetId="737"/>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refreshError="1"/>
      <sheetData sheetId="754" refreshError="1"/>
      <sheetData sheetId="755"/>
      <sheetData sheetId="756"/>
      <sheetData sheetId="757" refreshError="1"/>
      <sheetData sheetId="758"/>
      <sheetData sheetId="759" refreshError="1"/>
      <sheetData sheetId="760"/>
      <sheetData sheetId="761"/>
      <sheetData sheetId="762"/>
      <sheetData sheetId="763" refreshError="1"/>
      <sheetData sheetId="764" refreshError="1"/>
      <sheetData sheetId="765" refreshError="1"/>
      <sheetData sheetId="766" refreshError="1"/>
      <sheetData sheetId="767" refreshError="1"/>
      <sheetData sheetId="768"/>
      <sheetData sheetId="769"/>
      <sheetData sheetId="770"/>
      <sheetData sheetId="771"/>
      <sheetData sheetId="772"/>
      <sheetData sheetId="773"/>
      <sheetData sheetId="774"/>
      <sheetData sheetId="775" refreshError="1"/>
      <sheetData sheetId="776" refreshError="1"/>
      <sheetData sheetId="777" refreshError="1"/>
      <sheetData sheetId="778"/>
      <sheetData sheetId="779" refreshError="1"/>
      <sheetData sheetId="780"/>
      <sheetData sheetId="781"/>
      <sheetData sheetId="782"/>
      <sheetData sheetId="783"/>
      <sheetData sheetId="784" refreshError="1"/>
      <sheetData sheetId="785"/>
      <sheetData sheetId="786"/>
      <sheetData sheetId="787"/>
      <sheetData sheetId="788" refreshError="1"/>
      <sheetData sheetId="789" refreshError="1"/>
      <sheetData sheetId="790" refreshError="1"/>
      <sheetData sheetId="791" refreshError="1"/>
      <sheetData sheetId="792" refreshError="1"/>
      <sheetData sheetId="793"/>
      <sheetData sheetId="794"/>
      <sheetData sheetId="795" refreshError="1"/>
      <sheetData sheetId="796"/>
      <sheetData sheetId="797" refreshError="1"/>
      <sheetData sheetId="798"/>
      <sheetData sheetId="799" refreshError="1"/>
      <sheetData sheetId="800" refreshError="1"/>
      <sheetData sheetId="801" refreshError="1"/>
      <sheetData sheetId="802"/>
      <sheetData sheetId="803" refreshError="1"/>
      <sheetData sheetId="804" refreshError="1"/>
      <sheetData sheetId="805" refreshError="1"/>
      <sheetData sheetId="806" refreshError="1"/>
      <sheetData sheetId="807"/>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ç khoan LK1"/>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CT"/>
      <sheetName val="THDZ0,4"/>
      <sheetName val="TH DZ35"/>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vat-lieu"/>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OC"/>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Gioi thieu"/>
      <sheetName val="2 NSl"/>
      <sheetName val="3.DT hinh hoc"/>
      <sheetName val="4.HSPBngang"/>
      <sheetName val="5.BANG I"/>
      <sheetName val="6.Tinh tai"/>
      <sheetName val="7.BANG II"/>
      <sheetName val="8.BANG III"/>
      <sheetName val="9.BANG IV"/>
      <sheetName val="10.BANG V"/>
      <sheetName val="11.BT CTGiua nhip"/>
      <sheetName val="12.BT CT II"/>
      <sheetName val="13.BANG CT"/>
      <sheetName val="14.MMUS GIUA NHIP"/>
      <sheetName val="15.MMUS GOI"/>
      <sheetName val="16.DUYET NUT"/>
      <sheetName val="17.US CHU tho a_b"/>
      <sheetName val="18.US CHU tho c_d"/>
      <sheetName val="19.US keo chu"/>
      <sheetName val="20.TT Bo sung"/>
      <sheetName val="21.KT gd Cang CT"/>
      <sheetName val="PBN5dam"/>
      <sheetName val="PBN7dam"/>
      <sheetName val="Help "/>
      <sheetName val="22.TINH BAN"/>
      <sheetName val="23 KETQUA"/>
      <sheetName val="Input"/>
      <sheetName val="4_HSPBngang"/>
      <sheetName val="6_Tinh tai"/>
      <sheetName val="13_BANG CT"/>
      <sheetName val="14_MMUS GIUA NHIP"/>
      <sheetName val="15_MMUS GOI"/>
      <sheetName val="17_US CHU tho a_b"/>
      <sheetName val="TTDZ 679"/>
      <sheetName val="LoaiDay"/>
      <sheetName val="XL4Poppy"/>
      <sheetName val="tra-vat-lieu"/>
      <sheetName val="gv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refreshError="1"/>
      <sheetData sheetId="20" refreshError="1"/>
      <sheetData sheetId="21"/>
      <sheetData sheetId="22"/>
      <sheetData sheetId="23" refreshError="1"/>
      <sheetData sheetId="24"/>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et tinh dz22"/>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mc"/>
      <sheetName val="13.BANG CT"/>
      <sheetName val="14.MMUS GIUA NHIP"/>
      <sheetName val="4.HSPBngang"/>
      <sheetName val="6.Tinh tai"/>
      <sheetName val="2 NSl"/>
      <sheetName val="17.US CHU tho a_b"/>
      <sheetName val="15.MMUS GOI"/>
      <sheetName val="Don gia"/>
      <sheetName val="gV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ing"/>
      <sheetName val="Check C"/>
    </sheetNames>
    <sheetDataSet>
      <sheetData sheetId="0" refreshError="1"/>
      <sheetData sheetId="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VL"/>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4Poppy"/>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xz"/>
      <sheetName val="DATA"/>
      <sheetName val="BC tuần năm 2022"/>
      <sheetName val="CB đầu tư 2021"/>
      <sheetName val="Thi công 2021"/>
      <sheetName val="Công trình đã quyết toán xong"/>
      <sheetName val="Trang_tính4"/>
      <sheetName val="BC tháng 2022"/>
      <sheetName val="Thanh toán"/>
      <sheetName val="Báo cáo Tuần 2021"/>
      <sheetName val="Trang_tính2"/>
      <sheetName val="BC tháng 2021"/>
      <sheetName val="Trang_tính3"/>
      <sheetName val="Theo dõi cán bộ"/>
      <sheetName val="Data 2022"/>
      <sheetName val="Tổng hợp Theo dõi CB"/>
      <sheetName val="BC tuần 2020"/>
      <sheetName val="CB đầu tư 2020"/>
      <sheetName val="Thi công 2020"/>
      <sheetName val="Theo dõi QT"/>
      <sheetName val="Kiểm toán 2021"/>
      <sheetName val="BC Tháng 2020"/>
      <sheetName val="Data4-6"/>
      <sheetName val="Nợ đọng"/>
      <sheetName val="Trang_tính1"/>
      <sheetName val="Xin vốn mới"/>
      <sheetName val="BC Tháng 2018"/>
      <sheetName val="Đất "/>
      <sheetName val="Kiểm toán"/>
      <sheetName val="Xin vốn"/>
      <sheetName val="BC tháng 2019"/>
      <sheetName val="BC tuần 2019"/>
      <sheetName val="Lọc 2019"/>
      <sheetName val="TH Nguồn 2020"/>
      <sheetName val="BC Tuần 2018"/>
      <sheetName val="Lọcc 2018"/>
      <sheetName val="BC Tháng 2017"/>
      <sheetName val="BC Tuần 2017"/>
      <sheetName val="Lọc 2017"/>
      <sheetName val="Nợ đọng 2022"/>
      <sheetName val="Vốn MTQG"/>
      <sheetName val="Theo dõi các chi phí"/>
      <sheetName val="31 điểm trường"/>
      <sheetName val="CB đầu tư 2023"/>
      <sheetName val="BC tháng 2023"/>
      <sheetName val="BC tuần năm 2023"/>
      <sheetName val="Thi công 2023"/>
      <sheetName val="GiaVL"/>
      <sheetName val="XL4Poppy"/>
      <sheetName val="Đổi mã"/>
      <sheetName val="BC tuần 2024"/>
      <sheetName val="BC tháng 2024"/>
      <sheetName val="Thi công 2024"/>
      <sheetName val="chitiet"/>
      <sheetName val="Quy hoạch 2024"/>
      <sheetName val="CB đầu tư 2025"/>
      <sheetName val="Thi Công mắc"/>
      <sheetName val="Tổng hợp số công trình"/>
      <sheetName val="Giải phóng mặt bằng"/>
      <sheetName val="BC tuần 2025"/>
    </sheetNames>
    <sheetDataSet>
      <sheetData sheetId="0" refreshError="1"/>
      <sheetData sheetId="1" refreshError="1">
        <row r="2">
          <cell r="A2">
            <v>1</v>
          </cell>
          <cell r="B2">
            <v>1</v>
          </cell>
          <cell r="C2">
            <v>3</v>
          </cell>
          <cell r="D2">
            <v>4</v>
          </cell>
          <cell r="F2">
            <v>5</v>
          </cell>
          <cell r="H2">
            <v>6</v>
          </cell>
          <cell r="J2">
            <v>7</v>
          </cell>
          <cell r="Z2">
            <v>7</v>
          </cell>
          <cell r="AC2">
            <v>7</v>
          </cell>
          <cell r="AD2">
            <v>7</v>
          </cell>
          <cell r="BM2">
            <v>31</v>
          </cell>
          <cell r="BN2">
            <v>32</v>
          </cell>
        </row>
        <row r="3">
          <cell r="A3" t="str">
            <v>Mã Công trình</v>
          </cell>
          <cell r="B3" t="str">
            <v>Mã quan hệ ngân sách</v>
          </cell>
          <cell r="C3" t="str">
            <v>Danh mục công trình</v>
          </cell>
          <cell r="D3" t="str">
            <v>Địa điểm</v>
          </cell>
          <cell r="F3" t="str">
            <v>Tổng mức đầu tư</v>
          </cell>
          <cell r="H3" t="str">
            <v>Tổng quyết toán</v>
          </cell>
          <cell r="J3" t="str">
            <v>Thời gian KC/HT</v>
          </cell>
          <cell r="Z3">
            <v>32</v>
          </cell>
          <cell r="AC3">
            <v>37</v>
          </cell>
          <cell r="AD3">
            <v>32</v>
          </cell>
          <cell r="BM3">
            <v>31</v>
          </cell>
          <cell r="BN3">
            <v>32</v>
          </cell>
        </row>
        <row r="4">
          <cell r="A4">
            <v>32</v>
          </cell>
          <cell r="B4">
            <v>37</v>
          </cell>
          <cell r="C4">
            <v>32</v>
          </cell>
          <cell r="D4">
            <v>27</v>
          </cell>
          <cell r="F4">
            <v>37</v>
          </cell>
          <cell r="H4">
            <v>32</v>
          </cell>
          <cell r="J4">
            <v>32</v>
          </cell>
          <cell r="Z4" t="str">
            <v>KHV 2021</v>
          </cell>
          <cell r="AC4" t="str">
            <v>KHV 2022</v>
          </cell>
          <cell r="AD4" t="str">
            <v>Lũy kế đến 2022</v>
          </cell>
          <cell r="BM4" t="str">
            <v>QĐ phê duyệt BCKTKT</v>
          </cell>
          <cell r="BN4" t="str">
            <v>Quyết toán</v>
          </cell>
        </row>
        <row r="5">
          <cell r="A5" t="str">
            <v>A000</v>
          </cell>
          <cell r="B5">
            <v>37</v>
          </cell>
          <cell r="C5" t="str">
            <v>Vốn để lại theo NQQH</v>
          </cell>
          <cell r="D5">
            <v>32</v>
          </cell>
          <cell r="F5">
            <v>37</v>
          </cell>
          <cell r="H5">
            <v>32</v>
          </cell>
          <cell r="J5">
            <v>32</v>
          </cell>
          <cell r="Z5">
            <v>32</v>
          </cell>
          <cell r="AC5">
            <v>37</v>
          </cell>
          <cell r="AD5">
            <v>32</v>
          </cell>
          <cell r="BM5">
            <v>31</v>
          </cell>
          <cell r="BN5">
            <v>32</v>
          </cell>
        </row>
        <row r="6">
          <cell r="A6" t="str">
            <v>ADQT</v>
          </cell>
          <cell r="B6">
            <v>0</v>
          </cell>
          <cell r="C6" t="str">
            <v>Công trình HT đã QT</v>
          </cell>
          <cell r="D6">
            <v>32</v>
          </cell>
          <cell r="F6">
            <v>0</v>
          </cell>
          <cell r="H6">
            <v>32</v>
          </cell>
          <cell r="J6">
            <v>32</v>
          </cell>
          <cell r="Z6">
            <v>32</v>
          </cell>
          <cell r="AC6">
            <v>0</v>
          </cell>
          <cell r="AD6">
            <v>32</v>
          </cell>
          <cell r="BM6">
            <v>31</v>
          </cell>
          <cell r="BN6">
            <v>32</v>
          </cell>
        </row>
        <row r="7">
          <cell r="A7" t="str">
            <v>A045</v>
          </cell>
          <cell r="B7">
            <v>32</v>
          </cell>
          <cell r="C7" t="str">
            <v>Trường MN Bản Hồ - Nậm Toóng</v>
          </cell>
          <cell r="D7" t="str">
            <v>Xã Bản Hồ</v>
          </cell>
          <cell r="F7">
            <v>418.27717699999999</v>
          </cell>
          <cell r="H7">
            <v>0</v>
          </cell>
          <cell r="J7" t="str">
            <v>10/9/2012-10/2/2013</v>
          </cell>
          <cell r="Z7">
            <v>0</v>
          </cell>
          <cell r="AC7">
            <v>0</v>
          </cell>
          <cell r="AD7">
            <v>185</v>
          </cell>
          <cell r="BM7">
            <v>185</v>
          </cell>
          <cell r="BN7">
            <v>0</v>
          </cell>
        </row>
        <row r="8">
          <cell r="A8" t="str">
            <v>A044</v>
          </cell>
          <cell r="B8">
            <v>0</v>
          </cell>
          <cell r="C8" t="str">
            <v>Trường MN Lao Chải - Lao Chải San 1</v>
          </cell>
          <cell r="D8" t="str">
            <v>Xã Lao Chải</v>
          </cell>
          <cell r="F8">
            <v>596.64295600000003</v>
          </cell>
          <cell r="H8">
            <v>0</v>
          </cell>
          <cell r="J8" t="str">
            <v>10/8/2012-10/01/2013</v>
          </cell>
          <cell r="Z8">
            <v>0</v>
          </cell>
          <cell r="AC8">
            <v>0</v>
          </cell>
          <cell r="AD8">
            <v>20</v>
          </cell>
          <cell r="BM8">
            <v>20</v>
          </cell>
          <cell r="BN8">
            <v>0</v>
          </cell>
        </row>
        <row r="9">
          <cell r="A9" t="str">
            <v>A056</v>
          </cell>
          <cell r="B9">
            <v>0</v>
          </cell>
          <cell r="C9" t="str">
            <v>Trường MN San Sả Hồ - Đội 6</v>
          </cell>
          <cell r="D9" t="str">
            <v>Xã San Sả Hồ</v>
          </cell>
          <cell r="F9">
            <v>424.82829600000002</v>
          </cell>
          <cell r="H9">
            <v>0</v>
          </cell>
          <cell r="J9" t="str">
            <v>9/8-9/12/2012</v>
          </cell>
          <cell r="Z9">
            <v>0</v>
          </cell>
          <cell r="AC9">
            <v>0</v>
          </cell>
          <cell r="AD9">
            <v>18</v>
          </cell>
          <cell r="BM9">
            <v>18</v>
          </cell>
          <cell r="BN9">
            <v>0</v>
          </cell>
        </row>
        <row r="10">
          <cell r="A10" t="str">
            <v>A019</v>
          </cell>
          <cell r="B10">
            <v>0</v>
          </cell>
          <cell r="C10" t="str">
            <v>Trụ sở xã Bản Khoang</v>
          </cell>
          <cell r="D10" t="str">
            <v>Xã Bản Khoang</v>
          </cell>
          <cell r="F10">
            <v>3457.415</v>
          </cell>
          <cell r="H10">
            <v>3315.7290000000003</v>
          </cell>
          <cell r="J10" t="str">
            <v>12/2009-12/2010</v>
          </cell>
          <cell r="Z10">
            <v>0</v>
          </cell>
          <cell r="AC10">
            <v>3315.728515625</v>
          </cell>
          <cell r="AD10">
            <v>3275</v>
          </cell>
          <cell r="BM10">
            <v>3275</v>
          </cell>
          <cell r="BN10" t="str">
            <v>Số 5032 ngày 10/11/2017</v>
          </cell>
        </row>
        <row r="11">
          <cell r="A11" t="str">
            <v>A131</v>
          </cell>
          <cell r="B11">
            <v>3275</v>
          </cell>
          <cell r="C11" t="str">
            <v>Trụ sở Phòng QLĐT, Ban QLDA huyện Sa Pa</v>
          </cell>
          <cell r="D11" t="str">
            <v>Thị trấn Sa Pa</v>
          </cell>
          <cell r="F11">
            <v>8590.2759999999998</v>
          </cell>
          <cell r="H11">
            <v>7892.451</v>
          </cell>
          <cell r="J11">
            <v>0</v>
          </cell>
          <cell r="Z11">
            <v>0</v>
          </cell>
          <cell r="AC11">
            <v>0</v>
          </cell>
          <cell r="AD11">
            <v>3096</v>
          </cell>
          <cell r="BM11">
            <v>3096</v>
          </cell>
          <cell r="BN11">
            <v>0</v>
          </cell>
        </row>
        <row r="12">
          <cell r="A12" t="str">
            <v>A130</v>
          </cell>
          <cell r="B12">
            <v>0</v>
          </cell>
          <cell r="C12" t="str">
            <v>Trường THCS Võ Thị Sáu, thị trấn Sa Pa</v>
          </cell>
          <cell r="D12" t="str">
            <v>Thị trấn Sa Pa</v>
          </cell>
          <cell r="F12">
            <v>3956.1759999999999</v>
          </cell>
          <cell r="H12">
            <v>3518.2860000000001</v>
          </cell>
          <cell r="J12">
            <v>0</v>
          </cell>
          <cell r="Z12">
            <v>0</v>
          </cell>
          <cell r="AC12">
            <v>0</v>
          </cell>
          <cell r="AD12">
            <v>3514.0154000000002</v>
          </cell>
          <cell r="BM12">
            <v>3514.013671875</v>
          </cell>
          <cell r="BN12">
            <v>0</v>
          </cell>
        </row>
        <row r="13">
          <cell r="A13" t="str">
            <v>A132</v>
          </cell>
          <cell r="B13">
            <v>0</v>
          </cell>
          <cell r="C13" t="str">
            <v>Phá dỡ trường THPT số 1 (cũ) huyện Sa Pa</v>
          </cell>
          <cell r="D13" t="str">
            <v>Thi trấn Sa Pa</v>
          </cell>
          <cell r="F13">
            <v>735.59020899999996</v>
          </cell>
          <cell r="H13">
            <v>721.44259399999999</v>
          </cell>
          <cell r="J13">
            <v>0</v>
          </cell>
          <cell r="Z13">
            <v>0</v>
          </cell>
          <cell r="AC13">
            <v>0</v>
          </cell>
          <cell r="AD13">
            <v>722</v>
          </cell>
          <cell r="BM13">
            <v>722</v>
          </cell>
          <cell r="BN13">
            <v>0</v>
          </cell>
        </row>
        <row r="14">
          <cell r="A14" t="str">
            <v>A113</v>
          </cell>
          <cell r="B14">
            <v>0</v>
          </cell>
          <cell r="C14" t="str">
            <v>Trường MN Thanh Kim - Trường chính (nhà công vu GV -  GPMB)</v>
          </cell>
          <cell r="D14" t="str">
            <v>Xã Thanh Kim</v>
          </cell>
          <cell r="F14">
            <v>0</v>
          </cell>
          <cell r="H14">
            <v>24.395</v>
          </cell>
          <cell r="J14">
            <v>0</v>
          </cell>
          <cell r="Z14">
            <v>0</v>
          </cell>
          <cell r="AC14">
            <v>0</v>
          </cell>
          <cell r="AD14">
            <v>0</v>
          </cell>
          <cell r="BM14">
            <v>0</v>
          </cell>
          <cell r="BN14">
            <v>0</v>
          </cell>
        </row>
        <row r="15">
          <cell r="A15" t="str">
            <v>A162</v>
          </cell>
          <cell r="B15">
            <v>0</v>
          </cell>
          <cell r="C15" t="str">
            <v>Nhà bếp + Nhà ăn Trung tâm dạy nghề và GDTX huyện Sa Pa</v>
          </cell>
          <cell r="D15" t="str">
            <v>TT Sa pa</v>
          </cell>
          <cell r="F15">
            <v>499.133959</v>
          </cell>
          <cell r="H15">
            <v>487.36520000000002</v>
          </cell>
          <cell r="J15">
            <v>0</v>
          </cell>
          <cell r="Z15">
            <v>0</v>
          </cell>
          <cell r="AC15">
            <v>0</v>
          </cell>
          <cell r="AD15">
            <v>487</v>
          </cell>
          <cell r="BM15">
            <v>487</v>
          </cell>
          <cell r="BN15">
            <v>0</v>
          </cell>
        </row>
        <row r="16">
          <cell r="A16" t="str">
            <v>A160</v>
          </cell>
          <cell r="B16">
            <v>0</v>
          </cell>
          <cell r="C16" t="str">
            <v>Ngoại thất và đường vào Trung tâm dạy nghề huyện Sa Pa (GPMB)</v>
          </cell>
          <cell r="D16" t="str">
            <v>TT Sa pa</v>
          </cell>
          <cell r="F16">
            <v>0</v>
          </cell>
          <cell r="H16">
            <v>0</v>
          </cell>
          <cell r="J16">
            <v>0</v>
          </cell>
          <cell r="Z16">
            <v>0</v>
          </cell>
          <cell r="AC16">
            <v>0</v>
          </cell>
          <cell r="AD16">
            <v>225.7</v>
          </cell>
          <cell r="BM16">
            <v>225.699951171875</v>
          </cell>
          <cell r="BN16">
            <v>0</v>
          </cell>
        </row>
        <row r="17">
          <cell r="A17" t="str">
            <v>A148</v>
          </cell>
          <cell r="B17">
            <v>0</v>
          </cell>
          <cell r="C17" t="str">
            <v>Cầu treo đội 6 Ý Linh Hồ xã San Sả Hồ (Đền bù GPMB)</v>
          </cell>
          <cell r="D17" t="str">
            <v>Xã San Sả Hồ</v>
          </cell>
          <cell r="F17">
            <v>0</v>
          </cell>
          <cell r="H17">
            <v>0</v>
          </cell>
          <cell r="J17">
            <v>0</v>
          </cell>
          <cell r="Z17">
            <v>0</v>
          </cell>
          <cell r="AC17">
            <v>0</v>
          </cell>
          <cell r="AD17">
            <v>11.551</v>
          </cell>
          <cell r="BM17">
            <v>11.550994873046875</v>
          </cell>
          <cell r="BN17">
            <v>0</v>
          </cell>
        </row>
        <row r="18">
          <cell r="A18" t="str">
            <v>A166</v>
          </cell>
          <cell r="B18">
            <v>0</v>
          </cell>
          <cell r="C18" t="str">
            <v>Các hạng mục phụ trợ UBND xã Nậm Sài</v>
          </cell>
          <cell r="D18" t="str">
            <v>xã Nậm Sài</v>
          </cell>
          <cell r="F18">
            <v>1967.5838470000001</v>
          </cell>
          <cell r="H18">
            <v>1886.38491</v>
          </cell>
          <cell r="J18" t="str">
            <v>2016</v>
          </cell>
          <cell r="Z18">
            <v>0</v>
          </cell>
          <cell r="AC18">
            <v>1886.384765625</v>
          </cell>
          <cell r="AD18">
            <v>1887</v>
          </cell>
          <cell r="BM18">
            <v>1887</v>
          </cell>
          <cell r="BN18">
            <v>0</v>
          </cell>
        </row>
        <row r="19">
          <cell r="A19" t="str">
            <v>A024</v>
          </cell>
          <cell r="B19">
            <v>0</v>
          </cell>
          <cell r="C19" t="str">
            <v>Nhà hợp khối nông nghiệp</v>
          </cell>
          <cell r="D19" t="str">
            <v>Thị trấn Sa Pa</v>
          </cell>
          <cell r="F19">
            <v>5528.0235160000002</v>
          </cell>
          <cell r="H19">
            <v>4582.2120000000004</v>
          </cell>
          <cell r="J19" t="str">
            <v>05/2009-01/2010</v>
          </cell>
          <cell r="Z19">
            <v>0</v>
          </cell>
          <cell r="AC19">
            <v>4582.2109375</v>
          </cell>
          <cell r="AD19">
            <v>4581.9214000000002</v>
          </cell>
          <cell r="BM19">
            <v>4581.91796875</v>
          </cell>
          <cell r="BN19">
            <v>0</v>
          </cell>
        </row>
        <row r="20">
          <cell r="A20">
            <v>0</v>
          </cell>
          <cell r="B20">
            <v>0</v>
          </cell>
          <cell r="C20">
            <v>0</v>
          </cell>
          <cell r="D20">
            <v>0</v>
          </cell>
          <cell r="F20">
            <v>4581.91796875</v>
          </cell>
          <cell r="H20">
            <v>0</v>
          </cell>
          <cell r="J20">
            <v>0</v>
          </cell>
          <cell r="Z20">
            <v>0</v>
          </cell>
          <cell r="AC20">
            <v>4581.91796875</v>
          </cell>
          <cell r="AD20">
            <v>0</v>
          </cell>
          <cell r="BM20">
            <v>0</v>
          </cell>
          <cell r="BN20">
            <v>0</v>
          </cell>
        </row>
        <row r="21">
          <cell r="A21" t="str">
            <v>ACQT</v>
          </cell>
          <cell r="B21">
            <v>0</v>
          </cell>
          <cell r="C21" t="str">
            <v>Công trình HT chưa QT</v>
          </cell>
          <cell r="D21">
            <v>0</v>
          </cell>
          <cell r="F21">
            <v>0</v>
          </cell>
          <cell r="H21">
            <v>0</v>
          </cell>
          <cell r="J21">
            <v>0</v>
          </cell>
          <cell r="Z21">
            <v>0</v>
          </cell>
          <cell r="AC21">
            <v>0</v>
          </cell>
          <cell r="AD21">
            <v>0</v>
          </cell>
          <cell r="BM21">
            <v>0</v>
          </cell>
          <cell r="BN21">
            <v>0</v>
          </cell>
        </row>
        <row r="22">
          <cell r="A22" t="str">
            <v>A005</v>
          </cell>
          <cell r="B22">
            <v>0</v>
          </cell>
          <cell r="C22" t="str">
            <v>Vườn hoa cuối hồ</v>
          </cell>
          <cell r="D22" t="str">
            <v>Thị trấn Sa pa</v>
          </cell>
          <cell r="F22">
            <v>1139</v>
          </cell>
          <cell r="H22">
            <v>702.02594999999997</v>
          </cell>
          <cell r="J22">
            <v>0</v>
          </cell>
          <cell r="Z22">
            <v>0</v>
          </cell>
          <cell r="AC22">
            <v>0</v>
          </cell>
          <cell r="AD22">
            <v>785.53600000000006</v>
          </cell>
          <cell r="BM22">
            <v>785.53564453125</v>
          </cell>
          <cell r="BN22" t="str">
            <v>Số 299 ngày 01/2/2018</v>
          </cell>
        </row>
        <row r="23">
          <cell r="A23" t="str">
            <v>A002</v>
          </cell>
          <cell r="B23">
            <v>785.53564453125</v>
          </cell>
          <cell r="C23" t="str">
            <v>Trụ sở phòng giáo dục</v>
          </cell>
          <cell r="D23" t="str">
            <v>Thị trấn Sa pa</v>
          </cell>
          <cell r="F23">
            <v>4408.9592359999997</v>
          </cell>
          <cell r="H23">
            <v>3953.9489999999996</v>
          </cell>
          <cell r="J23" t="str">
            <v>01/2010-12/2010</v>
          </cell>
          <cell r="Z23">
            <v>0</v>
          </cell>
          <cell r="AC23">
            <v>3953.947265625</v>
          </cell>
          <cell r="AD23">
            <v>3953.8789999999999</v>
          </cell>
          <cell r="BM23">
            <v>3953.87890625</v>
          </cell>
          <cell r="BN23" t="str">
            <v>Số 1742 ngày 22/5/2017</v>
          </cell>
        </row>
        <row r="24">
          <cell r="A24" t="str">
            <v>A025</v>
          </cell>
          <cell r="B24">
            <v>3953.87890625</v>
          </cell>
          <cell r="C24" t="str">
            <v>Trụ sở khối văn hóa</v>
          </cell>
          <cell r="D24" t="str">
            <v>Thị trấn Sa pa</v>
          </cell>
          <cell r="F24">
            <v>3537.5201050000001</v>
          </cell>
          <cell r="H24">
            <v>3027.748</v>
          </cell>
          <cell r="J24" t="str">
            <v>07/12/2009-30/10/2010</v>
          </cell>
          <cell r="Z24">
            <v>0</v>
          </cell>
          <cell r="AC24">
            <v>3027.74609375</v>
          </cell>
          <cell r="AD24">
            <v>3128</v>
          </cell>
          <cell r="BM24">
            <v>3128</v>
          </cell>
          <cell r="BN24" t="str">
            <v>Số 3160 ngày 07/10/2019</v>
          </cell>
        </row>
        <row r="25">
          <cell r="A25" t="str">
            <v>A001</v>
          </cell>
          <cell r="B25">
            <v>3128</v>
          </cell>
          <cell r="C25" t="str">
            <v>Trụ sở khối dân</v>
          </cell>
          <cell r="D25" t="str">
            <v>Thị trấn Sa pa</v>
          </cell>
          <cell r="F25">
            <v>7078.8707249999998</v>
          </cell>
          <cell r="H25">
            <v>6084.232</v>
          </cell>
          <cell r="J25" t="str">
            <v>12/2008-</v>
          </cell>
          <cell r="Z25">
            <v>0</v>
          </cell>
          <cell r="AC25">
            <v>6084.23046875</v>
          </cell>
          <cell r="AD25">
            <v>5991.4534999999996</v>
          </cell>
          <cell r="BM25">
            <v>5991.453125</v>
          </cell>
          <cell r="BN25" t="str">
            <v>3016 30/6/2017</v>
          </cell>
        </row>
        <row r="26">
          <cell r="A26" t="str">
            <v>A128</v>
          </cell>
          <cell r="B26">
            <v>5991.453125</v>
          </cell>
          <cell r="C26" t="str">
            <v>Hội trường UBND xã Sa Pả (Đền bù GPMB)</v>
          </cell>
          <cell r="D26" t="str">
            <v>xã Sa Pả</v>
          </cell>
          <cell r="F26">
            <v>0</v>
          </cell>
          <cell r="H26">
            <v>0</v>
          </cell>
          <cell r="J26">
            <v>0</v>
          </cell>
          <cell r="Z26">
            <v>0</v>
          </cell>
          <cell r="AC26">
            <v>0</v>
          </cell>
          <cell r="AD26">
            <v>66.938999999999993</v>
          </cell>
          <cell r="BM26">
            <v>66.93896484375</v>
          </cell>
          <cell r="BN26">
            <v>0</v>
          </cell>
        </row>
        <row r="27">
          <cell r="A27" t="str">
            <v>A149</v>
          </cell>
          <cell r="B27">
            <v>0</v>
          </cell>
          <cell r="C27" t="str">
            <v>Hội trường UBND xã Sa Pả</v>
          </cell>
          <cell r="D27" t="str">
            <v>xã Sa Pả</v>
          </cell>
          <cell r="F27">
            <v>0</v>
          </cell>
          <cell r="H27">
            <v>0</v>
          </cell>
          <cell r="J27">
            <v>0</v>
          </cell>
          <cell r="Z27">
            <v>0</v>
          </cell>
          <cell r="AC27">
            <v>0</v>
          </cell>
          <cell r="AD27">
            <v>600</v>
          </cell>
          <cell r="BM27">
            <v>600</v>
          </cell>
          <cell r="BN27">
            <v>0</v>
          </cell>
        </row>
        <row r="28">
          <cell r="A28" t="str">
            <v>A129</v>
          </cell>
          <cell r="B28">
            <v>0</v>
          </cell>
          <cell r="C28" t="str">
            <v>Hội trường UBND xã Tả Phìn (Di chuyển đường điện)</v>
          </cell>
          <cell r="D28" t="str">
            <v>xã Tả Phìn</v>
          </cell>
          <cell r="F28">
            <v>0</v>
          </cell>
          <cell r="H28">
            <v>0</v>
          </cell>
          <cell r="J28">
            <v>0</v>
          </cell>
          <cell r="Z28">
            <v>0</v>
          </cell>
          <cell r="AC28">
            <v>0</v>
          </cell>
          <cell r="AD28">
            <v>222</v>
          </cell>
          <cell r="BM28">
            <v>222</v>
          </cell>
          <cell r="BN28">
            <v>0</v>
          </cell>
        </row>
        <row r="29">
          <cell r="A29" t="str">
            <v>A150</v>
          </cell>
          <cell r="B29">
            <v>0</v>
          </cell>
          <cell r="C29" t="str">
            <v>Hội trường UBND xã Tả Phìn</v>
          </cell>
          <cell r="D29" t="str">
            <v>xã Tả Phìn</v>
          </cell>
          <cell r="F29">
            <v>0</v>
          </cell>
          <cell r="H29">
            <v>0</v>
          </cell>
          <cell r="J29">
            <v>0</v>
          </cell>
          <cell r="Z29">
            <v>0</v>
          </cell>
          <cell r="AC29">
            <v>0</v>
          </cell>
          <cell r="AD29">
            <v>55</v>
          </cell>
          <cell r="BM29">
            <v>55</v>
          </cell>
          <cell r="BN29">
            <v>0</v>
          </cell>
        </row>
        <row r="30">
          <cell r="A30" t="str">
            <v>A165</v>
          </cell>
          <cell r="B30">
            <v>0</v>
          </cell>
          <cell r="C30" t="str">
            <v>Trạm y tế xã Suối Thầu</v>
          </cell>
          <cell r="D30" t="str">
            <v>Xã Suối Thầu</v>
          </cell>
          <cell r="F30">
            <v>0</v>
          </cell>
          <cell r="H30">
            <v>0</v>
          </cell>
          <cell r="J30">
            <v>0</v>
          </cell>
          <cell r="Z30">
            <v>0</v>
          </cell>
          <cell r="AC30">
            <v>0</v>
          </cell>
          <cell r="AD30">
            <v>2028.4</v>
          </cell>
          <cell r="BM30">
            <v>2028.3994140625</v>
          </cell>
          <cell r="BN30">
            <v>0</v>
          </cell>
        </row>
        <row r="31">
          <cell r="A31" t="str">
            <v>A163</v>
          </cell>
          <cell r="B31">
            <v>0</v>
          </cell>
          <cell r="C31" t="str">
            <v>Cầu treo thôn La Ve - Nậm Toóng xã Bản Hồ (GPMB)</v>
          </cell>
          <cell r="D31" t="str">
            <v>xã Bản Hồ</v>
          </cell>
          <cell r="F31">
            <v>398.939795</v>
          </cell>
          <cell r="H31">
            <v>0</v>
          </cell>
          <cell r="J31">
            <v>0</v>
          </cell>
          <cell r="Z31">
            <v>0</v>
          </cell>
          <cell r="AC31">
            <v>0</v>
          </cell>
          <cell r="AD31">
            <v>398.93900000000002</v>
          </cell>
          <cell r="BM31">
            <v>398.93896484375</v>
          </cell>
          <cell r="BN31">
            <v>0</v>
          </cell>
        </row>
        <row r="32">
          <cell r="A32" t="str">
            <v>A164</v>
          </cell>
          <cell r="B32">
            <v>0</v>
          </cell>
          <cell r="C32" t="str">
            <v>Cầu treo thôn Ma Ỷ Hồ xã Bản Khoang (GPMB)</v>
          </cell>
          <cell r="D32" t="str">
            <v>xã Bản Khoang</v>
          </cell>
          <cell r="F32">
            <v>226.72300000000001</v>
          </cell>
          <cell r="H32">
            <v>3023.027</v>
          </cell>
          <cell r="J32">
            <v>0</v>
          </cell>
          <cell r="Z32">
            <v>0</v>
          </cell>
          <cell r="AC32">
            <v>0</v>
          </cell>
          <cell r="AD32">
            <v>226.72300000000001</v>
          </cell>
          <cell r="BM32">
            <v>226.722900390625</v>
          </cell>
          <cell r="BN32">
            <v>0</v>
          </cell>
        </row>
        <row r="33">
          <cell r="A33" t="str">
            <v>A167</v>
          </cell>
          <cell r="B33">
            <v>0</v>
          </cell>
          <cell r="C33" t="str">
            <v>CNSH khu tái định cư mỏ đất thị trấn Sa Pa</v>
          </cell>
          <cell r="D33" t="str">
            <v>Thị trấn Sa Pa</v>
          </cell>
          <cell r="F33">
            <v>303.711569</v>
          </cell>
          <cell r="H33">
            <v>303.67337400000002</v>
          </cell>
          <cell r="J33" t="str">
            <v>2016</v>
          </cell>
          <cell r="Z33">
            <v>0</v>
          </cell>
          <cell r="AC33">
            <v>303.67333984375</v>
          </cell>
          <cell r="AD33">
            <v>284</v>
          </cell>
          <cell r="BM33">
            <v>284</v>
          </cell>
          <cell r="BN33">
            <v>0</v>
          </cell>
        </row>
        <row r="34">
          <cell r="A34" t="str">
            <v>A157</v>
          </cell>
          <cell r="B34">
            <v>0</v>
          </cell>
          <cell r="C34" t="str">
            <v>Trạm y tế xã Thanh Kim</v>
          </cell>
          <cell r="D34" t="str">
            <v>xã Thanh Kim</v>
          </cell>
          <cell r="F34">
            <v>4917.9279999999999</v>
          </cell>
          <cell r="H34">
            <v>4440.5230000000001</v>
          </cell>
          <cell r="J34">
            <v>4440.51953125</v>
          </cell>
          <cell r="Z34">
            <v>0</v>
          </cell>
          <cell r="AC34">
            <v>4440.51953125</v>
          </cell>
          <cell r="AD34">
            <v>1100</v>
          </cell>
          <cell r="BM34">
            <v>1100</v>
          </cell>
          <cell r="BN34">
            <v>1100</v>
          </cell>
        </row>
        <row r="35">
          <cell r="A35">
            <v>1100</v>
          </cell>
          <cell r="B35">
            <v>1100</v>
          </cell>
          <cell r="C35">
            <v>1100</v>
          </cell>
          <cell r="D35">
            <v>1100</v>
          </cell>
          <cell r="F35">
            <v>1100</v>
          </cell>
          <cell r="H35">
            <v>1100</v>
          </cell>
          <cell r="J35">
            <v>1100</v>
          </cell>
          <cell r="Z35">
            <v>0</v>
          </cell>
          <cell r="AC35">
            <v>1100</v>
          </cell>
          <cell r="AD35">
            <v>0</v>
          </cell>
          <cell r="BM35">
            <v>0</v>
          </cell>
          <cell r="BN35">
            <v>0</v>
          </cell>
        </row>
        <row r="36">
          <cell r="A36" t="str">
            <v>ADTC</v>
          </cell>
          <cell r="B36">
            <v>0</v>
          </cell>
          <cell r="C36" t="str">
            <v>Công trình đang thi công</v>
          </cell>
          <cell r="D36">
            <v>0</v>
          </cell>
          <cell r="F36">
            <v>0</v>
          </cell>
          <cell r="H36">
            <v>0</v>
          </cell>
          <cell r="J36">
            <v>0</v>
          </cell>
          <cell r="Z36">
            <v>0</v>
          </cell>
          <cell r="AC36">
            <v>0</v>
          </cell>
          <cell r="AD36">
            <v>0</v>
          </cell>
          <cell r="BM36">
            <v>0</v>
          </cell>
          <cell r="BN36">
            <v>0</v>
          </cell>
        </row>
        <row r="37">
          <cell r="A37" t="str">
            <v>A140</v>
          </cell>
          <cell r="B37">
            <v>0</v>
          </cell>
          <cell r="C37" t="str">
            <v>Hội trường UBND xã Sử Pán (Đền bù GPMB)</v>
          </cell>
          <cell r="D37" t="str">
            <v>xã Sử Pán</v>
          </cell>
          <cell r="F37">
            <v>0</v>
          </cell>
          <cell r="H37">
            <v>0</v>
          </cell>
          <cell r="J37">
            <v>0</v>
          </cell>
          <cell r="Z37">
            <v>0</v>
          </cell>
          <cell r="AC37">
            <v>0</v>
          </cell>
          <cell r="AD37">
            <v>144.33848800000001</v>
          </cell>
          <cell r="BM37">
            <v>144.33837890625</v>
          </cell>
          <cell r="BN37">
            <v>0</v>
          </cell>
        </row>
        <row r="38">
          <cell r="A38" t="str">
            <v>A141</v>
          </cell>
          <cell r="B38">
            <v>0</v>
          </cell>
          <cell r="C38" t="str">
            <v>Trạm Y tế xã Thanh Phú (Đền bù GPMB)</v>
          </cell>
          <cell r="D38" t="str">
            <v>xã Thanh Phú</v>
          </cell>
          <cell r="F38">
            <v>0</v>
          </cell>
          <cell r="H38">
            <v>0</v>
          </cell>
          <cell r="J38">
            <v>0</v>
          </cell>
          <cell r="Z38">
            <v>0</v>
          </cell>
          <cell r="AC38">
            <v>0</v>
          </cell>
          <cell r="AD38">
            <v>222.07378800000001</v>
          </cell>
          <cell r="BM38">
            <v>222.07373046875</v>
          </cell>
          <cell r="BN38">
            <v>0</v>
          </cell>
        </row>
        <row r="39">
          <cell r="A39" t="str">
            <v>A142</v>
          </cell>
          <cell r="B39">
            <v>0</v>
          </cell>
          <cell r="C39" t="str">
            <v>Trường TH Thanh Kim  thôn Lếch Dao (đội 1) xã Thanh Kim (Đền bù GPMB)</v>
          </cell>
          <cell r="D39" t="str">
            <v>xã Thanh Kim</v>
          </cell>
          <cell r="F39">
            <v>4827.1410099999994</v>
          </cell>
          <cell r="H39">
            <v>4165.4338580000003</v>
          </cell>
          <cell r="J39" t="str">
            <v>15/12/2014-15/8/2015</v>
          </cell>
          <cell r="Z39">
            <v>0</v>
          </cell>
          <cell r="AC39">
            <v>4165.43359375</v>
          </cell>
          <cell r="AD39">
            <v>71.552800000000005</v>
          </cell>
          <cell r="BM39">
            <v>71.55279541015625</v>
          </cell>
          <cell r="BN39">
            <v>0</v>
          </cell>
        </row>
        <row r="40">
          <cell r="A40" t="str">
            <v>A143</v>
          </cell>
          <cell r="B40">
            <v>0</v>
          </cell>
          <cell r="C40" t="str">
            <v>Hội trường UBND xã Bản Phùng (Đền bù GPMB)</v>
          </cell>
          <cell r="D40" t="str">
            <v>xã Bản Phùng</v>
          </cell>
          <cell r="F40">
            <v>0</v>
          </cell>
          <cell r="H40">
            <v>0</v>
          </cell>
          <cell r="J40">
            <v>0</v>
          </cell>
          <cell r="Z40">
            <v>0</v>
          </cell>
          <cell r="AC40">
            <v>0</v>
          </cell>
          <cell r="AD40">
            <v>156.364</v>
          </cell>
          <cell r="BM40">
            <v>156.3638916015625</v>
          </cell>
          <cell r="BN40">
            <v>0</v>
          </cell>
        </row>
        <row r="41">
          <cell r="A41" t="str">
            <v>A144</v>
          </cell>
          <cell r="B41">
            <v>0</v>
          </cell>
          <cell r="C41" t="str">
            <v>Hội trường UBND xã Tả Giàng Phìn (Đền bù GPMB + Xây lắp)</v>
          </cell>
          <cell r="D41" t="str">
            <v>xã Tả Giàng Phìn</v>
          </cell>
          <cell r="F41">
            <v>0</v>
          </cell>
          <cell r="H41">
            <v>0</v>
          </cell>
          <cell r="J41">
            <v>0</v>
          </cell>
          <cell r="Z41">
            <v>0</v>
          </cell>
          <cell r="AC41">
            <v>0</v>
          </cell>
          <cell r="AD41">
            <v>341.92899999999997</v>
          </cell>
          <cell r="BM41">
            <v>341.928955078125</v>
          </cell>
          <cell r="BN41">
            <v>0</v>
          </cell>
        </row>
        <row r="42">
          <cell r="A42" t="str">
            <v>A145</v>
          </cell>
          <cell r="B42">
            <v>0</v>
          </cell>
          <cell r="C42" t="str">
            <v>Hội trường UBND xã San Sả Hồ (Đền bù GPMB + San tạo)</v>
          </cell>
          <cell r="D42" t="str">
            <v>xã San Sả Hồ</v>
          </cell>
          <cell r="F42">
            <v>0</v>
          </cell>
          <cell r="H42">
            <v>0</v>
          </cell>
          <cell r="J42">
            <v>0</v>
          </cell>
          <cell r="Z42">
            <v>0</v>
          </cell>
          <cell r="AC42">
            <v>0</v>
          </cell>
          <cell r="AD42">
            <v>778</v>
          </cell>
          <cell r="BM42">
            <v>778</v>
          </cell>
          <cell r="BN42">
            <v>0</v>
          </cell>
        </row>
        <row r="43">
          <cell r="A43" t="str">
            <v>A146</v>
          </cell>
          <cell r="B43">
            <v>0</v>
          </cell>
          <cell r="C43" t="str">
            <v>Trạm Y tế xã Thanh Kim (Đền bù GPMB)</v>
          </cell>
          <cell r="D43" t="str">
            <v>xã Thanh Kim</v>
          </cell>
          <cell r="F43">
            <v>0</v>
          </cell>
          <cell r="H43">
            <v>0</v>
          </cell>
          <cell r="J43">
            <v>0</v>
          </cell>
          <cell r="Z43">
            <v>0</v>
          </cell>
          <cell r="AC43">
            <v>0</v>
          </cell>
          <cell r="AD43">
            <v>180.69900000000001</v>
          </cell>
          <cell r="BM43">
            <v>180.698974609375</v>
          </cell>
          <cell r="BN43">
            <v>0</v>
          </cell>
        </row>
        <row r="44">
          <cell r="A44" t="str">
            <v>A151</v>
          </cell>
          <cell r="B44">
            <v>0</v>
          </cell>
          <cell r="C44" t="str">
            <v>Hội trường UBND xã San Sả Hồ</v>
          </cell>
          <cell r="D44" t="str">
            <v>xã San Sả Hồ</v>
          </cell>
          <cell r="F44">
            <v>0</v>
          </cell>
          <cell r="H44">
            <v>0</v>
          </cell>
          <cell r="J44">
            <v>0</v>
          </cell>
          <cell r="Z44">
            <v>0</v>
          </cell>
          <cell r="AC44">
            <v>0</v>
          </cell>
          <cell r="AD44">
            <v>220</v>
          </cell>
          <cell r="BM44">
            <v>220</v>
          </cell>
          <cell r="BN44">
            <v>0</v>
          </cell>
        </row>
        <row r="45">
          <cell r="A45" t="str">
            <v>A152</v>
          </cell>
          <cell r="B45">
            <v>0</v>
          </cell>
          <cell r="C45" t="str">
            <v>Hội trường UBND xã Sử Pán</v>
          </cell>
          <cell r="D45" t="str">
            <v>xã Sử Pán</v>
          </cell>
          <cell r="F45">
            <v>0</v>
          </cell>
          <cell r="H45">
            <v>0</v>
          </cell>
          <cell r="J45">
            <v>0</v>
          </cell>
          <cell r="Z45">
            <v>0</v>
          </cell>
          <cell r="AC45">
            <v>0</v>
          </cell>
          <cell r="AD45">
            <v>656.6</v>
          </cell>
          <cell r="BM45">
            <v>656.599609375</v>
          </cell>
          <cell r="BN45">
            <v>0</v>
          </cell>
        </row>
        <row r="46">
          <cell r="A46" t="str">
            <v>A153</v>
          </cell>
          <cell r="B46">
            <v>0</v>
          </cell>
          <cell r="C46" t="str">
            <v>Hội trường UBND xã Bản Phùng</v>
          </cell>
          <cell r="D46" t="str">
            <v>xã Bản Phùng</v>
          </cell>
          <cell r="F46">
            <v>3610.9168159999999</v>
          </cell>
          <cell r="H46">
            <v>0</v>
          </cell>
          <cell r="J46">
            <v>0</v>
          </cell>
          <cell r="Z46">
            <v>0</v>
          </cell>
          <cell r="AC46">
            <v>0</v>
          </cell>
          <cell r="AD46">
            <v>550</v>
          </cell>
          <cell r="BM46">
            <v>550</v>
          </cell>
          <cell r="BN46">
            <v>0</v>
          </cell>
        </row>
        <row r="47">
          <cell r="A47" t="str">
            <v>A154</v>
          </cell>
          <cell r="B47">
            <v>0</v>
          </cell>
          <cell r="C47" t="str">
            <v>Hội trường UBND xã Tả Giàng Phìn</v>
          </cell>
          <cell r="D47" t="str">
            <v>xã Tả Giàng Phìn</v>
          </cell>
          <cell r="F47">
            <v>0</v>
          </cell>
          <cell r="H47">
            <v>0</v>
          </cell>
          <cell r="J47">
            <v>0</v>
          </cell>
          <cell r="Z47">
            <v>0</v>
          </cell>
          <cell r="AC47">
            <v>0</v>
          </cell>
          <cell r="AD47">
            <v>360</v>
          </cell>
          <cell r="BM47">
            <v>360</v>
          </cell>
          <cell r="BN47">
            <v>0</v>
          </cell>
        </row>
        <row r="48">
          <cell r="A48" t="str">
            <v>A155</v>
          </cell>
          <cell r="B48">
            <v>0</v>
          </cell>
          <cell r="C48" t="str">
            <v>Trạm y tế xã Trung Chải</v>
          </cell>
          <cell r="D48" t="str">
            <v>xã Trung Chải</v>
          </cell>
          <cell r="F48">
            <v>0</v>
          </cell>
          <cell r="H48">
            <v>0</v>
          </cell>
          <cell r="J48">
            <v>0</v>
          </cell>
          <cell r="Z48">
            <v>0</v>
          </cell>
          <cell r="AC48">
            <v>0</v>
          </cell>
          <cell r="AD48">
            <v>670</v>
          </cell>
          <cell r="BM48">
            <v>670</v>
          </cell>
          <cell r="BN48">
            <v>0</v>
          </cell>
        </row>
        <row r="49">
          <cell r="A49" t="str">
            <v>A156</v>
          </cell>
          <cell r="B49">
            <v>0</v>
          </cell>
          <cell r="C49" t="str">
            <v>Trạm y tế xã Hầu Thào</v>
          </cell>
          <cell r="D49" t="str">
            <v>xã Hầu Thào</v>
          </cell>
          <cell r="F49">
            <v>0</v>
          </cell>
          <cell r="H49">
            <v>0</v>
          </cell>
          <cell r="J49">
            <v>0</v>
          </cell>
          <cell r="Z49">
            <v>0</v>
          </cell>
          <cell r="AC49">
            <v>0</v>
          </cell>
          <cell r="AD49">
            <v>901</v>
          </cell>
          <cell r="BM49">
            <v>901</v>
          </cell>
          <cell r="BN49">
            <v>0</v>
          </cell>
        </row>
        <row r="50">
          <cell r="A50">
            <v>0</v>
          </cell>
          <cell r="B50">
            <v>0</v>
          </cell>
          <cell r="C50">
            <v>0</v>
          </cell>
          <cell r="D50">
            <v>0</v>
          </cell>
          <cell r="F50">
            <v>0</v>
          </cell>
          <cell r="H50">
            <v>0</v>
          </cell>
          <cell r="J50">
            <v>0</v>
          </cell>
          <cell r="Z50">
            <v>0</v>
          </cell>
          <cell r="AC50">
            <v>0</v>
          </cell>
          <cell r="AD50">
            <v>0</v>
          </cell>
          <cell r="BM50">
            <v>901</v>
          </cell>
          <cell r="BN50">
            <v>0</v>
          </cell>
        </row>
        <row r="51">
          <cell r="A51" t="str">
            <v>ACKC</v>
          </cell>
          <cell r="B51">
            <v>0</v>
          </cell>
          <cell r="C51" t="str">
            <v>Công trình chưa khởi công</v>
          </cell>
          <cell r="D51">
            <v>0</v>
          </cell>
          <cell r="F51">
            <v>0</v>
          </cell>
          <cell r="H51">
            <v>0</v>
          </cell>
          <cell r="J51">
            <v>0</v>
          </cell>
          <cell r="Z51">
            <v>0</v>
          </cell>
          <cell r="AC51">
            <v>0</v>
          </cell>
          <cell r="AD51">
            <v>0</v>
          </cell>
          <cell r="BM51">
            <v>901</v>
          </cell>
          <cell r="BN51">
            <v>0</v>
          </cell>
        </row>
        <row r="52">
          <cell r="A52" t="str">
            <v>A030</v>
          </cell>
          <cell r="B52">
            <v>0</v>
          </cell>
          <cell r="C52" t="str">
            <v>Tái định cư Khu đô thị thị trấn Sa Pa( khu dân cư vườn đào, đồi thông, sườn đồi con gái</v>
          </cell>
          <cell r="D52" t="str">
            <v>TT Sa Pa</v>
          </cell>
          <cell r="F52">
            <v>0</v>
          </cell>
          <cell r="H52">
            <v>0</v>
          </cell>
          <cell r="J52">
            <v>0</v>
          </cell>
          <cell r="Z52">
            <v>0</v>
          </cell>
          <cell r="AC52">
            <v>0</v>
          </cell>
          <cell r="AD52">
            <v>100</v>
          </cell>
          <cell r="BM52">
            <v>100</v>
          </cell>
          <cell r="BN52">
            <v>0</v>
          </cell>
        </row>
        <row r="53">
          <cell r="A53" t="str">
            <v>A097</v>
          </cell>
          <cell r="B53">
            <v>0</v>
          </cell>
          <cell r="C53" t="str">
            <v>Trường TH Trung Chải - Trường chính (nhà công vu GV -  GPMB &amp; San gạt)</v>
          </cell>
          <cell r="D53" t="str">
            <v>xã Trung Chải</v>
          </cell>
          <cell r="F53">
            <v>0</v>
          </cell>
          <cell r="H53">
            <v>0</v>
          </cell>
          <cell r="J53">
            <v>0</v>
          </cell>
          <cell r="Z53">
            <v>0</v>
          </cell>
          <cell r="AC53">
            <v>0</v>
          </cell>
          <cell r="AD53">
            <v>0</v>
          </cell>
          <cell r="BM53">
            <v>0</v>
          </cell>
          <cell r="BN53">
            <v>0</v>
          </cell>
        </row>
        <row r="54">
          <cell r="A54" t="str">
            <v>A098</v>
          </cell>
          <cell r="B54">
            <v>0</v>
          </cell>
          <cell r="C54" t="str">
            <v>Trường MN Sử Pán - Trường chính (nhà công vu GV -  GPMB &amp; San gạt)</v>
          </cell>
          <cell r="D54" t="str">
            <v>xã Sử Pán</v>
          </cell>
          <cell r="F54">
            <v>0</v>
          </cell>
          <cell r="H54">
            <v>0</v>
          </cell>
          <cell r="J54">
            <v>0</v>
          </cell>
          <cell r="Z54">
            <v>0</v>
          </cell>
          <cell r="AC54">
            <v>0</v>
          </cell>
          <cell r="AD54">
            <v>0</v>
          </cell>
          <cell r="BM54">
            <v>0</v>
          </cell>
          <cell r="BN54">
            <v>0</v>
          </cell>
        </row>
        <row r="55">
          <cell r="A55" t="str">
            <v>A099</v>
          </cell>
          <cell r="B55">
            <v>0</v>
          </cell>
          <cell r="C55" t="str">
            <v>Trường PTDT bán trú Trung Chải (nhà công vu GV -  GPMB &amp; San gạt)</v>
          </cell>
          <cell r="D55" t="str">
            <v>xã Trung Chải</v>
          </cell>
          <cell r="F55">
            <v>0</v>
          </cell>
          <cell r="H55">
            <v>0</v>
          </cell>
          <cell r="J55">
            <v>0</v>
          </cell>
          <cell r="Z55">
            <v>0</v>
          </cell>
          <cell r="AC55">
            <v>0</v>
          </cell>
          <cell r="AD55">
            <v>0</v>
          </cell>
          <cell r="BM55">
            <v>0</v>
          </cell>
          <cell r="BN55">
            <v>0</v>
          </cell>
        </row>
        <row r="56">
          <cell r="A56" t="str">
            <v>A100</v>
          </cell>
          <cell r="B56">
            <v>0</v>
          </cell>
          <cell r="C56" t="str">
            <v>Trường TH Trung Chải - Vù Lùng Sung 2 (nhà công vu GV -  GPMB &amp; San gạt)</v>
          </cell>
          <cell r="D56" t="str">
            <v>xã Trung Chải</v>
          </cell>
          <cell r="F56">
            <v>0</v>
          </cell>
          <cell r="H56">
            <v>0</v>
          </cell>
          <cell r="J56">
            <v>0</v>
          </cell>
          <cell r="Z56">
            <v>0</v>
          </cell>
          <cell r="AC56">
            <v>0</v>
          </cell>
          <cell r="AD56">
            <v>0</v>
          </cell>
          <cell r="BM56">
            <v>0</v>
          </cell>
          <cell r="BN56">
            <v>0</v>
          </cell>
        </row>
        <row r="57">
          <cell r="A57" t="str">
            <v>A101</v>
          </cell>
          <cell r="B57">
            <v>0</v>
          </cell>
          <cell r="C57" t="str">
            <v>Trường TH Trung Chải - Pờ Xì Ngài (nhà công vu GV -  GPMB &amp; San gạt)</v>
          </cell>
          <cell r="D57" t="str">
            <v>xã Trung Chải</v>
          </cell>
          <cell r="F57">
            <v>0</v>
          </cell>
          <cell r="H57">
            <v>0</v>
          </cell>
          <cell r="J57">
            <v>0</v>
          </cell>
          <cell r="Z57">
            <v>0</v>
          </cell>
          <cell r="AC57">
            <v>0</v>
          </cell>
          <cell r="AD57">
            <v>0</v>
          </cell>
          <cell r="BM57">
            <v>0</v>
          </cell>
          <cell r="BN57">
            <v>0</v>
          </cell>
        </row>
        <row r="58">
          <cell r="A58" t="str">
            <v>A102</v>
          </cell>
          <cell r="B58">
            <v>0</v>
          </cell>
          <cell r="C58" t="str">
            <v>Trường TH Trung Chải - Họ cứ (nhà công vu GV - San gạt)</v>
          </cell>
          <cell r="D58" t="str">
            <v>xã Trung Chải</v>
          </cell>
          <cell r="F58">
            <v>0</v>
          </cell>
          <cell r="H58">
            <v>0</v>
          </cell>
          <cell r="J58">
            <v>0</v>
          </cell>
          <cell r="Z58">
            <v>0</v>
          </cell>
          <cell r="AC58">
            <v>0</v>
          </cell>
          <cell r="AD58">
            <v>0</v>
          </cell>
          <cell r="BM58">
            <v>0</v>
          </cell>
          <cell r="BN58">
            <v>0</v>
          </cell>
        </row>
        <row r="59">
          <cell r="A59" t="str">
            <v>A103</v>
          </cell>
          <cell r="B59">
            <v>0</v>
          </cell>
          <cell r="C59" t="str">
            <v>Trường TH Trung Chải - Họ Giàng (nhà công vu GV -  San gạt)</v>
          </cell>
          <cell r="D59" t="str">
            <v>xã Trung Chải</v>
          </cell>
          <cell r="F59">
            <v>0</v>
          </cell>
          <cell r="H59">
            <v>0</v>
          </cell>
          <cell r="J59">
            <v>0</v>
          </cell>
          <cell r="Z59">
            <v>0</v>
          </cell>
          <cell r="AC59">
            <v>0</v>
          </cell>
          <cell r="AD59">
            <v>0</v>
          </cell>
          <cell r="BM59">
            <v>0</v>
          </cell>
          <cell r="BN59">
            <v>0</v>
          </cell>
        </row>
        <row r="60">
          <cell r="A60" t="str">
            <v>A104</v>
          </cell>
          <cell r="B60">
            <v>0</v>
          </cell>
          <cell r="C60" t="str">
            <v>Trường TH Bản Khoang - Can Hồ Mông (nhà công vu GV -  San gạt)</v>
          </cell>
          <cell r="D60" t="str">
            <v>xã Bản Khoang</v>
          </cell>
          <cell r="F60">
            <v>0</v>
          </cell>
          <cell r="H60">
            <v>0</v>
          </cell>
          <cell r="J60">
            <v>0</v>
          </cell>
          <cell r="Z60">
            <v>0</v>
          </cell>
          <cell r="AC60">
            <v>0</v>
          </cell>
          <cell r="AD60">
            <v>0</v>
          </cell>
          <cell r="BM60">
            <v>0</v>
          </cell>
          <cell r="BN60">
            <v>0</v>
          </cell>
        </row>
        <row r="61">
          <cell r="A61" t="str">
            <v>A107</v>
          </cell>
          <cell r="B61">
            <v>0</v>
          </cell>
          <cell r="C61" t="str">
            <v>Trường TH Bản Hồ - Ma Quái Hồ (nhà công vu GV -  GPMB &amp; San gạt)</v>
          </cell>
          <cell r="D61" t="str">
            <v>xã Bản Hồ</v>
          </cell>
          <cell r="F61">
            <v>0</v>
          </cell>
          <cell r="H61">
            <v>0</v>
          </cell>
          <cell r="J61">
            <v>0</v>
          </cell>
          <cell r="Z61">
            <v>0</v>
          </cell>
          <cell r="AC61">
            <v>0</v>
          </cell>
          <cell r="AD61">
            <v>0</v>
          </cell>
          <cell r="BM61">
            <v>0</v>
          </cell>
          <cell r="BN61">
            <v>0</v>
          </cell>
        </row>
        <row r="62">
          <cell r="A62" t="str">
            <v>A108</v>
          </cell>
          <cell r="B62">
            <v>0</v>
          </cell>
          <cell r="C62" t="str">
            <v>Trường TH Bản Hồ - Tả Trung Hồ B (nhà công vu GV -  GPMB &amp; San gạt)</v>
          </cell>
          <cell r="D62" t="str">
            <v>xã Bản Hồ</v>
          </cell>
          <cell r="F62">
            <v>0</v>
          </cell>
          <cell r="H62">
            <v>0</v>
          </cell>
          <cell r="J62">
            <v>0</v>
          </cell>
          <cell r="Z62">
            <v>0</v>
          </cell>
          <cell r="AC62">
            <v>0</v>
          </cell>
          <cell r="AD62">
            <v>0</v>
          </cell>
          <cell r="BM62">
            <v>0</v>
          </cell>
          <cell r="BN62">
            <v>0</v>
          </cell>
        </row>
        <row r="63">
          <cell r="A63" t="str">
            <v>A109</v>
          </cell>
          <cell r="B63">
            <v>0</v>
          </cell>
          <cell r="C63" t="str">
            <v>Trường TH Bản Hồ - Nậm Toóng (nhà công vu GV -  GPMB &amp; San gạt)</v>
          </cell>
          <cell r="D63" t="str">
            <v>xã Bản Hồ</v>
          </cell>
          <cell r="F63">
            <v>0</v>
          </cell>
          <cell r="H63">
            <v>0</v>
          </cell>
          <cell r="J63">
            <v>0</v>
          </cell>
          <cell r="Z63">
            <v>0</v>
          </cell>
          <cell r="AC63">
            <v>0</v>
          </cell>
          <cell r="AD63">
            <v>0</v>
          </cell>
          <cell r="BM63">
            <v>0</v>
          </cell>
          <cell r="BN63">
            <v>0</v>
          </cell>
        </row>
        <row r="64">
          <cell r="A64" t="str">
            <v>A111</v>
          </cell>
          <cell r="B64">
            <v>0</v>
          </cell>
          <cell r="C64" t="str">
            <v>Trường PTDTBT Thanh Kim (nhà công vu GV -  GPMB)</v>
          </cell>
          <cell r="D64" t="str">
            <v>xã Thanh Kim</v>
          </cell>
          <cell r="F64">
            <v>0</v>
          </cell>
          <cell r="H64">
            <v>0</v>
          </cell>
          <cell r="J64">
            <v>0</v>
          </cell>
          <cell r="Z64">
            <v>0</v>
          </cell>
          <cell r="AC64">
            <v>0</v>
          </cell>
          <cell r="AD64">
            <v>0</v>
          </cell>
          <cell r="BM64">
            <v>0</v>
          </cell>
          <cell r="BN64">
            <v>0</v>
          </cell>
        </row>
        <row r="65">
          <cell r="A65" t="str">
            <v>A175</v>
          </cell>
          <cell r="B65">
            <v>0</v>
          </cell>
          <cell r="C65" t="str">
            <v>Sửa chữa trường PTDT nội trú Sa Pa cũ thành Trường TH thị trấn Sa Pa</v>
          </cell>
          <cell r="D65" t="str">
            <v>TT Sa Pa</v>
          </cell>
          <cell r="F65">
            <v>2000.410312</v>
          </cell>
          <cell r="H65">
            <v>1959</v>
          </cell>
          <cell r="J65" t="str">
            <v>2016-5/2017</v>
          </cell>
          <cell r="Z65">
            <v>0</v>
          </cell>
          <cell r="AC65">
            <v>1959</v>
          </cell>
          <cell r="AD65">
            <v>1959</v>
          </cell>
          <cell r="BM65">
            <v>1959</v>
          </cell>
          <cell r="BN65">
            <v>0</v>
          </cell>
        </row>
        <row r="66">
          <cell r="A66" t="str">
            <v>A176</v>
          </cell>
          <cell r="B66">
            <v>0</v>
          </cell>
          <cell r="C66" t="str">
            <v>Bãi đổ thải vật liệu xây dựng huyện Sa Pa</v>
          </cell>
          <cell r="D66" t="str">
            <v>xã Bản Khoang</v>
          </cell>
          <cell r="F66">
            <v>4032.2619570000002</v>
          </cell>
          <cell r="H66">
            <v>3986.8400529999999</v>
          </cell>
          <cell r="J66" t="str">
            <v>6/2017-9/2018</v>
          </cell>
          <cell r="Z66">
            <v>0</v>
          </cell>
          <cell r="AC66">
            <v>3986.83984375</v>
          </cell>
          <cell r="AD66">
            <v>3987</v>
          </cell>
          <cell r="BM66" t="str">
            <v>Số 1278 ngày 28/10/2016</v>
          </cell>
          <cell r="BN66" t="str">
            <v>Số 256ngày 24/4/2019</v>
          </cell>
        </row>
        <row r="67">
          <cell r="A67" t="str">
            <v>A177</v>
          </cell>
          <cell r="B67">
            <v>3987</v>
          </cell>
          <cell r="C67" t="str">
            <v>Đường phố Đồng Lợi - Viôlét thị trấn Sa Pa</v>
          </cell>
          <cell r="D67" t="str">
            <v>TT Sa Pa</v>
          </cell>
          <cell r="F67">
            <v>1795.0524419999999</v>
          </cell>
          <cell r="H67">
            <v>1596.7551000000001</v>
          </cell>
          <cell r="J67" t="str">
            <v>15/5/2017-12/10/2017</v>
          </cell>
          <cell r="Z67">
            <v>0</v>
          </cell>
          <cell r="AC67">
            <v>1596.7548828125</v>
          </cell>
          <cell r="AD67">
            <v>1597</v>
          </cell>
          <cell r="BM67">
            <v>1597</v>
          </cell>
          <cell r="BN67" t="str">
            <v>Số 487 ngày 03/5/2018 của UBND huyện</v>
          </cell>
        </row>
        <row r="68">
          <cell r="A68" t="str">
            <v>A178</v>
          </cell>
          <cell r="B68">
            <v>1597</v>
          </cell>
          <cell r="C68" t="str">
            <v>Nhà văn hóa tổ 2b thị trấn Sa Pa</v>
          </cell>
          <cell r="D68" t="str">
            <v>TT Sa Pa</v>
          </cell>
          <cell r="F68">
            <v>1371.232585</v>
          </cell>
          <cell r="H68">
            <v>1318.8264380000001</v>
          </cell>
          <cell r="J68" t="str">
            <v>7/2017-2/2018</v>
          </cell>
          <cell r="Z68">
            <v>0</v>
          </cell>
          <cell r="AC68">
            <v>1318.826171875</v>
          </cell>
          <cell r="AD68">
            <v>1319</v>
          </cell>
          <cell r="BM68" t="str">
            <v>Số 1375 ngày 31/10/2016 của UBND huyện</v>
          </cell>
          <cell r="BN68" t="str">
            <v>Số 559/QĐ-UBND ngày 28/5/2018</v>
          </cell>
        </row>
        <row r="69">
          <cell r="A69" t="str">
            <v>A179</v>
          </cell>
          <cell r="B69">
            <v>1319</v>
          </cell>
          <cell r="C69" t="str">
            <v>Nhà văn hóa tổ 2a thị trấn Sa Pa</v>
          </cell>
          <cell r="D69" t="str">
            <v>TT Sa Pa</v>
          </cell>
          <cell r="F69">
            <v>357</v>
          </cell>
          <cell r="H69">
            <v>334.86944399999999</v>
          </cell>
          <cell r="J69" t="str">
            <v>6/7/2017-4/10/2017</v>
          </cell>
          <cell r="Z69">
            <v>0</v>
          </cell>
          <cell r="AC69">
            <v>334.869384765625</v>
          </cell>
          <cell r="AD69">
            <v>335</v>
          </cell>
          <cell r="BM69" t="str">
            <v>Số 1374 ngày 31/10/2016 của UBND huyện</v>
          </cell>
          <cell r="BN69" t="str">
            <v>Số 1953 ngày 8/12/2017</v>
          </cell>
        </row>
        <row r="70">
          <cell r="A70" t="str">
            <v>A180</v>
          </cell>
          <cell r="B70">
            <v>335</v>
          </cell>
          <cell r="C70" t="str">
            <v>Nhà văn hóa tổ 3a, 3b thị trấn Sa Pa</v>
          </cell>
          <cell r="D70" t="str">
            <v>TT Sa Pa</v>
          </cell>
          <cell r="F70">
            <v>43012</v>
          </cell>
          <cell r="H70">
            <v>0</v>
          </cell>
          <cell r="J70">
            <v>0</v>
          </cell>
          <cell r="Z70">
            <v>0</v>
          </cell>
          <cell r="AC70">
            <v>0</v>
          </cell>
          <cell r="AD70">
            <v>0</v>
          </cell>
          <cell r="BM70">
            <v>0</v>
          </cell>
          <cell r="BN70">
            <v>0</v>
          </cell>
        </row>
        <row r="71">
          <cell r="A71" t="str">
            <v>A181</v>
          </cell>
          <cell r="B71">
            <v>0</v>
          </cell>
          <cell r="C71" t="str">
            <v>Nâng cấp, sửa chữa trụ sở UBND thị trấn Sa Pa</v>
          </cell>
          <cell r="D71" t="str">
            <v>TT Sa Pa</v>
          </cell>
          <cell r="F71">
            <v>3329.0681119999999</v>
          </cell>
          <cell r="H71">
            <v>3196.2339999999999</v>
          </cell>
          <cell r="J71" t="str">
            <v>2/11/2017-/18/12/2018</v>
          </cell>
          <cell r="Z71">
            <v>0</v>
          </cell>
          <cell r="AC71">
            <v>3196.232421875</v>
          </cell>
          <cell r="AD71">
            <v>3196</v>
          </cell>
          <cell r="BM71" t="str">
            <v>Số 1067 ngày 06/9/2017</v>
          </cell>
          <cell r="BN71">
            <v>0</v>
          </cell>
        </row>
        <row r="72">
          <cell r="A72" t="str">
            <v>A182</v>
          </cell>
          <cell r="B72">
            <v>0</v>
          </cell>
          <cell r="C72" t="str">
            <v>Nâng cấp, cải tạo đường Nguyễn Chí Thanh cũ (đoạn Km100+600 QL4D đến lý trình Km Nguyễn Chí Thanh mới)</v>
          </cell>
          <cell r="D72" t="str">
            <v>TT Sa Pa</v>
          </cell>
          <cell r="F72">
            <v>1500</v>
          </cell>
          <cell r="H72">
            <v>1413.3241</v>
          </cell>
          <cell r="J72" t="str">
            <v>10/12/2018-10/4/2019</v>
          </cell>
          <cell r="Z72">
            <v>0</v>
          </cell>
          <cell r="AC72">
            <v>1413.3232421875</v>
          </cell>
          <cell r="AD72">
            <v>1413.3000000000002</v>
          </cell>
          <cell r="BM72" t="str">
            <v>Số 1578 ngày 31/10/2016</v>
          </cell>
          <cell r="BN72" t="str">
            <v>Số 1286 ngày 18/11/2019</v>
          </cell>
        </row>
        <row r="73">
          <cell r="A73" t="str">
            <v>A183</v>
          </cell>
          <cell r="B73">
            <v>1413.2998046875</v>
          </cell>
          <cell r="C73" t="str">
            <v>Sửa chữa trụ sở UBND + Trạm y tế xã Nậm Cang</v>
          </cell>
          <cell r="D73" t="str">
            <v>xã Nậm Cang</v>
          </cell>
          <cell r="F73">
            <v>425.788792</v>
          </cell>
          <cell r="H73">
            <v>409.72337900000002</v>
          </cell>
          <cell r="J73" t="str">
            <v>10/7/2017-8/9/2017</v>
          </cell>
          <cell r="Z73">
            <v>0</v>
          </cell>
          <cell r="AC73">
            <v>409.72314453125</v>
          </cell>
          <cell r="AD73">
            <v>410</v>
          </cell>
          <cell r="BM73" t="str">
            <v>Số 1579 ngày 31/10/2016 của UBND huyện</v>
          </cell>
          <cell r="BN73" t="str">
            <v>Số 438 ngày 20/04/2018</v>
          </cell>
        </row>
        <row r="74">
          <cell r="A74" t="str">
            <v>A184</v>
          </cell>
          <cell r="B74">
            <v>410</v>
          </cell>
          <cell r="C74" t="str">
            <v>Nhà bếp + nhà công vụ UBND xã Bản Hồ</v>
          </cell>
          <cell r="D74" t="str">
            <v>xã Bản Hồ</v>
          </cell>
          <cell r="F74">
            <v>1070.2180000000001</v>
          </cell>
          <cell r="H74">
            <v>851.24959999999999</v>
          </cell>
          <cell r="J74" t="str">
            <v>7/2017-12/2017</v>
          </cell>
          <cell r="Z74">
            <v>0</v>
          </cell>
          <cell r="AC74">
            <v>851.24951171875</v>
          </cell>
          <cell r="AD74">
            <v>851.2</v>
          </cell>
          <cell r="BM74" t="str">
            <v>Số 1580 ngày 31/10/2016 của UBND huyện</v>
          </cell>
          <cell r="BN74" t="str">
            <v>Số 1165 ngày 26/9/2018</v>
          </cell>
        </row>
        <row r="75">
          <cell r="A75" t="str">
            <v>A185</v>
          </cell>
          <cell r="B75">
            <v>851.19970703125</v>
          </cell>
          <cell r="C75" t="str">
            <v>Nhà vệ sinh + nhà xe UBND xã Sử Pán</v>
          </cell>
          <cell r="D75" t="str">
            <v>xã Sử Pán</v>
          </cell>
          <cell r="F75">
            <v>251.31399999999999</v>
          </cell>
          <cell r="H75">
            <v>219.8682</v>
          </cell>
          <cell r="J75" t="str">
            <v>18/7/2017-16/10/2017</v>
          </cell>
          <cell r="Z75">
            <v>0</v>
          </cell>
          <cell r="AC75">
            <v>219.8681640625</v>
          </cell>
          <cell r="AD75">
            <v>220</v>
          </cell>
          <cell r="BM75" t="str">
            <v>Số 1581 ngày 31/10/2016 của UBND huyện</v>
          </cell>
          <cell r="BN75" t="str">
            <v>Số 441 ngày 20/04/2018</v>
          </cell>
        </row>
        <row r="76">
          <cell r="A76" t="str">
            <v>A186</v>
          </cell>
          <cell r="B76">
            <v>220</v>
          </cell>
          <cell r="C76" t="str">
            <v>Di chuyển trạm biến áp xã Thanh Phú</v>
          </cell>
          <cell r="D76" t="str">
            <v>xã Thanh Phú</v>
          </cell>
          <cell r="F76">
            <v>458</v>
          </cell>
          <cell r="H76">
            <v>432.77453200000002</v>
          </cell>
          <cell r="J76" t="str">
            <v>3/2017-4/2017</v>
          </cell>
          <cell r="Z76">
            <v>0</v>
          </cell>
          <cell r="AC76">
            <v>432.7744140625</v>
          </cell>
          <cell r="AD76">
            <v>433</v>
          </cell>
          <cell r="BM76">
            <v>433</v>
          </cell>
          <cell r="BN76" t="str">
            <v>1932 ngày 06/12/2017</v>
          </cell>
        </row>
        <row r="77">
          <cell r="A77" t="str">
            <v>A187</v>
          </cell>
          <cell r="B77">
            <v>433</v>
          </cell>
          <cell r="C77" t="str">
            <v>Bổ sung các gian hàng Chợ văn hóa thị trấn Sa Pa</v>
          </cell>
          <cell r="D77" t="str">
            <v>TT Sa Pa</v>
          </cell>
          <cell r="F77">
            <v>1548.5429999999999</v>
          </cell>
          <cell r="H77">
            <v>1454.606</v>
          </cell>
          <cell r="J77" t="str">
            <v>5/2017-8/2017</v>
          </cell>
          <cell r="Z77">
            <v>0</v>
          </cell>
          <cell r="AC77">
            <v>1454.60546875</v>
          </cell>
          <cell r="AD77">
            <v>1455</v>
          </cell>
          <cell r="BM77">
            <v>1455</v>
          </cell>
          <cell r="BN77" t="str">
            <v>Số 1245 ngày 25/10/2017</v>
          </cell>
        </row>
        <row r="78">
          <cell r="A78" t="str">
            <v>A189</v>
          </cell>
          <cell r="B78">
            <v>1455</v>
          </cell>
          <cell r="C78" t="str">
            <v>Kè trường THCS Kim Đồng thị trấn Sa Pa</v>
          </cell>
          <cell r="D78" t="str">
            <v>TT Sa pa</v>
          </cell>
          <cell r="F78">
            <v>1700</v>
          </cell>
          <cell r="H78">
            <v>1675.2075</v>
          </cell>
          <cell r="J78" t="str">
            <v>25/10/2018-19/3/2019</v>
          </cell>
          <cell r="Z78">
            <v>0</v>
          </cell>
          <cell r="AC78">
            <v>1675.20703125</v>
          </cell>
          <cell r="AD78">
            <v>1675</v>
          </cell>
          <cell r="BM78" t="str">
            <v>Số 1263 ngày 31/10/2017</v>
          </cell>
          <cell r="BN78" t="str">
            <v>Số 1350 ngày 21/11/2019</v>
          </cell>
        </row>
        <row r="79">
          <cell r="A79" t="str">
            <v>A190</v>
          </cell>
          <cell r="B79">
            <v>7703689</v>
          </cell>
          <cell r="C79" t="str">
            <v>Nhà lớp học trường MN thị trấn Sa Pa - Điểm trường 2B</v>
          </cell>
          <cell r="D79" t="str">
            <v>TT Sa pa</v>
          </cell>
          <cell r="F79">
            <v>3107.9904590000001</v>
          </cell>
          <cell r="H79">
            <v>2582.9881999999998</v>
          </cell>
          <cell r="J79" t="str">
            <v>25/12/2019-25/8/2020</v>
          </cell>
          <cell r="Z79">
            <v>956</v>
          </cell>
          <cell r="AC79">
            <v>2582.986328125</v>
          </cell>
          <cell r="AD79">
            <v>2582.8535000000002</v>
          </cell>
          <cell r="BM79" t="str">
            <v>Số 1264 ngày 31/10/2017, Số 1209 ngày 31/10/2019</v>
          </cell>
          <cell r="BN79" t="str">
            <v>Số 1216 ngày 28/12/2020</v>
          </cell>
        </row>
        <row r="80">
          <cell r="A80" t="str">
            <v>A191</v>
          </cell>
          <cell r="B80">
            <v>2582.8515625</v>
          </cell>
          <cell r="C80" t="str">
            <v>Sửa chữa trường Mầm non Hoa Đào thị trấn Sa Pa</v>
          </cell>
          <cell r="D80" t="str">
            <v>TT Sa pa</v>
          </cell>
          <cell r="F80">
            <v>999.96936600000004</v>
          </cell>
          <cell r="H80">
            <v>730.03210000000001</v>
          </cell>
          <cell r="J80" t="str">
            <v>27/9/2018-25/2/2019</v>
          </cell>
          <cell r="Z80">
            <v>0</v>
          </cell>
          <cell r="AC80">
            <v>730.03173828125</v>
          </cell>
          <cell r="AD80">
            <v>730</v>
          </cell>
          <cell r="BM80" t="str">
            <v>Số 1267 ngày 31/10/2017</v>
          </cell>
          <cell r="BN80" t="str">
            <v>Số 590 ngày 05/7/2019</v>
          </cell>
        </row>
        <row r="81">
          <cell r="A81" t="str">
            <v>A192</v>
          </cell>
          <cell r="B81">
            <v>7703690</v>
          </cell>
          <cell r="C81" t="str">
            <v>Nhà công vụ bệnh viện đa khoa huyện Sa Pa</v>
          </cell>
          <cell r="D81" t="str">
            <v>TT Sa pa</v>
          </cell>
          <cell r="F81">
            <v>1499.8169869999999</v>
          </cell>
          <cell r="H81">
            <v>1515.7995000000001</v>
          </cell>
          <cell r="J81" t="str">
            <v>20/11/2018-05/7/2019</v>
          </cell>
          <cell r="Z81">
            <v>0</v>
          </cell>
          <cell r="AC81">
            <v>1515.798828125</v>
          </cell>
          <cell r="AD81">
            <v>1516</v>
          </cell>
          <cell r="BM81" t="str">
            <v>Số 1266 ngày 31/10/2017</v>
          </cell>
          <cell r="BN81" t="str">
            <v>Số 1429 ngày 29/11/2019</v>
          </cell>
        </row>
        <row r="82">
          <cell r="A82" t="str">
            <v>A193</v>
          </cell>
          <cell r="B82">
            <v>1516</v>
          </cell>
          <cell r="C82" t="str">
            <v>Các hạng mục phụ trợ UBND xã Suối Thầu</v>
          </cell>
          <cell r="D82" t="str">
            <v>xã Suối Thầu</v>
          </cell>
          <cell r="F82">
            <v>43649</v>
          </cell>
          <cell r="H82">
            <v>1516</v>
          </cell>
          <cell r="J82">
            <v>1516</v>
          </cell>
          <cell r="Z82">
            <v>0</v>
          </cell>
          <cell r="AC82">
            <v>43649</v>
          </cell>
          <cell r="AD82">
            <v>0</v>
          </cell>
          <cell r="BM82">
            <v>0</v>
          </cell>
          <cell r="BN82">
            <v>0</v>
          </cell>
        </row>
        <row r="83">
          <cell r="A83" t="str">
            <v>A194</v>
          </cell>
          <cell r="B83">
            <v>0</v>
          </cell>
          <cell r="C83" t="str">
            <v>Cổng, hàng rào Trụ sở UBND các xã</v>
          </cell>
          <cell r="D83" t="str">
            <v>Huyện Sa Pa</v>
          </cell>
          <cell r="F83">
            <v>1799.9079119999999</v>
          </cell>
          <cell r="H83">
            <v>1729.2044000000001</v>
          </cell>
          <cell r="J83" t="str">
            <v>24/10/2018-20/3/2019</v>
          </cell>
          <cell r="Z83">
            <v>0</v>
          </cell>
          <cell r="AC83">
            <v>1729.2041015625</v>
          </cell>
          <cell r="AD83">
            <v>1729</v>
          </cell>
          <cell r="BM83" t="str">
            <v>Số 1268 ngày 31/10/2017</v>
          </cell>
          <cell r="BN83" t="str">
            <v>Số 1029 ngày 01/10/2019</v>
          </cell>
        </row>
        <row r="84">
          <cell r="A84" t="str">
            <v>A195</v>
          </cell>
          <cell r="B84">
            <v>1729</v>
          </cell>
          <cell r="C84" t="str">
            <v>Nhà văn hóa tổ dân phố số 11a thị trấn Sa Pa</v>
          </cell>
          <cell r="D84" t="str">
            <v>TT Sa pa</v>
          </cell>
          <cell r="F84">
            <v>43547</v>
          </cell>
          <cell r="H84">
            <v>1729</v>
          </cell>
          <cell r="J84">
            <v>1729</v>
          </cell>
          <cell r="Z84">
            <v>0</v>
          </cell>
          <cell r="AC84">
            <v>43547</v>
          </cell>
          <cell r="AD84">
            <v>0</v>
          </cell>
          <cell r="BM84">
            <v>0</v>
          </cell>
          <cell r="BN84">
            <v>0</v>
          </cell>
        </row>
        <row r="85">
          <cell r="A85" t="str">
            <v>A196</v>
          </cell>
          <cell r="B85">
            <v>0</v>
          </cell>
          <cell r="C85" t="str">
            <v>Kè trường Tiểu học Nậm Sài xã Nậm Sài</v>
          </cell>
          <cell r="D85" t="str">
            <v>xã Nậm Sài</v>
          </cell>
          <cell r="F85">
            <v>3500.3811089999999</v>
          </cell>
          <cell r="H85">
            <v>3558.5947000000001</v>
          </cell>
          <cell r="J85" t="str">
            <v>21/9/2018-15/4/2019</v>
          </cell>
          <cell r="Z85">
            <v>0</v>
          </cell>
          <cell r="AC85">
            <v>3558.59375</v>
          </cell>
          <cell r="AD85">
            <v>3559</v>
          </cell>
          <cell r="BM85" t="str">
            <v>Số 1270 ngày 31/10/2017</v>
          </cell>
          <cell r="BN85" t="str">
            <v>Số 1044 ngày 04/10/2019</v>
          </cell>
        </row>
        <row r="86">
          <cell r="A86" t="str">
            <v>A197</v>
          </cell>
          <cell r="B86">
            <v>7699215</v>
          </cell>
          <cell r="C86" t="str">
            <v>Ngoại thất trung tâm văn hóa xã Nậm Cang</v>
          </cell>
          <cell r="D86" t="str">
            <v>xã Nậm Cang</v>
          </cell>
          <cell r="F86">
            <v>1000.106165</v>
          </cell>
          <cell r="H86">
            <v>974.13810000000001</v>
          </cell>
          <cell r="J86" t="str">
            <v>8/2018-04/12/2018</v>
          </cell>
          <cell r="Z86">
            <v>0</v>
          </cell>
          <cell r="AC86">
            <v>974.1376953125</v>
          </cell>
          <cell r="AD86">
            <v>974</v>
          </cell>
          <cell r="BM86" t="str">
            <v>1271 ngày 31/10/2017</v>
          </cell>
          <cell r="BN86" t="str">
            <v>Số 323 ngày 14/5/2019</v>
          </cell>
        </row>
        <row r="87">
          <cell r="A87" t="str">
            <v>A198</v>
          </cell>
          <cell r="B87">
            <v>974</v>
          </cell>
          <cell r="C87" t="str">
            <v>Thủy Lợi Suối Đá thôn Dền Thàng xã Tả Van</v>
          </cell>
          <cell r="D87" t="str">
            <v>xã Tả Van</v>
          </cell>
          <cell r="F87">
            <v>2010.38876</v>
          </cell>
          <cell r="H87">
            <v>1959.9036000000001</v>
          </cell>
          <cell r="J87" t="str">
            <v>21/9/2018-20/4/2019</v>
          </cell>
          <cell r="Z87">
            <v>0</v>
          </cell>
          <cell r="AC87">
            <v>1959.9033203125</v>
          </cell>
          <cell r="AD87">
            <v>540</v>
          </cell>
          <cell r="BM87" t="str">
            <v>Số 1269 ngày 31/10/2017</v>
          </cell>
          <cell r="BN87" t="str">
            <v>Số 973 ngày 16/9/2019</v>
          </cell>
        </row>
        <row r="88">
          <cell r="A88" t="str">
            <v>A199</v>
          </cell>
          <cell r="B88">
            <v>540</v>
          </cell>
          <cell r="C88" t="str">
            <v>Thủy lợi Lao Chải - Sâu Chua xã Sa Pả</v>
          </cell>
          <cell r="D88" t="str">
            <v>xã Sa Pả</v>
          </cell>
          <cell r="F88">
            <v>1354.3055260000001</v>
          </cell>
          <cell r="H88">
            <v>1313.6931</v>
          </cell>
          <cell r="J88" t="str">
            <v>21/9/2018 - 20/3/2019</v>
          </cell>
          <cell r="Z88">
            <v>0</v>
          </cell>
          <cell r="AC88">
            <v>1313.6923828125</v>
          </cell>
          <cell r="AD88">
            <v>220</v>
          </cell>
          <cell r="BM88" t="str">
            <v>Số 1256 ngày 31/10/2017</v>
          </cell>
          <cell r="BN88" t="str">
            <v>Số 304 ngày 28/5/2020</v>
          </cell>
        </row>
        <row r="89">
          <cell r="A89" t="str">
            <v>A200</v>
          </cell>
          <cell r="B89">
            <v>220</v>
          </cell>
          <cell r="C89" t="str">
            <v>Trường học thôn Kim Ngan A xã Bản Khoang</v>
          </cell>
          <cell r="D89" t="str">
            <v>xã Bản Khoang</v>
          </cell>
          <cell r="F89">
            <v>3732.087</v>
          </cell>
          <cell r="H89">
            <v>3655.5176099999999</v>
          </cell>
          <cell r="J89" t="str">
            <v>21/9/2018-21/6/2019</v>
          </cell>
          <cell r="Z89">
            <v>0</v>
          </cell>
          <cell r="AC89">
            <v>3655.517578125</v>
          </cell>
          <cell r="AD89">
            <v>500</v>
          </cell>
          <cell r="BM89" t="str">
            <v>Số 1249 ngày 27/10/2017</v>
          </cell>
          <cell r="BN89" t="str">
            <v>Số 1366 ngày 25/11/2019</v>
          </cell>
        </row>
        <row r="90">
          <cell r="A90" t="str">
            <v>A201</v>
          </cell>
          <cell r="B90">
            <v>500</v>
          </cell>
          <cell r="C90" t="str">
            <v>Thủy lợi thôn Má Tra 2 xã Sa Pả</v>
          </cell>
          <cell r="D90" t="str">
            <v>xã Sa Pả</v>
          </cell>
          <cell r="F90">
            <v>4019.5650959999998</v>
          </cell>
          <cell r="H90">
            <v>3959.3486039999998</v>
          </cell>
          <cell r="J90" t="str">
            <v>21/9/2018-18/6/2019</v>
          </cell>
          <cell r="Z90">
            <v>0</v>
          </cell>
          <cell r="AC90">
            <v>3959.34765625</v>
          </cell>
          <cell r="AD90">
            <v>819</v>
          </cell>
          <cell r="BM90" t="str">
            <v>Số 1278 ngày 31/10/2017</v>
          </cell>
          <cell r="BN90" t="str">
            <v>Số 842 ngày 09/8/2019</v>
          </cell>
        </row>
        <row r="91">
          <cell r="A91" t="str">
            <v>A202</v>
          </cell>
          <cell r="B91">
            <v>819</v>
          </cell>
          <cell r="C91" t="str">
            <v>Thủy lợi Suối Thầu 1 - Bản Pho (Hạng A Dí) xã Tả Giàng Phìn</v>
          </cell>
          <cell r="D91" t="str">
            <v>xã Tả Giàng Phìn</v>
          </cell>
          <cell r="F91">
            <v>4201.4468379999998</v>
          </cell>
          <cell r="H91">
            <v>3560.9268000000002</v>
          </cell>
          <cell r="J91" t="str">
            <v>21/9/2018 - 29/11/2019</v>
          </cell>
          <cell r="Z91">
            <v>0</v>
          </cell>
          <cell r="AC91">
            <v>3560.92578125</v>
          </cell>
          <cell r="AD91">
            <v>700</v>
          </cell>
          <cell r="BM91" t="str">
            <v>Số 1275 ngày 31/10/2017</v>
          </cell>
          <cell r="BN91" t="str">
            <v>Số 169 ngày 06/04/2020</v>
          </cell>
        </row>
        <row r="92">
          <cell r="A92" t="str">
            <v>A203</v>
          </cell>
          <cell r="B92">
            <v>700</v>
          </cell>
          <cell r="C92" t="str">
            <v>Thủy lợi Suối Thầu Dao 2 xã Suối Thầu</v>
          </cell>
          <cell r="D92" t="str">
            <v>xã Suối Thầu</v>
          </cell>
          <cell r="F92">
            <v>2015.4501090000001</v>
          </cell>
          <cell r="H92">
            <v>1944.9498000000001</v>
          </cell>
          <cell r="J92" t="str">
            <v>4/10/2018-11/6/2019</v>
          </cell>
          <cell r="Z92">
            <v>0</v>
          </cell>
          <cell r="AC92">
            <v>1944.94921875</v>
          </cell>
          <cell r="AD92">
            <v>250</v>
          </cell>
          <cell r="BM92" t="str">
            <v>Số 1259 ngày 31/10/2018</v>
          </cell>
          <cell r="BN92" t="str">
            <v>Số 1061 ngày 09/10/2019</v>
          </cell>
        </row>
        <row r="93">
          <cell r="A93" t="str">
            <v>A204</v>
          </cell>
          <cell r="B93">
            <v>250</v>
          </cell>
          <cell r="C93" t="str">
            <v>Cấp nước sinh hoạt đội 1 - đội 3 thôn Cát Cát xã San Sả Hồ</v>
          </cell>
          <cell r="D93" t="str">
            <v>xã San Sả Hồ</v>
          </cell>
          <cell r="F93">
            <v>3910.433027</v>
          </cell>
          <cell r="H93">
            <v>3540.0484000000001</v>
          </cell>
          <cell r="J93" t="str">
            <v>21/9/2018-19/6/2019</v>
          </cell>
          <cell r="Z93">
            <v>0</v>
          </cell>
          <cell r="AC93">
            <v>3540.046875</v>
          </cell>
          <cell r="AD93">
            <v>500</v>
          </cell>
          <cell r="BM93" t="str">
            <v>Số 1254 ngày 30/10/2017</v>
          </cell>
          <cell r="BN93" t="str">
            <v>Số 347 ngày 10/6/2020</v>
          </cell>
        </row>
        <row r="94">
          <cell r="A94" t="str">
            <v>A205</v>
          </cell>
          <cell r="B94">
            <v>500</v>
          </cell>
          <cell r="C94" t="str">
            <v>Trường THCS Sử Pán xã Sử Pán</v>
          </cell>
          <cell r="D94" t="str">
            <v>xã Sử Pán</v>
          </cell>
          <cell r="F94">
            <v>4936</v>
          </cell>
          <cell r="H94">
            <v>4731.4285</v>
          </cell>
          <cell r="J94" t="str">
            <v>27/9/2018- 10/9/2019</v>
          </cell>
          <cell r="Z94">
            <v>0</v>
          </cell>
          <cell r="AC94">
            <v>4731.42578125</v>
          </cell>
          <cell r="AD94">
            <v>530</v>
          </cell>
          <cell r="BM94" t="str">
            <v>Số 1261 ngày 31/10/2017</v>
          </cell>
          <cell r="BN94" t="str">
            <v>Số 210 ngày 22/04/2020</v>
          </cell>
        </row>
        <row r="95">
          <cell r="A95" t="str">
            <v>A206</v>
          </cell>
          <cell r="B95">
            <v>530</v>
          </cell>
          <cell r="C95" t="str">
            <v>Trường Tiểu học Bản Hồ - Trường chính xã Bản Hồ</v>
          </cell>
          <cell r="D95" t="str">
            <v>xã Bản Hồ</v>
          </cell>
          <cell r="F95">
            <v>4539.6897060000001</v>
          </cell>
          <cell r="H95">
            <v>4316.1097</v>
          </cell>
          <cell r="J95" t="str">
            <v>28/9/2019 -
16/04/2020</v>
          </cell>
          <cell r="Z95">
            <v>0</v>
          </cell>
          <cell r="AC95">
            <v>4316.109375</v>
          </cell>
          <cell r="AD95">
            <v>600</v>
          </cell>
          <cell r="BM95" t="str">
            <v>Số 1258 ngày 31/10/2017</v>
          </cell>
          <cell r="BN95" t="str">
            <v>Số 873 ngày 13/11/2020</v>
          </cell>
        </row>
        <row r="96">
          <cell r="A96" t="str">
            <v>A207</v>
          </cell>
          <cell r="B96">
            <v>600</v>
          </cell>
          <cell r="C96" t="str">
            <v>Cầu dầm bản thôn Thào Hồng Dến xã Hầu Thào</v>
          </cell>
          <cell r="D96" t="str">
            <v>xã Hầu Thào</v>
          </cell>
          <cell r="F96">
            <v>710.39447900000005</v>
          </cell>
          <cell r="H96">
            <v>667.13440000000003</v>
          </cell>
          <cell r="J96" t="str">
            <v>27/9/2018-04/1/2019</v>
          </cell>
          <cell r="Z96">
            <v>0</v>
          </cell>
          <cell r="AC96">
            <v>667.13427734375</v>
          </cell>
          <cell r="AD96">
            <v>40</v>
          </cell>
          <cell r="BM96" t="str">
            <v>Số 1267 ngày 31/10/2018</v>
          </cell>
          <cell r="BN96" t="str">
            <v>Số 1090 ngày 18/10/2019</v>
          </cell>
        </row>
        <row r="97">
          <cell r="A97" t="str">
            <v>A208</v>
          </cell>
          <cell r="B97">
            <v>40</v>
          </cell>
          <cell r="C97" t="str">
            <v>Cầu dầm bản đội 1 thôn Thào Hồng Dến xã Hầu Thào</v>
          </cell>
          <cell r="D97" t="str">
            <v>xã Hầu Thào</v>
          </cell>
          <cell r="F97">
            <v>778.935249</v>
          </cell>
          <cell r="H97">
            <v>769.8664</v>
          </cell>
          <cell r="J97" t="str">
            <v>27/9/2018-19/6/2019</v>
          </cell>
          <cell r="Z97">
            <v>0</v>
          </cell>
          <cell r="AC97">
            <v>769.8662109375</v>
          </cell>
          <cell r="AD97">
            <v>130</v>
          </cell>
          <cell r="BM97" t="str">
            <v>Số 1269 ngày 31/10/2018</v>
          </cell>
          <cell r="BN97" t="str">
            <v>Số 1091 ngày 18/10/2019</v>
          </cell>
        </row>
        <row r="98">
          <cell r="A98" t="str">
            <v>A209</v>
          </cell>
          <cell r="B98">
            <v>130</v>
          </cell>
          <cell r="C98" t="str">
            <v>Vườn hoa Xuân Viên thị trấn Sa Pa</v>
          </cell>
          <cell r="D98" t="str">
            <v>TT Sa Pa</v>
          </cell>
          <cell r="F98">
            <v>43641</v>
          </cell>
          <cell r="H98">
            <v>130</v>
          </cell>
          <cell r="J98">
            <v>130</v>
          </cell>
          <cell r="Z98">
            <v>0</v>
          </cell>
          <cell r="AC98">
            <v>43641</v>
          </cell>
          <cell r="AD98">
            <v>9</v>
          </cell>
          <cell r="BM98">
            <v>9</v>
          </cell>
          <cell r="BN98">
            <v>9</v>
          </cell>
        </row>
        <row r="99">
          <cell r="A99" t="str">
            <v>A210</v>
          </cell>
          <cell r="B99" t="str">
            <v>7780213</v>
          </cell>
          <cell r="C99" t="str">
            <v>Nhà văn hóa Tổ 6 (tổ 2 phường Phan Si Păng) thị xã Sa Pa</v>
          </cell>
          <cell r="D99" t="str">
            <v>TT Sa Pa</v>
          </cell>
          <cell r="F99">
            <v>1500.379451</v>
          </cell>
          <cell r="H99">
            <v>9</v>
          </cell>
          <cell r="J99">
            <v>9</v>
          </cell>
          <cell r="Z99">
            <v>0</v>
          </cell>
          <cell r="AC99">
            <v>1500.37890625</v>
          </cell>
          <cell r="AD99">
            <v>0</v>
          </cell>
          <cell r="BM99" t="str">
            <v>1396 ngày 30/10/2018</v>
          </cell>
          <cell r="BN99">
            <v>0</v>
          </cell>
        </row>
        <row r="100">
          <cell r="A100" t="str">
            <v>A211</v>
          </cell>
          <cell r="B100">
            <v>0</v>
          </cell>
          <cell r="C100" t="str">
            <v>Nhà văn hóa tổ 10 thị trấn Sa Pa</v>
          </cell>
          <cell r="D100" t="str">
            <v>TT Sa Pa</v>
          </cell>
          <cell r="F100">
            <v>0</v>
          </cell>
          <cell r="H100">
            <v>0</v>
          </cell>
          <cell r="J100">
            <v>0</v>
          </cell>
          <cell r="Z100">
            <v>0</v>
          </cell>
          <cell r="AC100">
            <v>0</v>
          </cell>
          <cell r="AD100">
            <v>0</v>
          </cell>
          <cell r="BM100">
            <v>0</v>
          </cell>
          <cell r="BN100">
            <v>0</v>
          </cell>
        </row>
        <row r="101">
          <cell r="A101" t="str">
            <v>A212</v>
          </cell>
          <cell r="B101">
            <v>0</v>
          </cell>
          <cell r="C101" t="str">
            <v>Nhà văn hóa tổ 9b thị trấn Sa Pa</v>
          </cell>
          <cell r="D101" t="str">
            <v>TT Sa Pa</v>
          </cell>
          <cell r="F101">
            <v>0</v>
          </cell>
          <cell r="H101">
            <v>0</v>
          </cell>
          <cell r="J101">
            <v>0</v>
          </cell>
          <cell r="Z101">
            <v>0</v>
          </cell>
          <cell r="AC101">
            <v>0</v>
          </cell>
          <cell r="AD101">
            <v>0</v>
          </cell>
          <cell r="BM101">
            <v>0</v>
          </cell>
          <cell r="BN101">
            <v>0</v>
          </cell>
        </row>
        <row r="102">
          <cell r="A102" t="str">
            <v>A213</v>
          </cell>
          <cell r="B102">
            <v>0</v>
          </cell>
          <cell r="C102" t="str">
            <v>Nhà văn hóa tổ 9c thị trấn Sa Pa</v>
          </cell>
          <cell r="D102" t="str">
            <v>TT Sa Pa</v>
          </cell>
          <cell r="F102">
            <v>0</v>
          </cell>
          <cell r="H102">
            <v>0</v>
          </cell>
          <cell r="J102">
            <v>0</v>
          </cell>
          <cell r="Z102">
            <v>0</v>
          </cell>
          <cell r="AC102">
            <v>0</v>
          </cell>
          <cell r="AD102">
            <v>0</v>
          </cell>
          <cell r="BM102">
            <v>0</v>
          </cell>
          <cell r="BN102">
            <v>0</v>
          </cell>
        </row>
        <row r="103">
          <cell r="A103" t="str">
            <v>A214</v>
          </cell>
          <cell r="B103">
            <v>0</v>
          </cell>
          <cell r="C103" t="str">
            <v>Sửa chữa phòng khám đa khoa khu vực Ô Quý Hồ thành nhà văn hóa khu vực Ô Quý Hồ</v>
          </cell>
          <cell r="D103" t="str">
            <v>TT Sa Pa</v>
          </cell>
          <cell r="F103">
            <v>1800</v>
          </cell>
          <cell r="H103">
            <v>0</v>
          </cell>
          <cell r="J103">
            <v>0</v>
          </cell>
          <cell r="Z103">
            <v>0</v>
          </cell>
          <cell r="AC103">
            <v>1800</v>
          </cell>
          <cell r="AD103">
            <v>0</v>
          </cell>
          <cell r="BM103" t="str">
            <v>Số 1402 ngày 30/10/2018</v>
          </cell>
          <cell r="BN103">
            <v>0</v>
          </cell>
        </row>
        <row r="104">
          <cell r="A104" t="str">
            <v>A215</v>
          </cell>
          <cell r="B104">
            <v>7766570</v>
          </cell>
          <cell r="C104" t="str">
            <v>Nhà trưng bày sản phẩm du lịch kết hợp nhà văn hóa tổ 7A, 7B thị trấn Sa Pa</v>
          </cell>
          <cell r="D104" t="str">
            <v>TT Sa Pa</v>
          </cell>
          <cell r="F104">
            <v>3100</v>
          </cell>
          <cell r="H104">
            <v>2593.6482999999998</v>
          </cell>
          <cell r="J104" t="str">
            <v>20/9/2019 - 16/7/2020</v>
          </cell>
          <cell r="Z104">
            <v>0</v>
          </cell>
          <cell r="AC104">
            <v>2593.646484375</v>
          </cell>
          <cell r="AD104">
            <v>2840</v>
          </cell>
          <cell r="BM104" t="str">
            <v>Số 1404 ngày 30/10/2018</v>
          </cell>
          <cell r="BN104" t="str">
            <v>Số 872 ngày 13/11/2020</v>
          </cell>
        </row>
        <row r="105">
          <cell r="A105" t="str">
            <v>A216</v>
          </cell>
          <cell r="B105">
            <v>2840</v>
          </cell>
          <cell r="C105" t="str">
            <v>Bãi để xe trung tâm xã Thanh Phú</v>
          </cell>
          <cell r="D105" t="str">
            <v>xã Thanh Phú</v>
          </cell>
          <cell r="F105">
            <v>44028</v>
          </cell>
          <cell r="H105">
            <v>2840</v>
          </cell>
          <cell r="J105">
            <v>2840</v>
          </cell>
          <cell r="Z105">
            <v>0</v>
          </cell>
          <cell r="AC105">
            <v>44028</v>
          </cell>
          <cell r="AD105">
            <v>0</v>
          </cell>
          <cell r="BM105">
            <v>0</v>
          </cell>
          <cell r="BN105">
            <v>0</v>
          </cell>
        </row>
        <row r="106">
          <cell r="A106" t="str">
            <v>A217</v>
          </cell>
          <cell r="B106">
            <v>7784585</v>
          </cell>
          <cell r="C106" t="str">
            <v>Cống thoát nước ngõ Hùng Hồ thị trấn Sa Pa</v>
          </cell>
          <cell r="D106" t="str">
            <v>thị trấn Sa Pa</v>
          </cell>
          <cell r="F106">
            <v>3440.8930620000001</v>
          </cell>
          <cell r="H106">
            <v>2711.3634999999999</v>
          </cell>
          <cell r="J106" t="str">
            <v>12/12/2019-18/9/2020</v>
          </cell>
          <cell r="Z106">
            <v>311</v>
          </cell>
          <cell r="AC106">
            <v>2711.36328125</v>
          </cell>
          <cell r="AD106">
            <v>2711</v>
          </cell>
          <cell r="BM106" t="str">
            <v>Số 1423 ngày 31/10/2018</v>
          </cell>
          <cell r="BN106" t="str">
            <v>Số 287 ngày 24/5/2021</v>
          </cell>
        </row>
        <row r="107">
          <cell r="A107" t="str">
            <v>A218</v>
          </cell>
          <cell r="B107">
            <v>7772289</v>
          </cell>
          <cell r="C107" t="str">
            <v>Nâng cấp đường trục thôn Lao Hàng Chải xã Lao Chải</v>
          </cell>
          <cell r="D107" t="str">
            <v>Phường Cầu Mây</v>
          </cell>
          <cell r="F107">
            <v>4628.6549260000002</v>
          </cell>
          <cell r="H107">
            <v>4005.3287</v>
          </cell>
          <cell r="J107" t="str">
            <v>21/11/2019-21/5/2021</v>
          </cell>
          <cell r="Z107">
            <v>2405</v>
          </cell>
          <cell r="AC107">
            <v>4005.328125</v>
          </cell>
          <cell r="AD107">
            <v>4005</v>
          </cell>
          <cell r="BM107" t="str">
            <v>Số 1424 ngày 31/10/2018</v>
          </cell>
          <cell r="BN107" t="str">
            <v>Số 587 ngày 30/8/2021</v>
          </cell>
        </row>
        <row r="108">
          <cell r="A108" t="str">
            <v>A219</v>
          </cell>
          <cell r="B108">
            <v>7769088</v>
          </cell>
          <cell r="C108" t="str">
            <v>Ngoại thất Trạm y tế xã Bản Hồ</v>
          </cell>
          <cell r="D108" t="str">
            <v>xã Bản Hồ</v>
          </cell>
          <cell r="F108">
            <v>719.69106899999997</v>
          </cell>
          <cell r="H108">
            <v>665.45010000000002</v>
          </cell>
          <cell r="J108" t="str">
            <v>15/8/2019-15/11/2020</v>
          </cell>
          <cell r="Z108">
            <v>0</v>
          </cell>
          <cell r="AC108">
            <v>665.44970703125</v>
          </cell>
          <cell r="AD108">
            <v>665</v>
          </cell>
          <cell r="BM108" t="str">
            <v>Số 1426 ngày 31/10/2018</v>
          </cell>
          <cell r="BN108" t="str">
            <v>Số 287 ngày 26/5/2020</v>
          </cell>
        </row>
        <row r="109">
          <cell r="A109" t="str">
            <v>A220</v>
          </cell>
          <cell r="B109">
            <v>7839552</v>
          </cell>
          <cell r="C109" t="str">
            <v>Điểm bán hàng nông sản xã Bản Khoang (Xã Ngũ Chỉ Sơn)</v>
          </cell>
          <cell r="D109" t="str">
            <v>xã Ngũ Chỉ Sơn</v>
          </cell>
          <cell r="F109">
            <v>828.78556100000003</v>
          </cell>
          <cell r="H109">
            <v>665</v>
          </cell>
          <cell r="J109">
            <v>665</v>
          </cell>
          <cell r="Z109">
            <v>0</v>
          </cell>
          <cell r="AC109">
            <v>828.78515625</v>
          </cell>
          <cell r="AD109">
            <v>0</v>
          </cell>
          <cell r="BM109" t="str">
            <v>Số 1427 ngày 31/10/2018</v>
          </cell>
          <cell r="BN109">
            <v>0</v>
          </cell>
        </row>
        <row r="110">
          <cell r="A110" t="str">
            <v>A221</v>
          </cell>
          <cell r="B110">
            <v>7705465</v>
          </cell>
          <cell r="C110" t="str">
            <v>Thủy lợi Lồ A Di thôn Lao Chải San 2 xã Lao Chải</v>
          </cell>
          <cell r="D110" t="str">
            <v>xã Lao Chải</v>
          </cell>
          <cell r="F110">
            <v>4329.8523839999998</v>
          </cell>
          <cell r="H110">
            <v>0</v>
          </cell>
          <cell r="J110">
            <v>0</v>
          </cell>
          <cell r="Z110">
            <v>1000</v>
          </cell>
          <cell r="AC110">
            <v>0</v>
          </cell>
          <cell r="AD110">
            <v>1000</v>
          </cell>
          <cell r="BM110" t="str">
            <v>Số 1257 ngày 30/10/2017
Số 759 ngày 26/10/2021</v>
          </cell>
          <cell r="BN110">
            <v>0</v>
          </cell>
        </row>
        <row r="111">
          <cell r="A111" t="str">
            <v>A222</v>
          </cell>
          <cell r="B111">
            <v>7771852</v>
          </cell>
          <cell r="C111" t="str">
            <v>Thủy lợi Vạn Dền Sử 2 xã Sử Pán</v>
          </cell>
          <cell r="D111" t="str">
            <v>xã Sử Pán</v>
          </cell>
          <cell r="F111">
            <v>932.233743</v>
          </cell>
          <cell r="H111">
            <v>882.80240000000003</v>
          </cell>
          <cell r="J111" t="str">
            <v>27/11/2019-20/4/2020</v>
          </cell>
          <cell r="Z111">
            <v>0</v>
          </cell>
          <cell r="AC111">
            <v>882.80224609375</v>
          </cell>
          <cell r="AD111">
            <v>510</v>
          </cell>
          <cell r="BM111" t="str">
            <v>1412 ngày 31/10/2018</v>
          </cell>
          <cell r="BN111" t="str">
            <v>Số 1176 ngày 25/12/2020</v>
          </cell>
        </row>
        <row r="112">
          <cell r="A112" t="str">
            <v>A223</v>
          </cell>
          <cell r="B112">
            <v>7762016</v>
          </cell>
          <cell r="C112" t="str">
            <v>Thuỷ lợi trung tâm thôn Sả Séng xã Sa Pả</v>
          </cell>
          <cell r="D112" t="str">
            <v>xã Sa Pả</v>
          </cell>
          <cell r="F112">
            <v>1520.172847</v>
          </cell>
          <cell r="H112">
            <v>1513.447218</v>
          </cell>
          <cell r="J112" t="str">
            <v>18/9/2019-15/9/2020</v>
          </cell>
          <cell r="Z112">
            <v>18.638999999999996</v>
          </cell>
          <cell r="AC112">
            <v>1513.4462890625</v>
          </cell>
          <cell r="AD112">
            <v>538.63900000000001</v>
          </cell>
          <cell r="BM112" t="str">
            <v>Số 1406 ngày 30/10/2018</v>
          </cell>
          <cell r="BN112" t="str">
            <v>Số 29 ngày 28/01/2021</v>
          </cell>
        </row>
        <row r="113">
          <cell r="A113" t="str">
            <v>A224</v>
          </cell>
          <cell r="B113">
            <v>7755248</v>
          </cell>
          <cell r="C113" t="str">
            <v>Cầu bản BTCT thôn Sả Séng xã Sa Pả (phường Sa Pả)</v>
          </cell>
          <cell r="D113" t="str">
            <v>xã Sa Pả</v>
          </cell>
          <cell r="F113">
            <v>1960.359674</v>
          </cell>
          <cell r="H113">
            <v>1837.3344</v>
          </cell>
          <cell r="J113" t="str">
            <v>26/7/2019-02/01/2020</v>
          </cell>
          <cell r="Z113">
            <v>114</v>
          </cell>
          <cell r="AC113">
            <v>1837.333984375</v>
          </cell>
          <cell r="AD113">
            <v>1020</v>
          </cell>
          <cell r="BM113" t="str">
            <v>Số 1435 ngày 30/10/2018</v>
          </cell>
          <cell r="BN113" t="str">
            <v>Số 829 ngày 9/11/2020</v>
          </cell>
        </row>
        <row r="114">
          <cell r="A114" t="str">
            <v>A225</v>
          </cell>
          <cell r="B114">
            <v>1020</v>
          </cell>
          <cell r="C114" t="str">
            <v>Nhà lớp học trường tiểu học Sử Pán - Trường chính xã Sử Pán</v>
          </cell>
          <cell r="D114" t="str">
            <v>xã Sử Pán</v>
          </cell>
          <cell r="F114">
            <v>3149.871498</v>
          </cell>
          <cell r="H114">
            <v>2951.2170000000001</v>
          </cell>
          <cell r="J114" t="str">
            <v>26/9/2019-25/9/2020</v>
          </cell>
          <cell r="Z114">
            <v>0</v>
          </cell>
          <cell r="AC114">
            <v>2951.216796875</v>
          </cell>
          <cell r="AD114">
            <v>400</v>
          </cell>
          <cell r="BM114" t="str">
            <v>Số 1413 ngày 30/10/2018</v>
          </cell>
          <cell r="BN114" t="str">
            <v>Số 1181 ngày 25/12/2020</v>
          </cell>
        </row>
        <row r="115">
          <cell r="A115" t="str">
            <v>A226</v>
          </cell>
          <cell r="B115">
            <v>7755246</v>
          </cell>
          <cell r="C115" t="str">
            <v>Thủy lợi Nậm Si - Bản Toòng xã Bản Phùng</v>
          </cell>
          <cell r="D115" t="str">
            <v>xã Bản Phùng</v>
          </cell>
          <cell r="F115">
            <v>6220.1364530000001</v>
          </cell>
          <cell r="H115">
            <v>6036.4170999999997</v>
          </cell>
          <cell r="J115" t="str">
            <v>01/02/2020-30/10/2020</v>
          </cell>
          <cell r="Z115">
            <v>315</v>
          </cell>
          <cell r="AC115">
            <v>6036.4140625</v>
          </cell>
          <cell r="AD115">
            <v>2375</v>
          </cell>
          <cell r="BM115" t="str">
            <v>Số 1420 ngày 30/10/2018</v>
          </cell>
          <cell r="BN115" t="str">
            <v>Số 548 ngày 18/08/2021</v>
          </cell>
        </row>
        <row r="116">
          <cell r="A116" t="str">
            <v>A227</v>
          </cell>
          <cell r="B116">
            <v>7757033</v>
          </cell>
          <cell r="C116" t="str">
            <v>Thủy lợi Chảo Láo San thôn Ma Quái Hồ xã Bản Hồ</v>
          </cell>
          <cell r="D116" t="str">
            <v>xã Bản Hồ</v>
          </cell>
          <cell r="F116">
            <v>2160.1591410000001</v>
          </cell>
          <cell r="H116">
            <v>1769.9021</v>
          </cell>
          <cell r="J116" t="str">
            <v>20/8/2019 - 17/3/2020</v>
          </cell>
          <cell r="Z116">
            <v>0</v>
          </cell>
          <cell r="AC116">
            <v>1769.9013671875</v>
          </cell>
          <cell r="AD116">
            <v>850</v>
          </cell>
          <cell r="BM116" t="str">
            <v>Số 1414 ngày 30/10/2018</v>
          </cell>
          <cell r="BN116" t="str">
            <v>Số 986 ngày 24/11/2020</v>
          </cell>
        </row>
        <row r="117">
          <cell r="A117" t="str">
            <v>A228</v>
          </cell>
          <cell r="B117">
            <v>7753419</v>
          </cell>
          <cell r="C117" t="str">
            <v>Thủy lợi Tẩn Sành Phụng thôn Nậm Cang 1 xã Nậm Cang</v>
          </cell>
          <cell r="D117" t="str">
            <v>Thanh Bình</v>
          </cell>
          <cell r="F117">
            <v>1950.469738</v>
          </cell>
          <cell r="H117">
            <v>1866.0288</v>
          </cell>
          <cell r="J117" t="str">
            <v>19/9/2019-17/3/2020</v>
          </cell>
          <cell r="Z117">
            <v>0</v>
          </cell>
          <cell r="AC117">
            <v>1866.0283203125</v>
          </cell>
          <cell r="AD117">
            <v>1000</v>
          </cell>
          <cell r="BM117" t="str">
            <v>Số 1446 ngày 31/10/2018</v>
          </cell>
          <cell r="BN117" t="str">
            <v>Số 13 ngày 18/01/2021</v>
          </cell>
        </row>
        <row r="118">
          <cell r="A118" t="str">
            <v>A229</v>
          </cell>
          <cell r="B118">
            <v>7753417</v>
          </cell>
          <cell r="C118" t="str">
            <v>Cấp nước sinh hoạt thôn Nậm Ngấn xã Nậm Sài</v>
          </cell>
          <cell r="D118" t="str">
            <v>Thanh Bình</v>
          </cell>
          <cell r="F118">
            <v>2349.4944850000002</v>
          </cell>
          <cell r="H118">
            <v>2324.7921000000001</v>
          </cell>
          <cell r="J118" t="str">
            <v>09/9/2019 - 27/3/2020</v>
          </cell>
          <cell r="Z118">
            <v>125</v>
          </cell>
          <cell r="AC118">
            <v>2324.791015625</v>
          </cell>
          <cell r="AD118">
            <v>1125</v>
          </cell>
          <cell r="BM118" t="str">
            <v>Số 1416 ngày 30/10/2018</v>
          </cell>
          <cell r="BN118" t="str">
            <v>Số 1105 ngày 14/12/2020</v>
          </cell>
        </row>
        <row r="119">
          <cell r="A119" t="str">
            <v>A230</v>
          </cell>
          <cell r="B119">
            <v>7755247</v>
          </cell>
          <cell r="C119" t="str">
            <v>Cấp nước sinh hoạt thôn Nậm Than + Nậm Nhìu xã Nậm Sài</v>
          </cell>
          <cell r="D119" t="str">
            <v>Thanh Bình</v>
          </cell>
          <cell r="F119">
            <v>3399.9715860000001</v>
          </cell>
          <cell r="H119">
            <v>3287.9099000000001</v>
          </cell>
          <cell r="J119" t="str">
            <v>11/9/2019- 27/02/2020</v>
          </cell>
          <cell r="Z119">
            <v>70</v>
          </cell>
          <cell r="AC119">
            <v>3287.908203125</v>
          </cell>
          <cell r="AD119">
            <v>1230</v>
          </cell>
          <cell r="BM119" t="str">
            <v>Số 1418 ngày 30/10/2018</v>
          </cell>
          <cell r="BN119" t="str">
            <v>Số 1104 ngày 14/12/2020</v>
          </cell>
        </row>
        <row r="120">
          <cell r="A120" t="str">
            <v>A231</v>
          </cell>
          <cell r="B120">
            <v>7759943</v>
          </cell>
          <cell r="C120" t="str">
            <v>Thủy lợi Giàng A Của thôn Hầu Chư Ngài xã Hầu Thào</v>
          </cell>
          <cell r="D120" t="str">
            <v>xã Hầu Thào</v>
          </cell>
          <cell r="F120">
            <v>1320.337227</v>
          </cell>
          <cell r="H120">
            <v>830.30139999999994</v>
          </cell>
          <cell r="J120" t="str">
            <v>12/8/2019-15/1/2020</v>
          </cell>
          <cell r="Z120">
            <v>0</v>
          </cell>
          <cell r="AC120">
            <v>830.30126953125</v>
          </cell>
          <cell r="AD120">
            <v>620</v>
          </cell>
          <cell r="BM120" t="str">
            <v>1437 ngày 30/10/2018</v>
          </cell>
          <cell r="BN120" t="str">
            <v>Số 1177 ngày 25/12/2020</v>
          </cell>
        </row>
        <row r="121">
          <cell r="A121" t="str">
            <v>A232</v>
          </cell>
          <cell r="B121">
            <v>7769087</v>
          </cell>
          <cell r="C121" t="str">
            <v>Thủy lợi Giàng A Dũng - Sín Chải xã Suối Thầu</v>
          </cell>
          <cell r="D121" t="str">
            <v>Mường Bo</v>
          </cell>
          <cell r="F121">
            <v>1672.323249</v>
          </cell>
          <cell r="H121">
            <v>1650.6189999999999</v>
          </cell>
          <cell r="J121" t="str">
            <v>28/10/2019-28/7/2020</v>
          </cell>
          <cell r="Z121">
            <v>28</v>
          </cell>
          <cell r="AC121">
            <v>1650.6181640625</v>
          </cell>
          <cell r="AD121">
            <v>778</v>
          </cell>
          <cell r="BM121" t="str">
            <v>Số 1443 ngày 31/10/2018, số 429 ngày 19/6/2020</v>
          </cell>
          <cell r="BN121" t="str">
            <v>Số 1179 ngày 25/12/2020</v>
          </cell>
        </row>
        <row r="122">
          <cell r="A122" t="str">
            <v>A233</v>
          </cell>
          <cell r="B122">
            <v>7770533</v>
          </cell>
          <cell r="C122" t="str">
            <v>Cầu bản BTCT thôn Thào Hồng Dến (đội 1 đi đội 2) xã Hầu Thào</v>
          </cell>
          <cell r="D122" t="str">
            <v>xã Hầu Thào</v>
          </cell>
          <cell r="F122">
            <v>1150.0173070000001</v>
          </cell>
          <cell r="H122">
            <v>968.11270000000002</v>
          </cell>
          <cell r="J122" t="str">
            <v>29/7/2019 - 17/11/2019</v>
          </cell>
          <cell r="Z122">
            <v>0</v>
          </cell>
          <cell r="AC122">
            <v>968.1123046875</v>
          </cell>
          <cell r="AD122">
            <v>338</v>
          </cell>
          <cell r="BM122" t="str">
            <v>Số 1436 ngày 31/10/2018</v>
          </cell>
          <cell r="BN122" t="str">
            <v>Số 865 ngày 12/11/2020</v>
          </cell>
        </row>
        <row r="123">
          <cell r="A123" t="str">
            <v>A234</v>
          </cell>
          <cell r="B123">
            <v>7771853</v>
          </cell>
          <cell r="C123" t="str">
            <v>Cầu bản BTCT thôn Hầu Chư Ngài xã Hầu Thào</v>
          </cell>
          <cell r="D123" t="str">
            <v>xã Hầu Thào</v>
          </cell>
          <cell r="F123">
            <v>999.64074899999991</v>
          </cell>
          <cell r="H123">
            <v>950.97299999999996</v>
          </cell>
          <cell r="J123" t="str">
            <v>07/10/2019 - 03/4/2020</v>
          </cell>
          <cell r="Z123">
            <v>0</v>
          </cell>
          <cell r="AC123">
            <v>950.97265625</v>
          </cell>
          <cell r="AD123">
            <v>320</v>
          </cell>
          <cell r="BM123" t="str">
            <v>1412 ngày 30/10/2018</v>
          </cell>
          <cell r="BN123" t="str">
            <v>Số 1101 ngày 10/12/2020</v>
          </cell>
        </row>
        <row r="124">
          <cell r="A124" t="str">
            <v>A235</v>
          </cell>
          <cell r="B124">
            <v>7813957</v>
          </cell>
          <cell r="C124" t="str">
            <v>Ký túc xá Trung tâm GDNN-GDTX huyện Sa Pa</v>
          </cell>
          <cell r="D124" t="str">
            <v>Phường Hàm Rồng</v>
          </cell>
          <cell r="F124">
            <v>2643.9410830000002</v>
          </cell>
          <cell r="H124">
            <v>2586.0264000000002</v>
          </cell>
          <cell r="J124" t="str">
            <v>23/6/2020-20/12/2020</v>
          </cell>
          <cell r="Z124">
            <v>1886</v>
          </cell>
          <cell r="AC124">
            <v>2586.025390625</v>
          </cell>
          <cell r="AD124">
            <v>2586</v>
          </cell>
          <cell r="BM124" t="str">
            <v>Số 1288 ngày 31/10/2019; 302, 28/5/2020; 23, 26/1/2021</v>
          </cell>
          <cell r="BN124" t="str">
            <v>Số 786 ngày 02/11/2021</v>
          </cell>
        </row>
        <row r="125">
          <cell r="A125" t="str">
            <v>A236</v>
          </cell>
          <cell r="B125">
            <v>2586</v>
          </cell>
          <cell r="C125" t="str">
            <v>Quy hoạch nghĩa trang nhân dân huyện Sa Pa</v>
          </cell>
          <cell r="D125" t="str">
            <v>TT Sa Pa</v>
          </cell>
          <cell r="F125">
            <v>44255</v>
          </cell>
          <cell r="H125">
            <v>2586</v>
          </cell>
          <cell r="J125">
            <v>2586</v>
          </cell>
          <cell r="Z125">
            <v>0</v>
          </cell>
          <cell r="AC125">
            <v>44255</v>
          </cell>
          <cell r="AD125">
            <v>0</v>
          </cell>
          <cell r="BM125">
            <v>0</v>
          </cell>
          <cell r="BN125">
            <v>0</v>
          </cell>
        </row>
        <row r="126">
          <cell r="A126" t="str">
            <v>A237</v>
          </cell>
          <cell r="B126">
            <v>0</v>
          </cell>
          <cell r="C126" t="str">
            <v>Đường khu nghĩa trang nhân dân huyện Sa Pa</v>
          </cell>
          <cell r="D126" t="str">
            <v>TT Sa Pa</v>
          </cell>
          <cell r="F126">
            <v>0</v>
          </cell>
          <cell r="H126">
            <v>0</v>
          </cell>
          <cell r="J126">
            <v>0</v>
          </cell>
          <cell r="Z126">
            <v>0</v>
          </cell>
          <cell r="AC126">
            <v>0</v>
          </cell>
          <cell r="AD126">
            <v>0</v>
          </cell>
          <cell r="BM126">
            <v>0</v>
          </cell>
          <cell r="BN126">
            <v>0</v>
          </cell>
        </row>
        <row r="127">
          <cell r="A127" t="str">
            <v>A238</v>
          </cell>
          <cell r="B127">
            <v>7826956</v>
          </cell>
          <cell r="C127" t="str">
            <v>Sửa chữa đường Nguyễn Chí Thanh tổ 11b thị trấn Sa Pa</v>
          </cell>
          <cell r="D127" t="str">
            <v>Phường Phan Si Păng</v>
          </cell>
          <cell r="F127">
            <v>4990</v>
          </cell>
          <cell r="H127">
            <v>4532.7515999999996</v>
          </cell>
          <cell r="J127" t="str">
            <v>15/6/2020 -28/9/2020</v>
          </cell>
          <cell r="Z127">
            <v>2833</v>
          </cell>
          <cell r="AC127">
            <v>4532.75</v>
          </cell>
          <cell r="AD127">
            <v>4533</v>
          </cell>
          <cell r="BM127" t="str">
            <v>1231 ngày 31/10/2019</v>
          </cell>
          <cell r="BN127" t="str">
            <v>Số 997 ngày 24/11/2020</v>
          </cell>
        </row>
        <row r="128">
          <cell r="A128" t="str">
            <v>A239</v>
          </cell>
          <cell r="B128">
            <v>7861036</v>
          </cell>
          <cell r="C128" t="str">
            <v>Quy hoạch chi tiết xây dựng Khu đô thị mới Sâu Chua, phường Sa Pả, thị xã Sa Pa</v>
          </cell>
          <cell r="D128" t="str">
            <v>Phường Sa Pả</v>
          </cell>
          <cell r="F128">
            <v>1577.3979999999999</v>
          </cell>
          <cell r="H128">
            <v>4533</v>
          </cell>
          <cell r="J128">
            <v>4533</v>
          </cell>
          <cell r="Z128">
            <v>0</v>
          </cell>
          <cell r="AC128">
            <v>1577.3974609375</v>
          </cell>
          <cell r="AD128">
            <v>500</v>
          </cell>
          <cell r="BM128" t="str">
            <v>Số 1719 ngày 11/6/2020</v>
          </cell>
          <cell r="BN128">
            <v>500</v>
          </cell>
        </row>
        <row r="129">
          <cell r="A129" t="str">
            <v>A240</v>
          </cell>
          <cell r="B129">
            <v>7815910</v>
          </cell>
          <cell r="C129" t="str">
            <v>Thủy lợi Tẩn Sành Nhàn thôn Nậm Cang 1 xã Nậm Cang</v>
          </cell>
          <cell r="D129" t="str">
            <v>xã Liên Minh</v>
          </cell>
          <cell r="F129">
            <v>1559.6051990000001</v>
          </cell>
          <cell r="H129">
            <v>500</v>
          </cell>
          <cell r="J129">
            <v>500</v>
          </cell>
          <cell r="Z129">
            <v>450</v>
          </cell>
          <cell r="AC129">
            <v>1559.6044921875</v>
          </cell>
          <cell r="AD129">
            <v>1280</v>
          </cell>
          <cell r="BM129" t="str">
            <v>Số 1221 ngày 31/10/2019</v>
          </cell>
          <cell r="BN129">
            <v>1280</v>
          </cell>
        </row>
        <row r="130">
          <cell r="A130" t="str">
            <v>A241</v>
          </cell>
          <cell r="B130">
            <v>7815909</v>
          </cell>
          <cell r="C130" t="str">
            <v>Thủy lợi Tẩn Sành Vạn thôn Nậm Cang 1 xã Nậm Cang</v>
          </cell>
          <cell r="D130" t="str">
            <v>xã Liên Minh</v>
          </cell>
          <cell r="F130">
            <v>1347.9359469999999</v>
          </cell>
          <cell r="H130">
            <v>1047.4131</v>
          </cell>
          <cell r="J130" t="str">
            <v>27/7/2020-24/12/2020</v>
          </cell>
          <cell r="Z130">
            <v>300</v>
          </cell>
          <cell r="AC130">
            <v>1047.4130859375</v>
          </cell>
          <cell r="AD130">
            <v>1080</v>
          </cell>
          <cell r="BM130" t="str">
            <v>Số 1222 ngày 31/10/2019</v>
          </cell>
          <cell r="BN130" t="str">
            <v>Số 1233 ngày 28/12/2021</v>
          </cell>
        </row>
        <row r="131">
          <cell r="A131" t="str">
            <v>A242</v>
          </cell>
          <cell r="B131">
            <v>7815906</v>
          </cell>
          <cell r="C131" t="str">
            <v>Sửa chữa thủy lợi Thống nhất thôn Nậm Than xã Nậm Cang</v>
          </cell>
          <cell r="D131" t="str">
            <v>xã Liên Minh</v>
          </cell>
          <cell r="F131">
            <v>885.05645300000003</v>
          </cell>
          <cell r="H131">
            <v>805.54290000000003</v>
          </cell>
          <cell r="J131" t="str">
            <v>24/6/2020-29/10/2020</v>
          </cell>
          <cell r="Z131">
            <v>326</v>
          </cell>
          <cell r="AC131">
            <v>805.54248046875</v>
          </cell>
          <cell r="AD131">
            <v>806</v>
          </cell>
          <cell r="BM131" t="str">
            <v>Số 1223 ngày 31/10/2019</v>
          </cell>
          <cell r="BN131" t="str">
            <v>Số 1107 ngày 11/12/2020</v>
          </cell>
        </row>
        <row r="132">
          <cell r="A132" t="str">
            <v>A243</v>
          </cell>
          <cell r="B132">
            <v>7817213</v>
          </cell>
          <cell r="C132" t="str">
            <v>Ngầm tràn đường đi Đội 4 thôn Cát Cát, xã San Sả Hồ</v>
          </cell>
          <cell r="D132" t="str">
            <v>xã Hoàng Liên</v>
          </cell>
          <cell r="F132">
            <v>2035.3778050000001</v>
          </cell>
          <cell r="H132">
            <v>1277.9994999999999</v>
          </cell>
          <cell r="J132" t="str">
            <v>14/02/2020-30/9/2021</v>
          </cell>
          <cell r="Z132">
            <v>248</v>
          </cell>
          <cell r="AC132">
            <v>1277.9990234375</v>
          </cell>
          <cell r="AD132">
            <v>1278</v>
          </cell>
          <cell r="BM132" t="str">
            <v>Số 1197 ngày 30/10/2019; Số 662 ngày 24/09/2021</v>
          </cell>
          <cell r="BN132" t="str">
            <v>Số 906 ngày 29/11/2021</v>
          </cell>
        </row>
        <row r="133">
          <cell r="A133" t="str">
            <v>A244</v>
          </cell>
          <cell r="B133">
            <v>7813958</v>
          </cell>
          <cell r="C133" t="str">
            <v>Ngầm tràn đường đi đội 6 thôn Ý Lình Hồ, xã San Sả Hồ</v>
          </cell>
          <cell r="D133" t="str">
            <v>xã Hoàng Liên</v>
          </cell>
          <cell r="F133">
            <v>2008.7678229999999</v>
          </cell>
          <cell r="H133">
            <v>1278</v>
          </cell>
          <cell r="J133">
            <v>1278</v>
          </cell>
          <cell r="Z133">
            <v>600</v>
          </cell>
          <cell r="AC133">
            <v>2008.767578125</v>
          </cell>
          <cell r="AD133">
            <v>1700</v>
          </cell>
          <cell r="BM133" t="str">
            <v>Số 1198 ngày 30/10/2019; số 811 ngày 08/11/2021</v>
          </cell>
          <cell r="BN133">
            <v>1700</v>
          </cell>
        </row>
        <row r="134">
          <cell r="A134" t="str">
            <v>A245</v>
          </cell>
          <cell r="B134">
            <v>44515</v>
          </cell>
          <cell r="C134" t="str">
            <v>Nâng cấp đường Lao Chải San 2 - Ý Lình Hồ xã San Sả Hồ</v>
          </cell>
          <cell r="D134" t="str">
            <v>xã San Sả Hồ</v>
          </cell>
          <cell r="F134">
            <v>44515</v>
          </cell>
          <cell r="H134">
            <v>1700</v>
          </cell>
          <cell r="J134">
            <v>1700</v>
          </cell>
          <cell r="Z134">
            <v>0</v>
          </cell>
          <cell r="AC134">
            <v>44515</v>
          </cell>
          <cell r="AD134">
            <v>0</v>
          </cell>
          <cell r="BM134">
            <v>0</v>
          </cell>
          <cell r="BN134">
            <v>0</v>
          </cell>
        </row>
        <row r="135">
          <cell r="A135" t="str">
            <v>A246</v>
          </cell>
          <cell r="B135">
            <v>0</v>
          </cell>
          <cell r="C135" t="str">
            <v>Nâng cấp mở rộng nền đường Cát Cát - Ý Lình Hồ xã San Sả Hồ</v>
          </cell>
          <cell r="D135" t="str">
            <v>xã San Sả Hồ</v>
          </cell>
          <cell r="F135">
            <v>0</v>
          </cell>
          <cell r="H135">
            <v>0</v>
          </cell>
          <cell r="J135">
            <v>0</v>
          </cell>
          <cell r="Z135">
            <v>0</v>
          </cell>
          <cell r="AC135">
            <v>0</v>
          </cell>
          <cell r="AD135">
            <v>0</v>
          </cell>
          <cell r="BM135">
            <v>0</v>
          </cell>
          <cell r="BN135">
            <v>0</v>
          </cell>
        </row>
        <row r="136">
          <cell r="A136" t="str">
            <v>A247</v>
          </cell>
          <cell r="B136">
            <v>7813881</v>
          </cell>
          <cell r="C136" t="str">
            <v>Nhà văn hóa thôn Suối Thầu 1 xã Tả Giàng Phìn</v>
          </cell>
          <cell r="D136" t="str">
            <v>xã Tả Giàng Phìn</v>
          </cell>
          <cell r="F136">
            <v>538.98857099999998</v>
          </cell>
          <cell r="H136">
            <v>538.83169999999996</v>
          </cell>
          <cell r="J136" t="str">
            <v>16/6/2020-18/1/2021</v>
          </cell>
          <cell r="Z136">
            <v>259</v>
          </cell>
          <cell r="AC136">
            <v>538.83154296875</v>
          </cell>
          <cell r="AD136">
            <v>539</v>
          </cell>
          <cell r="BM136" t="str">
            <v>Số 1201 ngày 30/10/2019</v>
          </cell>
          <cell r="BN136" t="str">
            <v>Số 331 ngày 14/6/2021</v>
          </cell>
        </row>
        <row r="137">
          <cell r="A137" t="str">
            <v>A248</v>
          </cell>
          <cell r="B137">
            <v>7833104</v>
          </cell>
          <cell r="C137" t="str">
            <v>Nhà văn hóa thôn Suối Thầu 2 xã Tả Giàng Phìn</v>
          </cell>
          <cell r="D137" t="str">
            <v>xã Ngũ Chỉ Sơn</v>
          </cell>
          <cell r="F137">
            <v>459.62617600000004</v>
          </cell>
          <cell r="H137">
            <v>457.43060000000003</v>
          </cell>
          <cell r="J137" t="str">
            <v>16/6/2020-15/9/2020</v>
          </cell>
          <cell r="Z137">
            <v>237</v>
          </cell>
          <cell r="AC137">
            <v>457.430419921875</v>
          </cell>
          <cell r="AD137">
            <v>457</v>
          </cell>
          <cell r="BM137" t="str">
            <v>Số 1202 ngày 30/10/2019</v>
          </cell>
          <cell r="BN137" t="str">
            <v>Số 334 ngày 14/6/2021</v>
          </cell>
        </row>
        <row r="138">
          <cell r="A138" t="str">
            <v>A249</v>
          </cell>
          <cell r="B138">
            <v>44088</v>
          </cell>
          <cell r="C138" t="str">
            <v>Nhà văn hóa thôn Lao Chải xã Tả Giàng Phìn</v>
          </cell>
          <cell r="D138" t="str">
            <v>xã Tả Giàng Phìn</v>
          </cell>
          <cell r="F138">
            <v>44088</v>
          </cell>
          <cell r="H138">
            <v>457</v>
          </cell>
          <cell r="J138">
            <v>457</v>
          </cell>
          <cell r="Z138">
            <v>0</v>
          </cell>
          <cell r="AC138">
            <v>44088</v>
          </cell>
          <cell r="AD138">
            <v>0</v>
          </cell>
          <cell r="BM138">
            <v>0</v>
          </cell>
          <cell r="BN138">
            <v>0</v>
          </cell>
        </row>
        <row r="139">
          <cell r="A139" t="str">
            <v>A250</v>
          </cell>
          <cell r="B139">
            <v>7832894</v>
          </cell>
          <cell r="C139" t="str">
            <v>Nhà văn hóa thôn Sín Chải xã Tả Giàng Phìn</v>
          </cell>
          <cell r="D139" t="str">
            <v>xã Ngũ Chỉ Sơn</v>
          </cell>
          <cell r="F139">
            <v>599.71259099999997</v>
          </cell>
          <cell r="H139">
            <v>0</v>
          </cell>
          <cell r="J139">
            <v>0</v>
          </cell>
          <cell r="Z139">
            <v>0</v>
          </cell>
          <cell r="AC139">
            <v>599.71240234375</v>
          </cell>
          <cell r="AD139">
            <v>0</v>
          </cell>
          <cell r="BM139" t="str">
            <v>Số 1204 ngày 30/10/2019</v>
          </cell>
          <cell r="BN139">
            <v>0</v>
          </cell>
        </row>
        <row r="140">
          <cell r="A140" t="str">
            <v>A251</v>
          </cell>
          <cell r="B140">
            <v>0</v>
          </cell>
          <cell r="C140" t="str">
            <v>Nhà văn hóa thôn Sa Pả xã Sa Pả</v>
          </cell>
          <cell r="D140" t="str">
            <v>xã Sa Pả</v>
          </cell>
          <cell r="F140">
            <v>44088</v>
          </cell>
          <cell r="H140">
            <v>0</v>
          </cell>
          <cell r="J140">
            <v>0</v>
          </cell>
          <cell r="Z140">
            <v>0</v>
          </cell>
          <cell r="AC140">
            <v>44088</v>
          </cell>
          <cell r="AD140">
            <v>0</v>
          </cell>
          <cell r="BM140">
            <v>0</v>
          </cell>
          <cell r="BN140">
            <v>0</v>
          </cell>
        </row>
        <row r="141">
          <cell r="A141" t="str">
            <v>A252</v>
          </cell>
          <cell r="B141">
            <v>7854316</v>
          </cell>
          <cell r="C141" t="str">
            <v>Cầu khu dân cư đội 3 thôn Sa Pả xã Sa Pả</v>
          </cell>
          <cell r="D141" t="str">
            <v>xã Sa Pả</v>
          </cell>
          <cell r="F141">
            <v>609.99999999999989</v>
          </cell>
          <cell r="H141">
            <v>308.85419999999999</v>
          </cell>
          <cell r="J141" t="str">
            <v>20/10/2020-31/3/2021</v>
          </cell>
          <cell r="Z141">
            <v>0</v>
          </cell>
          <cell r="AC141">
            <v>308.85400390625</v>
          </cell>
          <cell r="AD141">
            <v>310</v>
          </cell>
          <cell r="BM141" t="str">
            <v>Số 1224 ngày 31/10/2019</v>
          </cell>
          <cell r="BN141" t="str">
            <v>Số 815 ngày 10/11/2021</v>
          </cell>
        </row>
        <row r="142">
          <cell r="A142" t="str">
            <v>A253</v>
          </cell>
          <cell r="B142">
            <v>7854317</v>
          </cell>
          <cell r="C142" t="str">
            <v>Cầu khu dân cư đội 1,2 thôn Sa Pả xã Sa Pả</v>
          </cell>
          <cell r="D142" t="str">
            <v>xã Sa Pả</v>
          </cell>
          <cell r="F142">
            <v>460.00000000000006</v>
          </cell>
          <cell r="H142">
            <v>230.85820000000001</v>
          </cell>
          <cell r="J142" t="str">
            <v>8/10/2020-26/3/2021</v>
          </cell>
          <cell r="Z142">
            <v>0</v>
          </cell>
          <cell r="AC142">
            <v>230.858154296875</v>
          </cell>
          <cell r="AD142">
            <v>230</v>
          </cell>
          <cell r="BM142" t="str">
            <v>Số 1225 ngày 31/10/2019</v>
          </cell>
          <cell r="BN142" t="str">
            <v>Số 289 ngày 25/5/2021</v>
          </cell>
        </row>
        <row r="143">
          <cell r="A143" t="str">
            <v>A254</v>
          </cell>
          <cell r="B143">
            <v>230</v>
          </cell>
          <cell r="C143" t="str">
            <v>Nâng cấp mở rộng đường trục thôn Sả Séng xã Sa Pả</v>
          </cell>
          <cell r="D143" t="str">
            <v>xã Sa Pả</v>
          </cell>
          <cell r="F143">
            <v>44282</v>
          </cell>
          <cell r="H143">
            <v>230</v>
          </cell>
          <cell r="J143">
            <v>230</v>
          </cell>
          <cell r="Z143">
            <v>0</v>
          </cell>
          <cell r="AC143">
            <v>44282</v>
          </cell>
          <cell r="AD143">
            <v>0</v>
          </cell>
          <cell r="BM143">
            <v>0</v>
          </cell>
          <cell r="BN143">
            <v>0</v>
          </cell>
        </row>
        <row r="144">
          <cell r="A144" t="str">
            <v>A255</v>
          </cell>
          <cell r="B144">
            <v>0</v>
          </cell>
          <cell r="C144" t="str">
            <v>Nhà văn hóa thôn Tả Van Mông xã Tả Van</v>
          </cell>
          <cell r="D144" t="str">
            <v>xã Tả Van</v>
          </cell>
          <cell r="F144">
            <v>0</v>
          </cell>
          <cell r="H144">
            <v>0</v>
          </cell>
          <cell r="J144">
            <v>0</v>
          </cell>
          <cell r="Z144">
            <v>0</v>
          </cell>
          <cell r="AC144">
            <v>0</v>
          </cell>
          <cell r="AD144">
            <v>0</v>
          </cell>
          <cell r="BM144">
            <v>0</v>
          </cell>
          <cell r="BN144">
            <v>0</v>
          </cell>
        </row>
        <row r="145">
          <cell r="A145" t="str">
            <v>A256</v>
          </cell>
          <cell r="B145">
            <v>0</v>
          </cell>
          <cell r="C145" t="str">
            <v>Nhà văn hóa thôn Tả Van Dáy 1 xã Tả Van</v>
          </cell>
          <cell r="D145" t="str">
            <v>xã Tả Van</v>
          </cell>
          <cell r="F145">
            <v>0</v>
          </cell>
          <cell r="H145">
            <v>0</v>
          </cell>
          <cell r="J145">
            <v>0</v>
          </cell>
          <cell r="Z145">
            <v>0</v>
          </cell>
          <cell r="AC145">
            <v>0</v>
          </cell>
          <cell r="AD145">
            <v>0</v>
          </cell>
          <cell r="BM145">
            <v>0</v>
          </cell>
          <cell r="BN145">
            <v>0</v>
          </cell>
        </row>
        <row r="146">
          <cell r="A146" t="str">
            <v>A257</v>
          </cell>
          <cell r="B146">
            <v>0</v>
          </cell>
          <cell r="C146" t="str">
            <v>Nhà văn hóa thôn Tả Van Dáy 2 xã Tả Van</v>
          </cell>
          <cell r="D146" t="str">
            <v>xã Tả Van</v>
          </cell>
          <cell r="F146">
            <v>0</v>
          </cell>
          <cell r="H146">
            <v>0</v>
          </cell>
          <cell r="J146">
            <v>0</v>
          </cell>
          <cell r="Z146">
            <v>0</v>
          </cell>
          <cell r="AC146">
            <v>0</v>
          </cell>
          <cell r="AD146">
            <v>0</v>
          </cell>
          <cell r="BM146">
            <v>0</v>
          </cell>
          <cell r="BN146">
            <v>0</v>
          </cell>
        </row>
        <row r="147">
          <cell r="A147" t="str">
            <v>A258</v>
          </cell>
          <cell r="B147">
            <v>7813878</v>
          </cell>
          <cell r="C147" t="str">
            <v>Nhà văn hóa thôn Tả Chải Dao xã Tả Van</v>
          </cell>
          <cell r="D147" t="str">
            <v>xã Tả Van</v>
          </cell>
          <cell r="F147">
            <v>529.21106699999996</v>
          </cell>
          <cell r="H147">
            <v>487.10829999999999</v>
          </cell>
          <cell r="J147" t="str">
            <v>19/6/2020-19/9/2020</v>
          </cell>
          <cell r="Z147">
            <v>187</v>
          </cell>
          <cell r="AC147">
            <v>487.108154296875</v>
          </cell>
          <cell r="AD147">
            <v>487</v>
          </cell>
          <cell r="BM147" t="str">
            <v>Số 1205 ngày 30/10/2019</v>
          </cell>
          <cell r="BN147" t="str">
            <v>Số 295 ngày 28/5/2021</v>
          </cell>
        </row>
        <row r="148">
          <cell r="A148" t="str">
            <v>A259</v>
          </cell>
          <cell r="B148">
            <v>7813880</v>
          </cell>
          <cell r="C148" t="str">
            <v>Thủy lợi Suối Đỏ - Tẩn Duần Chình thôn Tả Chải Dao xã Tả Van</v>
          </cell>
          <cell r="D148" t="str">
            <v>xã Tả Van</v>
          </cell>
          <cell r="F148">
            <v>3203.3530430000001</v>
          </cell>
          <cell r="H148">
            <v>3024.1565000000001</v>
          </cell>
          <cell r="J148" t="str">
            <v>19/2/2020-04/09/2020</v>
          </cell>
          <cell r="Z148">
            <v>1304</v>
          </cell>
          <cell r="AC148">
            <v>3024.15625</v>
          </cell>
          <cell r="AD148">
            <v>3024</v>
          </cell>
          <cell r="BM148" t="str">
            <v>Số 1206 ngày 30/10/2019</v>
          </cell>
          <cell r="BN148" t="str">
            <v>Số 228 ngày 13/04/2021</v>
          </cell>
        </row>
        <row r="149">
          <cell r="A149" t="str">
            <v>A260</v>
          </cell>
          <cell r="B149">
            <v>3024</v>
          </cell>
          <cell r="C149" t="str">
            <v>Thủy lợi Tả Chải Mông xã Tả Van</v>
          </cell>
          <cell r="D149" t="str">
            <v>xã Tả Van</v>
          </cell>
          <cell r="F149">
            <v>44079</v>
          </cell>
          <cell r="H149">
            <v>3024</v>
          </cell>
          <cell r="J149">
            <v>3024</v>
          </cell>
          <cell r="Z149">
            <v>0</v>
          </cell>
          <cell r="AC149">
            <v>44079</v>
          </cell>
          <cell r="AD149">
            <v>0</v>
          </cell>
          <cell r="BM149">
            <v>0</v>
          </cell>
          <cell r="BN149">
            <v>0</v>
          </cell>
        </row>
        <row r="150">
          <cell r="A150" t="str">
            <v>A261</v>
          </cell>
          <cell r="B150">
            <v>7813879</v>
          </cell>
          <cell r="C150" t="str">
            <v>Thủy lợi Séo Mý Tỷ xã Tả Van</v>
          </cell>
          <cell r="D150" t="str">
            <v>xã Tả Van</v>
          </cell>
          <cell r="F150">
            <v>1776.1953169999999</v>
          </cell>
          <cell r="H150">
            <v>1610.1684</v>
          </cell>
          <cell r="J150" t="str">
            <v>14/2/2019-08/6/2020</v>
          </cell>
          <cell r="Z150">
            <v>0</v>
          </cell>
          <cell r="AC150">
            <v>1610.16796875</v>
          </cell>
          <cell r="AD150">
            <v>1610</v>
          </cell>
          <cell r="BM150" t="str">
            <v>Số 1207 ngày 30/10/2019</v>
          </cell>
          <cell r="BN150" t="str">
            <v>Số 823 ngày 05/11/2020</v>
          </cell>
        </row>
        <row r="151">
          <cell r="A151" t="str">
            <v>A262</v>
          </cell>
          <cell r="B151">
            <v>7830834</v>
          </cell>
          <cell r="C151" t="str">
            <v>Khắc phục sạt lở đường Séo Mý Tỷ- Dền Thàng xã Tả Van</v>
          </cell>
          <cell r="D151" t="str">
            <v>xã Tả Van</v>
          </cell>
          <cell r="F151">
            <v>924.63286200000005</v>
          </cell>
          <cell r="H151">
            <v>880.32320000000004</v>
          </cell>
          <cell r="J151" t="str">
            <v>25/6/2020-23/10/2020</v>
          </cell>
          <cell r="Z151">
            <v>380</v>
          </cell>
          <cell r="AC151">
            <v>880.32275390625</v>
          </cell>
          <cell r="AD151">
            <v>880</v>
          </cell>
          <cell r="BM151" t="str">
            <v>Số 1208 ngày 30/10/2019</v>
          </cell>
          <cell r="BN151" t="str">
            <v>Số 132 ngày 19/03/2021</v>
          </cell>
        </row>
        <row r="152">
          <cell r="A152" t="str">
            <v>A263</v>
          </cell>
          <cell r="B152">
            <v>7838151</v>
          </cell>
          <cell r="C152" t="str">
            <v>Cầu bản thôn Sín Chải xã Bản Khoang</v>
          </cell>
          <cell r="D152" t="str">
            <v>xã Ngũ Chỉ Sơn</v>
          </cell>
          <cell r="F152">
            <v>1296.092613</v>
          </cell>
          <cell r="H152">
            <v>1212.5971999999999</v>
          </cell>
          <cell r="J152" t="str">
            <v>24/8/2020-16/8/2021</v>
          </cell>
          <cell r="Z152">
            <v>400</v>
          </cell>
          <cell r="AC152">
            <v>163</v>
          </cell>
          <cell r="AD152">
            <v>1213</v>
          </cell>
          <cell r="BM152" t="str">
            <v>Số 1213 ngày 31/10/2019</v>
          </cell>
          <cell r="BN152" t="str">
            <v>Số 769 ngày 05/11/2021</v>
          </cell>
        </row>
        <row r="153">
          <cell r="A153" t="str">
            <v>A264</v>
          </cell>
          <cell r="B153">
            <v>7813886</v>
          </cell>
          <cell r="C153" t="str">
            <v>Thuỷ lợi  Xà Chải xã Bản Khoang</v>
          </cell>
          <cell r="D153" t="str">
            <v>xã Ngũ Chỉ Sơn</v>
          </cell>
          <cell r="F153">
            <v>4249.7011920000004</v>
          </cell>
          <cell r="H153">
            <v>4159.7559000000001</v>
          </cell>
          <cell r="J153" t="str">
            <v>17/2/2020-20/10/2020</v>
          </cell>
          <cell r="Z153">
            <v>1300</v>
          </cell>
          <cell r="AC153">
            <v>720</v>
          </cell>
          <cell r="AD153">
            <v>4160</v>
          </cell>
          <cell r="BM153" t="str">
            <v>Số 1214 ngày 31/10/2019</v>
          </cell>
          <cell r="BN153" t="str">
            <v>Số 149 ngày 4/4/2022</v>
          </cell>
        </row>
        <row r="154">
          <cell r="A154" t="str">
            <v>A265</v>
          </cell>
          <cell r="B154">
            <v>7813877</v>
          </cell>
          <cell r="C154" t="str">
            <v>Sửa chữa CNSH thôn Can Hồ Mông xã Bản Khoang</v>
          </cell>
          <cell r="D154" t="str">
            <v>xã Bản Khoang</v>
          </cell>
          <cell r="F154">
            <v>816.96221700000001</v>
          </cell>
          <cell r="H154">
            <v>767.51790000000005</v>
          </cell>
          <cell r="J154" t="str">
            <v>13/2/2020 -11/8/2020</v>
          </cell>
          <cell r="Z154">
            <v>222</v>
          </cell>
          <cell r="AC154">
            <v>767.517578125</v>
          </cell>
          <cell r="AD154">
            <v>682</v>
          </cell>
          <cell r="BM154" t="str">
            <v>1215 ngày 31/10/2019</v>
          </cell>
          <cell r="BN154" t="str">
            <v>Số1149 ngày 17/12/2020</v>
          </cell>
        </row>
        <row r="155">
          <cell r="A155" t="str">
            <v>A266</v>
          </cell>
          <cell r="B155">
            <v>7813882</v>
          </cell>
          <cell r="C155" t="str">
            <v>Sửa chữa CNSH thôn Phìn Hồ xã Bản Khoang</v>
          </cell>
          <cell r="D155" t="str">
            <v>xã Ngũ Sơn</v>
          </cell>
          <cell r="F155">
            <v>1627.4036639999999</v>
          </cell>
          <cell r="H155">
            <v>682</v>
          </cell>
          <cell r="J155">
            <v>682</v>
          </cell>
          <cell r="Z155">
            <v>250</v>
          </cell>
          <cell r="AC155">
            <v>1627.4033203125</v>
          </cell>
          <cell r="AD155">
            <v>1200</v>
          </cell>
          <cell r="BM155" t="str">
            <v>1218 ngày 31/10/2019; số 231 ngày 15/4/2021</v>
          </cell>
          <cell r="BN155">
            <v>1200</v>
          </cell>
        </row>
        <row r="156">
          <cell r="A156" t="str">
            <v>A267</v>
          </cell>
          <cell r="B156">
            <v>7813955</v>
          </cell>
          <cell r="C156" t="str">
            <v>Sửa chữa CNSH thôn Suối Thầu xã Bản Khoang</v>
          </cell>
          <cell r="D156" t="str">
            <v>xã Ngũ Chỉ Sơn</v>
          </cell>
          <cell r="F156">
            <v>1289.3955679999999</v>
          </cell>
          <cell r="H156">
            <v>1200</v>
          </cell>
          <cell r="J156">
            <v>1200</v>
          </cell>
          <cell r="Z156">
            <v>100</v>
          </cell>
          <cell r="AC156">
            <v>1209.6630859375</v>
          </cell>
          <cell r="AD156">
            <v>950</v>
          </cell>
          <cell r="BM156" t="str">
            <v>1216ngày 31/10/2019</v>
          </cell>
          <cell r="BN156">
            <v>950</v>
          </cell>
        </row>
        <row r="157">
          <cell r="A157" t="str">
            <v>A268</v>
          </cell>
          <cell r="B157">
            <v>7813876</v>
          </cell>
          <cell r="C157" t="str">
            <v>Sửa chữa CNSH thôn Lủ Khấu xã Bản Khoang</v>
          </cell>
          <cell r="D157" t="str">
            <v>xã Bản Khoang</v>
          </cell>
          <cell r="F157">
            <v>1261.5681159999999</v>
          </cell>
          <cell r="H157">
            <v>1193.5931</v>
          </cell>
          <cell r="J157" t="str">
            <v>13/02/2020 - 29/7/2020</v>
          </cell>
          <cell r="Z157">
            <v>203</v>
          </cell>
          <cell r="AC157">
            <v>1193.5927734375</v>
          </cell>
          <cell r="AD157">
            <v>1053</v>
          </cell>
          <cell r="BM157" t="str">
            <v>1217 ngày 31/10/2019</v>
          </cell>
          <cell r="BN157" t="str">
            <v>Số 1161 ngày 22/12/2020</v>
          </cell>
        </row>
        <row r="158">
          <cell r="A158" t="str">
            <v>A269</v>
          </cell>
          <cell r="B158">
            <v>7813956</v>
          </cell>
          <cell r="C158" t="str">
            <v>Nâng cấp, sửa chữa đường trục thôn Bản Pho, Nậm Si đi Bản Tòong xã Bản Phùng</v>
          </cell>
          <cell r="D158" t="str">
            <v>xã Thanh Bình</v>
          </cell>
          <cell r="F158">
            <v>2444.492749</v>
          </cell>
          <cell r="H158">
            <v>2308.9987000000001</v>
          </cell>
          <cell r="J158" t="str">
            <v>08/12/2019 - 11/11/2020</v>
          </cell>
          <cell r="Z158">
            <v>1109</v>
          </cell>
          <cell r="AC158">
            <v>2308.998046875</v>
          </cell>
          <cell r="AD158">
            <v>2309</v>
          </cell>
          <cell r="BM158" t="str">
            <v>1219 ngày 31/10/2019</v>
          </cell>
          <cell r="BN158" t="str">
            <v>Số1150 ngày 17/12/2020</v>
          </cell>
        </row>
        <row r="159">
          <cell r="A159" t="str">
            <v>A270</v>
          </cell>
          <cell r="B159">
            <v>7813504</v>
          </cell>
          <cell r="C159" t="str">
            <v>Khu thể thao xã Thanh Kim</v>
          </cell>
          <cell r="D159" t="str">
            <v>xã Thanh Bình</v>
          </cell>
          <cell r="F159">
            <v>954.776747</v>
          </cell>
          <cell r="H159">
            <v>907.25519999999995</v>
          </cell>
          <cell r="J159" t="str">
            <v>01/7/2020-1/12/2020</v>
          </cell>
          <cell r="Z159">
            <v>407</v>
          </cell>
          <cell r="AC159">
            <v>907.2548828125</v>
          </cell>
          <cell r="AD159">
            <v>907</v>
          </cell>
          <cell r="BM159" t="str">
            <v>1193 ngày 30/10/2019</v>
          </cell>
          <cell r="BN159" t="str">
            <v>Số 229 ngày 13/01/2021</v>
          </cell>
        </row>
        <row r="160">
          <cell r="A160" t="str">
            <v>A271</v>
          </cell>
          <cell r="B160">
            <v>7839553</v>
          </cell>
          <cell r="C160" t="str">
            <v>Sửa chữa thủy lợi Hòa Sử Pán 1 xã Sử Pán</v>
          </cell>
          <cell r="D160" t="str">
            <v>xã Mường Hoa</v>
          </cell>
          <cell r="F160">
            <v>505.66359599999998</v>
          </cell>
          <cell r="H160">
            <v>493.76729999999998</v>
          </cell>
          <cell r="J160" t="str">
            <v>20/7/2020-5/11/2020</v>
          </cell>
          <cell r="Z160">
            <v>54</v>
          </cell>
          <cell r="AC160">
            <v>493.76708984375</v>
          </cell>
          <cell r="AD160">
            <v>494</v>
          </cell>
          <cell r="BM160" t="str">
            <v>Số 1196 ngày 30/10/2019</v>
          </cell>
          <cell r="BN160" t="str">
            <v>Số 520 ngày 04/08/2021</v>
          </cell>
        </row>
        <row r="161">
          <cell r="A161" t="str">
            <v>A272</v>
          </cell>
          <cell r="B161">
            <v>494</v>
          </cell>
          <cell r="C161" t="str">
            <v>Khu thể thao xã Sử Pán</v>
          </cell>
          <cell r="D161" t="str">
            <v>xã Sử Pán</v>
          </cell>
          <cell r="F161">
            <v>44152</v>
          </cell>
          <cell r="H161">
            <v>494</v>
          </cell>
          <cell r="J161">
            <v>494</v>
          </cell>
          <cell r="Z161">
            <v>0</v>
          </cell>
          <cell r="AC161">
            <v>44152</v>
          </cell>
          <cell r="AD161">
            <v>0</v>
          </cell>
          <cell r="BM161">
            <v>0</v>
          </cell>
          <cell r="BN161">
            <v>0</v>
          </cell>
        </row>
        <row r="162">
          <cell r="A162" t="str">
            <v>A273</v>
          </cell>
          <cell r="B162">
            <v>7851263</v>
          </cell>
          <cell r="C162" t="str">
            <v>Đường Hòa Sử Pán 1 xã Sử Pán đi thôn Thào Hồng Dến xã Hầu Thào</v>
          </cell>
          <cell r="D162" t="str">
            <v>xã Mường Hoa</v>
          </cell>
          <cell r="F162">
            <v>1128.8383070000002</v>
          </cell>
          <cell r="H162">
            <v>816.37289999999996</v>
          </cell>
          <cell r="J162" t="str">
            <v>20/10/2020-31/3/2021</v>
          </cell>
          <cell r="Z162">
            <v>17</v>
          </cell>
          <cell r="AC162">
            <v>816.37255859375</v>
          </cell>
          <cell r="AD162">
            <v>817</v>
          </cell>
          <cell r="BM162" t="str">
            <v>Số 1194 ngày 30/10/2019</v>
          </cell>
          <cell r="BN162" t="str">
            <v>Số 814 ngày 10/11/2021</v>
          </cell>
        </row>
        <row r="163">
          <cell r="A163" t="str">
            <v>A274</v>
          </cell>
          <cell r="B163">
            <v>44321</v>
          </cell>
          <cell r="C163" t="str">
            <v>Chợ nông sản xã Sử Pán</v>
          </cell>
          <cell r="D163" t="str">
            <v>xã Sử Pán</v>
          </cell>
          <cell r="F163">
            <v>44321</v>
          </cell>
          <cell r="H163">
            <v>817</v>
          </cell>
          <cell r="J163">
            <v>817</v>
          </cell>
          <cell r="Z163">
            <v>0</v>
          </cell>
          <cell r="AC163">
            <v>44321</v>
          </cell>
          <cell r="AD163">
            <v>0</v>
          </cell>
          <cell r="BM163">
            <v>0</v>
          </cell>
          <cell r="BN163">
            <v>0</v>
          </cell>
        </row>
        <row r="164">
          <cell r="A164" t="str">
            <v>A275</v>
          </cell>
          <cell r="B164">
            <v>7813885</v>
          </cell>
          <cell r="C164" t="str">
            <v>Cầu treo Nậm Si thôn Nậm Ngấn (xã Liên Minh) xã Nậm Sài</v>
          </cell>
          <cell r="D164" t="str">
            <v>Xã Liên Minh</v>
          </cell>
          <cell r="F164">
            <v>2699.9153609999998</v>
          </cell>
          <cell r="H164">
            <v>2545.0236</v>
          </cell>
          <cell r="J164" t="str">
            <v>21/7/2020-19/11/2021</v>
          </cell>
          <cell r="Z164">
            <v>0</v>
          </cell>
          <cell r="AC164">
            <v>495</v>
          </cell>
          <cell r="AD164">
            <v>495</v>
          </cell>
          <cell r="BM164" t="str">
            <v>1417 ngày 30/10/2019</v>
          </cell>
          <cell r="BN164" t="str">
            <v>Số 02 ngày 11/01/2022</v>
          </cell>
        </row>
        <row r="165">
          <cell r="A165" t="str">
            <v>A276</v>
          </cell>
          <cell r="B165">
            <v>495</v>
          </cell>
          <cell r="C165" t="str">
            <v>Cầu trung tâm xã Bản Hồ</v>
          </cell>
          <cell r="D165" t="str">
            <v>xã Bản Hồ</v>
          </cell>
          <cell r="F165">
            <v>495</v>
          </cell>
          <cell r="H165">
            <v>495</v>
          </cell>
          <cell r="J165">
            <v>495</v>
          </cell>
          <cell r="Z165">
            <v>0</v>
          </cell>
          <cell r="AC165">
            <v>495</v>
          </cell>
          <cell r="AD165">
            <v>0</v>
          </cell>
          <cell r="BM165">
            <v>0</v>
          </cell>
          <cell r="BN165">
            <v>0</v>
          </cell>
        </row>
        <row r="166">
          <cell r="A166" t="str">
            <v>A277</v>
          </cell>
          <cell r="B166">
            <v>7823629</v>
          </cell>
          <cell r="C166" t="str">
            <v>Nhà lớp học trường THCS Tả Phìn</v>
          </cell>
          <cell r="D166" t="str">
            <v>xã Tả Phìn</v>
          </cell>
          <cell r="F166">
            <v>2856.8779190000005</v>
          </cell>
          <cell r="H166">
            <v>2607.2995999999998</v>
          </cell>
          <cell r="J166" t="str">
            <v>07/7/2020-04/3/2021</v>
          </cell>
          <cell r="Z166">
            <v>1407</v>
          </cell>
          <cell r="AC166">
            <v>2607.298828125</v>
          </cell>
          <cell r="AD166">
            <v>2607</v>
          </cell>
          <cell r="BM166" t="str">
            <v>Số 1226 ngày 31/10/2019</v>
          </cell>
          <cell r="BN166" t="str">
            <v>Số 582 ngày 30/8/2021</v>
          </cell>
        </row>
        <row r="167">
          <cell r="A167" t="str">
            <v>A278</v>
          </cell>
          <cell r="B167">
            <v>7660678</v>
          </cell>
          <cell r="C167" t="str">
            <v>Trụ sở làm việc công an và dân quân xã Thanh Phú và xã Nậm Cang</v>
          </cell>
          <cell r="D167" t="str">
            <v>xã Thanh Phú và xã Nậm Cang</v>
          </cell>
          <cell r="F167">
            <v>3656.812375</v>
          </cell>
          <cell r="H167">
            <v>3325.4209000000001</v>
          </cell>
          <cell r="J167" t="str">
            <v>24/5/2019-27-3/2019</v>
          </cell>
          <cell r="Z167">
            <v>0</v>
          </cell>
          <cell r="AC167">
            <v>3325.419921875</v>
          </cell>
          <cell r="AD167">
            <v>325</v>
          </cell>
          <cell r="BM167" t="str">
            <v>1599 ngày 31/10/2017</v>
          </cell>
          <cell r="BN167" t="str">
            <v>Số 1289 ngày 19/11/2019</v>
          </cell>
        </row>
        <row r="168">
          <cell r="A168" t="str">
            <v>A279</v>
          </cell>
          <cell r="B168">
            <v>43555</v>
          </cell>
          <cell r="C168" t="str">
            <v>Thủy lợi Vạn dền sử I, xã Sử Pán</v>
          </cell>
          <cell r="D168" t="str">
            <v>xã Sử Pán</v>
          </cell>
          <cell r="F168">
            <v>1875.980112</v>
          </cell>
          <cell r="H168">
            <v>1858.9684</v>
          </cell>
          <cell r="J168" t="str">
            <v>21/9/2018-18/3/2019</v>
          </cell>
          <cell r="Z168">
            <v>0</v>
          </cell>
          <cell r="AC168">
            <v>1858.9677734375</v>
          </cell>
          <cell r="AD168">
            <v>363</v>
          </cell>
          <cell r="BM168" t="str">
            <v>Số 1260 ngày 31/10/2017</v>
          </cell>
          <cell r="BN168" t="str">
            <v>Số 795 ngày 29/7/2019</v>
          </cell>
        </row>
        <row r="169">
          <cell r="A169" t="str">
            <v>A280</v>
          </cell>
          <cell r="B169">
            <v>7823628</v>
          </cell>
          <cell r="C169" t="str">
            <v>Thủy lợi Tả Trung Hồ, xã Bản Hồ</v>
          </cell>
          <cell r="D169" t="str">
            <v>xã Bản Hồ</v>
          </cell>
          <cell r="F169">
            <v>6821.5137709999999</v>
          </cell>
          <cell r="H169">
            <v>6306.5924999999997</v>
          </cell>
          <cell r="J169" t="str">
            <v>27/02/2020-25/2/2021</v>
          </cell>
          <cell r="Z169">
            <v>578</v>
          </cell>
          <cell r="AC169">
            <v>6306.58984375</v>
          </cell>
          <cell r="AD169">
            <v>2078</v>
          </cell>
          <cell r="BM169" t="str">
            <v>Số 2646 ngày 21/08/2015
Đ/chinh số 03 ngày 15/01/2020</v>
          </cell>
          <cell r="BN169" t="str">
            <v>Số 595 ngày 02/09/2021</v>
          </cell>
        </row>
        <row r="170">
          <cell r="A170" t="str">
            <v>A281</v>
          </cell>
          <cell r="B170">
            <v>2078</v>
          </cell>
          <cell r="C170" t="str">
            <v>Cầu vọng cảnh hồ trung tâm</v>
          </cell>
          <cell r="D170" t="str">
            <v>Phường Sa Pa</v>
          </cell>
          <cell r="F170">
            <v>44364</v>
          </cell>
          <cell r="H170">
            <v>2078</v>
          </cell>
          <cell r="J170">
            <v>2078</v>
          </cell>
          <cell r="Z170">
            <v>0</v>
          </cell>
          <cell r="AC170">
            <v>44364</v>
          </cell>
          <cell r="AD170">
            <v>0</v>
          </cell>
          <cell r="BM170">
            <v>0</v>
          </cell>
          <cell r="BN170">
            <v>0</v>
          </cell>
        </row>
        <row r="171">
          <cell r="A171" t="str">
            <v>A282</v>
          </cell>
          <cell r="B171">
            <v>0</v>
          </cell>
          <cell r="C171" t="str">
            <v>Cải tạo vườn hoa quanh hồ Sa Pa</v>
          </cell>
          <cell r="D171" t="str">
            <v>Phường Sa Pa</v>
          </cell>
          <cell r="F171">
            <v>0</v>
          </cell>
          <cell r="H171">
            <v>0</v>
          </cell>
          <cell r="J171">
            <v>0</v>
          </cell>
          <cell r="Z171">
            <v>0</v>
          </cell>
          <cell r="AC171">
            <v>0</v>
          </cell>
          <cell r="AD171">
            <v>0</v>
          </cell>
          <cell r="BM171">
            <v>0</v>
          </cell>
          <cell r="BN171">
            <v>0</v>
          </cell>
        </row>
        <row r="172">
          <cell r="A172" t="str">
            <v>A283</v>
          </cell>
          <cell r="B172">
            <v>0</v>
          </cell>
          <cell r="C172" t="str">
            <v>Trường MN Bản Khoang</v>
          </cell>
          <cell r="D172" t="str">
            <v>Xã Ngũ Chỉ Sơn</v>
          </cell>
          <cell r="F172">
            <v>0</v>
          </cell>
          <cell r="H172">
            <v>0</v>
          </cell>
          <cell r="J172">
            <v>0</v>
          </cell>
          <cell r="Z172">
            <v>0</v>
          </cell>
          <cell r="AC172">
            <v>0</v>
          </cell>
          <cell r="AD172">
            <v>0</v>
          </cell>
          <cell r="BM172">
            <v>0</v>
          </cell>
          <cell r="BN172">
            <v>0</v>
          </cell>
        </row>
        <row r="173">
          <cell r="A173" t="str">
            <v>A284</v>
          </cell>
          <cell r="B173">
            <v>7877899</v>
          </cell>
          <cell r="C173" t="str">
            <v>Thủy lợi Ba Sung Cốc Lam, thôn Mường Bo 2, xã Mường Bo, thị xã Sa Pa, tỉnh Lào Cai.</v>
          </cell>
          <cell r="D173" t="str">
            <v>Xã Mường Bo</v>
          </cell>
          <cell r="F173">
            <v>1137.837434</v>
          </cell>
          <cell r="H173">
            <v>1136.9564</v>
          </cell>
          <cell r="J173" t="str">
            <v>18/3/2021-13/08/2021</v>
          </cell>
          <cell r="Z173">
            <v>1087</v>
          </cell>
          <cell r="AC173">
            <v>1136.9560546875</v>
          </cell>
          <cell r="AD173">
            <v>1137</v>
          </cell>
          <cell r="BM173" t="str">
            <v>Số 1046 ngày 07/12/2020</v>
          </cell>
          <cell r="BN173" t="str">
            <v>589, 31/8/2021</v>
          </cell>
        </row>
        <row r="174">
          <cell r="A174" t="str">
            <v>A285</v>
          </cell>
          <cell r="B174">
            <v>7868373</v>
          </cell>
          <cell r="C174" t="str">
            <v>Phòng làm việc trụ sở xã Liên Minh</v>
          </cell>
          <cell r="D174" t="str">
            <v>xã Liên Minh</v>
          </cell>
          <cell r="F174">
            <v>3859.5623609999998</v>
          </cell>
          <cell r="H174">
            <v>3830.5565999999999</v>
          </cell>
          <cell r="J174" t="str">
            <v>08/12/2020-15/12/2021</v>
          </cell>
          <cell r="Z174">
            <v>1900</v>
          </cell>
          <cell r="AC174">
            <v>631</v>
          </cell>
          <cell r="AD174">
            <v>3831</v>
          </cell>
          <cell r="BM174" t="str">
            <v>Số 867 ngày 12/11/2020
Số 1004 ngày 15/12/2021</v>
          </cell>
          <cell r="BN174" t="str">
            <v>Số 256 ngày 24/4/2022</v>
          </cell>
        </row>
        <row r="175">
          <cell r="A175" t="str">
            <v>A286</v>
          </cell>
          <cell r="B175">
            <v>7872968</v>
          </cell>
          <cell r="C175" t="str">
            <v>Nhà công vụ giáo viên + Nhà ở học sinh bán trú trường PTDT bán trú THCS Suối Thầu xã Mường Bo, thị xã Sa Pa</v>
          </cell>
          <cell r="D175" t="str">
            <v>Xã Mường Bo</v>
          </cell>
          <cell r="F175">
            <v>1841.8920000000001</v>
          </cell>
          <cell r="H175">
            <v>1745.2905000000001</v>
          </cell>
          <cell r="J175" t="str">
            <v>01/02/2021-02/7/2021</v>
          </cell>
          <cell r="Z175">
            <v>1665</v>
          </cell>
          <cell r="AC175">
            <v>1745.2900390625</v>
          </cell>
          <cell r="AD175">
            <v>1745</v>
          </cell>
          <cell r="BM175" t="str">
            <v>Số 1061 ngày 07/12/2020</v>
          </cell>
          <cell r="BN175" t="str">
            <v>620, 08/9/2021</v>
          </cell>
        </row>
        <row r="176">
          <cell r="A176" t="str">
            <v>A287</v>
          </cell>
          <cell r="B176">
            <v>7868895</v>
          </cell>
          <cell r="C176" t="str">
            <v>Ngoại thất trường TH Thanh Phú xã Mường Bo</v>
          </cell>
          <cell r="D176" t="str">
            <v>Xã Mường Bo</v>
          </cell>
          <cell r="F176">
            <v>615</v>
          </cell>
          <cell r="H176">
            <v>606.24699999999996</v>
          </cell>
          <cell r="J176" t="str">
            <v>12/01/2021-20/7/2021</v>
          </cell>
          <cell r="Z176">
            <v>581</v>
          </cell>
          <cell r="AC176">
            <v>606.24658203125</v>
          </cell>
          <cell r="AD176">
            <v>606</v>
          </cell>
          <cell r="BM176" t="str">
            <v>Số 971 ngày 23/11/2020
427, 07/07/2021</v>
          </cell>
          <cell r="BN176" t="str">
            <v>809, 09/11/2021</v>
          </cell>
        </row>
        <row r="177">
          <cell r="A177" t="str">
            <v>A288</v>
          </cell>
          <cell r="B177">
            <v>7884755</v>
          </cell>
          <cell r="C177" t="str">
            <v>Cải tạo sửa chữa Trụ sở và trạm Y tế xã Thanh Kim cũ thành nhà bán trú học sinh THCS và tiểu học Thanh Bình, thị xã Sa Pa</v>
          </cell>
          <cell r="D177" t="str">
            <v>Xã Thanh Bình</v>
          </cell>
          <cell r="F177">
            <v>999.89531399999998</v>
          </cell>
          <cell r="H177">
            <v>920.79250000000002</v>
          </cell>
          <cell r="J177" t="str">
            <v>04/3/2021-15/7/2021</v>
          </cell>
          <cell r="Z177">
            <v>921</v>
          </cell>
          <cell r="AC177">
            <v>920.79248046875</v>
          </cell>
          <cell r="AD177">
            <v>921</v>
          </cell>
          <cell r="BM177" t="str">
            <v>Số 1039 ngày 7/12/2020</v>
          </cell>
          <cell r="BN177" t="str">
            <v>Số 593, 01/09/2021</v>
          </cell>
        </row>
        <row r="178">
          <cell r="A178" t="str">
            <v>A289</v>
          </cell>
          <cell r="B178">
            <v>921</v>
          </cell>
          <cell r="C178" t="str">
            <v>Sửa chữa trụ sở xã Tả Giàng Phìn cũ thành trường PTDT bán trú và Tiểu học Tả Giàng Phìn xã Ngũ Chỉ Sơn</v>
          </cell>
          <cell r="D178" t="str">
            <v>Xã Ngũ Chỉ Sơn</v>
          </cell>
          <cell r="F178">
            <v>44409</v>
          </cell>
          <cell r="H178">
            <v>921</v>
          </cell>
          <cell r="J178">
            <v>921</v>
          </cell>
          <cell r="Z178">
            <v>0</v>
          </cell>
          <cell r="AC178">
            <v>44409</v>
          </cell>
          <cell r="AD178">
            <v>0</v>
          </cell>
          <cell r="BM178">
            <v>0</v>
          </cell>
          <cell r="BN178">
            <v>0</v>
          </cell>
        </row>
        <row r="179">
          <cell r="A179" t="str">
            <v>A290</v>
          </cell>
          <cell r="B179">
            <v>0</v>
          </cell>
          <cell r="C179" t="str">
            <v>Trường TH Bản Khoang 1</v>
          </cell>
          <cell r="D179" t="str">
            <v>Xã Ngũ Chỉ Sơn</v>
          </cell>
          <cell r="F179">
            <v>0</v>
          </cell>
          <cell r="H179">
            <v>0</v>
          </cell>
          <cell r="J179">
            <v>0</v>
          </cell>
          <cell r="Z179">
            <v>0</v>
          </cell>
          <cell r="AC179">
            <v>0</v>
          </cell>
          <cell r="AD179">
            <v>0</v>
          </cell>
          <cell r="BM179">
            <v>0</v>
          </cell>
          <cell r="BN179">
            <v>0</v>
          </cell>
        </row>
        <row r="180">
          <cell r="A180" t="str">
            <v>A291</v>
          </cell>
          <cell r="B180">
            <v>0</v>
          </cell>
          <cell r="C180" t="str">
            <v>Sửa chữa trạm y tế xã Hầu Thào cũ thành Trường Mầm non Hầu Thào, xã Mường Hoa, thị xã Sa Pa</v>
          </cell>
          <cell r="D180" t="str">
            <v>Xã Mường Hoa</v>
          </cell>
          <cell r="F180">
            <v>0</v>
          </cell>
          <cell r="H180">
            <v>0</v>
          </cell>
          <cell r="J180">
            <v>0</v>
          </cell>
          <cell r="Z180">
            <v>0</v>
          </cell>
          <cell r="AC180">
            <v>0</v>
          </cell>
          <cell r="AD180">
            <v>0</v>
          </cell>
          <cell r="BM180">
            <v>0</v>
          </cell>
          <cell r="BN180">
            <v>0</v>
          </cell>
        </row>
        <row r="181">
          <cell r="A181" t="str">
            <v>A292</v>
          </cell>
          <cell r="B181">
            <v>7887500</v>
          </cell>
          <cell r="C181" t="str">
            <v>Sửa chữa trường Mầm non Tả Van - Sâu Chua</v>
          </cell>
          <cell r="D181" t="str">
            <v>Phường Sa Pả</v>
          </cell>
          <cell r="F181">
            <v>850</v>
          </cell>
          <cell r="H181">
            <v>0</v>
          </cell>
          <cell r="J181">
            <v>0</v>
          </cell>
          <cell r="Z181">
            <v>450</v>
          </cell>
          <cell r="AC181">
            <v>850</v>
          </cell>
          <cell r="AD181">
            <v>470</v>
          </cell>
          <cell r="BM181" t="str">
            <v>Số 1402 ngày 7/12/2020</v>
          </cell>
          <cell r="BN181">
            <v>470</v>
          </cell>
        </row>
        <row r="182">
          <cell r="A182" t="str">
            <v>A293</v>
          </cell>
          <cell r="B182">
            <v>7904470</v>
          </cell>
          <cell r="C182" t="str">
            <v>Điện chiếu sáng công cộng đường ĐH93</v>
          </cell>
          <cell r="D182" t="str">
            <v>Phường Cầu Mây</v>
          </cell>
          <cell r="F182">
            <v>920</v>
          </cell>
          <cell r="H182">
            <v>871.98869999999999</v>
          </cell>
          <cell r="J182" t="str">
            <v>20/8/2021-04/01/2022</v>
          </cell>
          <cell r="Z182">
            <v>450</v>
          </cell>
          <cell r="AC182">
            <v>422</v>
          </cell>
          <cell r="AD182">
            <v>872</v>
          </cell>
          <cell r="BM182" t="str">
            <v>Số 344 ngày 18/6/2021</v>
          </cell>
          <cell r="BN182" t="str">
            <v>Số 153 ngày 13/04/2022</v>
          </cell>
        </row>
        <row r="183">
          <cell r="A183" t="str">
            <v>A294</v>
          </cell>
          <cell r="B183">
            <v>872</v>
          </cell>
          <cell r="C183" t="str">
            <v>Nâng cấp đường Ý Lình Hồ (dọc suối Mường Hoa)</v>
          </cell>
          <cell r="D183" t="str">
            <v>Xã Hoàng Liên</v>
          </cell>
          <cell r="F183">
            <v>44548</v>
          </cell>
          <cell r="H183">
            <v>872</v>
          </cell>
          <cell r="J183">
            <v>872</v>
          </cell>
          <cell r="Z183">
            <v>0</v>
          </cell>
          <cell r="AC183">
            <v>44548</v>
          </cell>
          <cell r="AD183">
            <v>0</v>
          </cell>
          <cell r="BM183">
            <v>0</v>
          </cell>
          <cell r="BN183">
            <v>0</v>
          </cell>
        </row>
        <row r="184">
          <cell r="A184" t="str">
            <v>A295</v>
          </cell>
          <cell r="B184">
            <v>0</v>
          </cell>
          <cell r="C184" t="str">
            <v>Nhà lớp học trường THCS Sa Pả</v>
          </cell>
          <cell r="D184" t="str">
            <v>Phường Hàm Rồng</v>
          </cell>
          <cell r="F184">
            <v>0</v>
          </cell>
          <cell r="H184">
            <v>0</v>
          </cell>
          <cell r="J184">
            <v>0</v>
          </cell>
          <cell r="Z184">
            <v>0</v>
          </cell>
          <cell r="AC184">
            <v>0</v>
          </cell>
          <cell r="AD184">
            <v>0</v>
          </cell>
          <cell r="BM184">
            <v>0</v>
          </cell>
          <cell r="BN184">
            <v>0</v>
          </cell>
        </row>
        <row r="185">
          <cell r="A185" t="str">
            <v>A296</v>
          </cell>
          <cell r="B185">
            <v>7884754</v>
          </cell>
          <cell r="C185" t="str">
            <v>Sửa chữa trạm y tế xã Nậm Sài cũ thành nhà công vụ giáo viên xã Liên Minh, thị xã Sa Pa.</v>
          </cell>
          <cell r="D185" t="str">
            <v>Xã Liên Minh</v>
          </cell>
          <cell r="F185">
            <v>99.883700000000005</v>
          </cell>
          <cell r="H185">
            <v>0</v>
          </cell>
          <cell r="J185">
            <v>0</v>
          </cell>
          <cell r="Z185">
            <v>60</v>
          </cell>
          <cell r="AC185">
            <v>99.8836669921875</v>
          </cell>
          <cell r="AD185">
            <v>63</v>
          </cell>
          <cell r="BM185" t="str">
            <v>Số 1048 ngày 7/12/2020</v>
          </cell>
          <cell r="BN185">
            <v>63</v>
          </cell>
        </row>
        <row r="186">
          <cell r="A186" t="str">
            <v>A297</v>
          </cell>
          <cell r="B186">
            <v>7884753</v>
          </cell>
          <cell r="C186" t="str">
            <v>Trường MN Nậm Sài (thôn Nậm Ngấn) xã Liên Minh</v>
          </cell>
          <cell r="D186" t="str">
            <v>Xã Liên Minh</v>
          </cell>
          <cell r="F186">
            <v>920.89481599999999</v>
          </cell>
          <cell r="H186">
            <v>876.71209999999996</v>
          </cell>
          <cell r="J186" t="str">
            <v>13/4/2021-3/9/2021</v>
          </cell>
          <cell r="Z186">
            <v>877</v>
          </cell>
          <cell r="AC186">
            <v>876.7119140625</v>
          </cell>
          <cell r="AD186">
            <v>917</v>
          </cell>
          <cell r="BM186" t="str">
            <v>Số 1050 ngày 7/12/2020</v>
          </cell>
          <cell r="BN186" t="str">
            <v>Số 1011 ngày 20/12/2021</v>
          </cell>
        </row>
        <row r="187">
          <cell r="A187" t="str">
            <v>A298</v>
          </cell>
          <cell r="B187">
            <v>7887502</v>
          </cell>
          <cell r="C187" t="str">
            <v>Nhà ở học sinh bán trú THCS Bản Hồ xã Bản Hồ thị xã Sa Pa</v>
          </cell>
          <cell r="D187" t="str">
            <v>Xã Bản Hồ</v>
          </cell>
          <cell r="F187">
            <v>892</v>
          </cell>
          <cell r="H187">
            <v>832.16489999999999</v>
          </cell>
          <cell r="J187" t="str">
            <v>19/3/2021-22/7/2021</v>
          </cell>
          <cell r="Z187">
            <v>802</v>
          </cell>
          <cell r="AC187">
            <v>30</v>
          </cell>
          <cell r="AD187">
            <v>862</v>
          </cell>
          <cell r="BM187" t="str">
            <v>Số 1049 ngày 07/12/2020</v>
          </cell>
          <cell r="BN187" t="str">
            <v>Số 810 ngày 09/11/2021</v>
          </cell>
        </row>
        <row r="188">
          <cell r="A188" t="str">
            <v>A299</v>
          </cell>
          <cell r="B188">
            <v>862</v>
          </cell>
          <cell r="C188" t="str">
            <v>Trường PTDTBT TH&amp;THCS Hầu Thào xã Mường Hoa</v>
          </cell>
          <cell r="D188" t="str">
            <v>Xã Mường Hoa</v>
          </cell>
          <cell r="F188">
            <v>44424</v>
          </cell>
          <cell r="H188">
            <v>862</v>
          </cell>
          <cell r="J188">
            <v>862</v>
          </cell>
          <cell r="Z188">
            <v>0</v>
          </cell>
          <cell r="AC188">
            <v>44424</v>
          </cell>
          <cell r="AD188">
            <v>0</v>
          </cell>
          <cell r="BM188">
            <v>0</v>
          </cell>
          <cell r="BN188">
            <v>0</v>
          </cell>
        </row>
        <row r="189">
          <cell r="A189" t="str">
            <v>A300</v>
          </cell>
          <cell r="B189">
            <v>0</v>
          </cell>
          <cell r="C189" t="str">
            <v>Nâng cấp, mở rộng đường vào xã Bản Hồ</v>
          </cell>
          <cell r="D189" t="str">
            <v>Xã Bản Hồ</v>
          </cell>
          <cell r="F189">
            <v>0</v>
          </cell>
          <cell r="H189">
            <v>0</v>
          </cell>
          <cell r="J189">
            <v>0</v>
          </cell>
          <cell r="Z189">
            <v>0</v>
          </cell>
          <cell r="AC189">
            <v>0</v>
          </cell>
          <cell r="AD189">
            <v>0</v>
          </cell>
          <cell r="BM189">
            <v>0</v>
          </cell>
          <cell r="BN189">
            <v>0</v>
          </cell>
        </row>
        <row r="190">
          <cell r="A190" t="str">
            <v>A301</v>
          </cell>
          <cell r="B190">
            <v>0</v>
          </cell>
          <cell r="C190" t="str">
            <v>Hệ thống nhạc nước hồ trung tâm</v>
          </cell>
          <cell r="D190" t="str">
            <v>Phường Sa Pa</v>
          </cell>
          <cell r="F190">
            <v>0</v>
          </cell>
          <cell r="H190">
            <v>0</v>
          </cell>
          <cell r="J190">
            <v>0</v>
          </cell>
          <cell r="Z190">
            <v>0</v>
          </cell>
          <cell r="AC190">
            <v>0</v>
          </cell>
          <cell r="AD190">
            <v>0</v>
          </cell>
          <cell r="BM190">
            <v>0</v>
          </cell>
          <cell r="BN190">
            <v>0</v>
          </cell>
        </row>
        <row r="191">
          <cell r="A191" t="str">
            <v>A302</v>
          </cell>
          <cell r="B191">
            <v>0</v>
          </cell>
          <cell r="C191" t="str">
            <v>Rãnh thoát nước, vỉa hè đường Điện Biên Phủ (giai đoan 2)</v>
          </cell>
          <cell r="D191" t="str">
            <v>Phường Hàm Rồng</v>
          </cell>
          <cell r="F191">
            <v>0</v>
          </cell>
          <cell r="H191">
            <v>0</v>
          </cell>
          <cell r="J191">
            <v>0</v>
          </cell>
          <cell r="Z191">
            <v>0</v>
          </cell>
          <cell r="AC191">
            <v>0</v>
          </cell>
          <cell r="AD191">
            <v>0</v>
          </cell>
          <cell r="BM191">
            <v>0</v>
          </cell>
          <cell r="BN191">
            <v>0</v>
          </cell>
        </row>
        <row r="192">
          <cell r="A192" t="str">
            <v>A303</v>
          </cell>
          <cell r="B192">
            <v>0</v>
          </cell>
          <cell r="C192" t="str">
            <v>Nâng cấp, cải tạo vỉa hè, rãnh thoát nước đường QL4D (đoạn phố Xuân Viên - Thác Bạc), thị xã Sa Pa</v>
          </cell>
          <cell r="D192" t="str">
            <v>Thị xã Sa Pa</v>
          </cell>
          <cell r="F192">
            <v>0</v>
          </cell>
          <cell r="H192">
            <v>0</v>
          </cell>
          <cell r="J192">
            <v>0</v>
          </cell>
          <cell r="Z192">
            <v>0</v>
          </cell>
          <cell r="AC192">
            <v>0</v>
          </cell>
          <cell r="AD192">
            <v>0</v>
          </cell>
          <cell r="BM192">
            <v>0</v>
          </cell>
          <cell r="BN192">
            <v>0</v>
          </cell>
        </row>
        <row r="193">
          <cell r="A193" t="str">
            <v>A304</v>
          </cell>
          <cell r="B193">
            <v>7877900</v>
          </cell>
          <cell r="C193" t="str">
            <v>Thủy lợi Tẩn Sành Phụng (giai đoạn 2) xã Liên Minh</v>
          </cell>
          <cell r="D193" t="str">
            <v>Xã Liên Minh</v>
          </cell>
          <cell r="F193">
            <v>861.86448600000006</v>
          </cell>
          <cell r="H193">
            <v>817.48400000000004</v>
          </cell>
          <cell r="J193" t="str">
            <v>04/3/2021-29/6/2021</v>
          </cell>
          <cell r="Z193">
            <v>698</v>
          </cell>
          <cell r="AC193">
            <v>817.48388671875</v>
          </cell>
          <cell r="AD193">
            <v>728</v>
          </cell>
          <cell r="BM193" t="str">
            <v>Số 1047 ngày 07/12/2020</v>
          </cell>
          <cell r="BN193" t="str">
            <v>Số 469ngày 22/07/2021</v>
          </cell>
        </row>
        <row r="194">
          <cell r="A194" t="str">
            <v>A305</v>
          </cell>
          <cell r="B194">
            <v>7877897</v>
          </cell>
          <cell r="C194" t="str">
            <v>Cấp nước sinh hoạt thôn Hoàng Liên xã Bản Hồ</v>
          </cell>
          <cell r="D194" t="str">
            <v>Xã Bản Hồ</v>
          </cell>
          <cell r="F194">
            <v>4131.1952520000004</v>
          </cell>
          <cell r="H194">
            <v>3822.9396000000002</v>
          </cell>
          <cell r="J194" t="str">
            <v>10/5/2021-20/10/2021</v>
          </cell>
          <cell r="Z194">
            <v>3374</v>
          </cell>
          <cell r="AC194">
            <v>3822.939453125</v>
          </cell>
          <cell r="AD194">
            <v>3474</v>
          </cell>
          <cell r="BM194" t="str">
            <v>Số 1040 ngày 07/12/2020</v>
          </cell>
          <cell r="BN194" t="str">
            <v>Số 972 ngày 13/12/2021</v>
          </cell>
        </row>
        <row r="195">
          <cell r="A195" t="str">
            <v>A306</v>
          </cell>
          <cell r="B195">
            <v>3474</v>
          </cell>
          <cell r="C195" t="str">
            <v>Hệ thống thoát nước đường ĐH.92</v>
          </cell>
          <cell r="D195" t="str">
            <v>Phường Phan Si  Păng</v>
          </cell>
          <cell r="F195">
            <v>44489</v>
          </cell>
          <cell r="H195">
            <v>3474</v>
          </cell>
          <cell r="J195">
            <v>3474</v>
          </cell>
          <cell r="Z195">
            <v>0</v>
          </cell>
          <cell r="AC195">
            <v>44489</v>
          </cell>
          <cell r="AD195">
            <v>0</v>
          </cell>
          <cell r="BM195">
            <v>0</v>
          </cell>
          <cell r="BN195">
            <v>0</v>
          </cell>
        </row>
        <row r="196">
          <cell r="A196" t="str">
            <v>A307</v>
          </cell>
          <cell r="B196">
            <v>7893123</v>
          </cell>
          <cell r="C196" t="str">
            <v>Trường TH Tả Phìn xã Tả Phìn</v>
          </cell>
          <cell r="D196" t="str">
            <v>Xã Tả Phìn</v>
          </cell>
          <cell r="F196">
            <v>3599.9999999999995</v>
          </cell>
          <cell r="H196">
            <v>0</v>
          </cell>
          <cell r="J196">
            <v>0</v>
          </cell>
          <cell r="Z196">
            <v>1500</v>
          </cell>
          <cell r="AC196">
            <v>800</v>
          </cell>
          <cell r="AD196">
            <v>2380</v>
          </cell>
          <cell r="BM196" t="str">
            <v>Số 1041 ngày 07/12/2020
Số 278 ngày 21/05/2021
Số 243 ngày 13/06/2022</v>
          </cell>
          <cell r="BN196">
            <v>2380</v>
          </cell>
        </row>
        <row r="197">
          <cell r="A197" t="str">
            <v>A308</v>
          </cell>
          <cell r="B197">
            <v>7899379</v>
          </cell>
          <cell r="C197" t="str">
            <v>Cải tạo, sửa chữa trường mầm non Trung Chải xã Trung Chải, thị xã Sa Pa</v>
          </cell>
          <cell r="D197" t="str">
            <v>Xã Trung Chải</v>
          </cell>
          <cell r="F197">
            <v>941.97549200000003</v>
          </cell>
          <cell r="H197">
            <v>2380</v>
          </cell>
          <cell r="J197">
            <v>2380</v>
          </cell>
          <cell r="Z197">
            <v>0</v>
          </cell>
          <cell r="AC197">
            <v>941.97509765625</v>
          </cell>
          <cell r="AD197">
            <v>30</v>
          </cell>
          <cell r="BM197" t="str">
            <v>Số 1044 ngày 07/12/2020</v>
          </cell>
          <cell r="BN197">
            <v>30</v>
          </cell>
        </row>
        <row r="198">
          <cell r="A198" t="str">
            <v>A309</v>
          </cell>
          <cell r="B198">
            <v>30</v>
          </cell>
          <cell r="C198" t="str">
            <v>Trường phổ thông dân tộc bán trú THCS Trung Chải</v>
          </cell>
          <cell r="D198" t="str">
            <v>Xã Trung Chải</v>
          </cell>
          <cell r="F198">
            <v>0</v>
          </cell>
          <cell r="H198">
            <v>30</v>
          </cell>
          <cell r="J198">
            <v>30</v>
          </cell>
          <cell r="Z198">
            <v>0</v>
          </cell>
          <cell r="AC198">
            <v>0</v>
          </cell>
          <cell r="AD198">
            <v>0</v>
          </cell>
          <cell r="BM198">
            <v>0</v>
          </cell>
          <cell r="BN198">
            <v>0</v>
          </cell>
        </row>
        <row r="199">
          <cell r="A199" t="str">
            <v>A310</v>
          </cell>
          <cell r="B199">
            <v>0</v>
          </cell>
          <cell r="C199" t="str">
            <v>Nâng cấp, mở rộng đường vào UBND xã Mường Hoa</v>
          </cell>
          <cell r="D199" t="str">
            <v>Xã Mường Hoa</v>
          </cell>
          <cell r="F199">
            <v>0</v>
          </cell>
          <cell r="H199">
            <v>0</v>
          </cell>
          <cell r="J199">
            <v>0</v>
          </cell>
          <cell r="Z199">
            <v>0</v>
          </cell>
          <cell r="AC199">
            <v>0</v>
          </cell>
          <cell r="AD199">
            <v>0</v>
          </cell>
          <cell r="BM199">
            <v>0</v>
          </cell>
          <cell r="BN199">
            <v>0</v>
          </cell>
        </row>
        <row r="200">
          <cell r="A200" t="str">
            <v>A311</v>
          </cell>
          <cell r="B200">
            <v>7877898</v>
          </cell>
          <cell r="C200" t="str">
            <v>Nâng cấp CNSH thôn Bản Sái, xã Liên Minh xã Liên Minh</v>
          </cell>
          <cell r="D200" t="str">
            <v>Xã Liên Minh</v>
          </cell>
          <cell r="F200">
            <v>1760.244989</v>
          </cell>
          <cell r="H200">
            <v>1669.3237999999999</v>
          </cell>
          <cell r="J200" t="str">
            <v>10/03/2021-30/6/2021</v>
          </cell>
          <cell r="Z200">
            <v>1418</v>
          </cell>
          <cell r="AC200">
            <v>1669.3232421875</v>
          </cell>
          <cell r="AD200">
            <v>1478</v>
          </cell>
          <cell r="BM200" t="str">
            <v>Số 1045 ngày 07/12/2020</v>
          </cell>
          <cell r="BN200" t="str">
            <v>Số 464 ngày 20/7/2021</v>
          </cell>
        </row>
        <row r="201">
          <cell r="A201" t="str">
            <v>A312</v>
          </cell>
          <cell r="B201">
            <v>7887501</v>
          </cell>
          <cell r="C201" t="str">
            <v>Thủy lợi Bản Pho B xã Suối Thầu</v>
          </cell>
          <cell r="D201" t="str">
            <v>xã Suối Thầu</v>
          </cell>
          <cell r="F201">
            <v>800</v>
          </cell>
          <cell r="H201">
            <v>779.12040000000002</v>
          </cell>
          <cell r="J201" t="str">
            <v>23/02/2021-22/8/2021</v>
          </cell>
          <cell r="Z201">
            <v>692</v>
          </cell>
          <cell r="AC201">
            <v>779.1201171875</v>
          </cell>
          <cell r="AD201">
            <v>717</v>
          </cell>
          <cell r="BM201" t="str">
            <v>Số 1043 ngày 07/12/2020</v>
          </cell>
          <cell r="BN201" t="str">
            <v>Số 637 ngày 13/9/2021</v>
          </cell>
        </row>
        <row r="202">
          <cell r="A202" t="str">
            <v>A313</v>
          </cell>
          <cell r="B202">
            <v>7762015</v>
          </cell>
          <cell r="C202" t="str">
            <v>Trường MN San Sả Hồ - Đội 6 xã San Sả Hồ</v>
          </cell>
          <cell r="D202" t="str">
            <v>xã San Sả Hồ</v>
          </cell>
          <cell r="F202">
            <v>1399.8896580000001</v>
          </cell>
          <cell r="H202">
            <v>1351.7768000000001</v>
          </cell>
          <cell r="J202" t="str">
            <v>14/10/2019 - 04/6/2020</v>
          </cell>
          <cell r="Z202">
            <v>0</v>
          </cell>
          <cell r="AC202">
            <v>1351.7763671875</v>
          </cell>
          <cell r="AD202">
            <v>339</v>
          </cell>
          <cell r="BM202" t="str">
            <v>Số 1442 ngày 31/10/2018</v>
          </cell>
          <cell r="BN202" t="str">
            <v>Số 864 ngày 12/11/2020</v>
          </cell>
        </row>
        <row r="203">
          <cell r="A203" t="str">
            <v>A314</v>
          </cell>
          <cell r="B203">
            <v>7899380</v>
          </cell>
          <cell r="C203" t="str">
            <v>Cải tạo, sửa chữa Chợ Văn hóa Sa Pa, huyện Sa Pa</v>
          </cell>
          <cell r="D203" t="str">
            <v>TT Sa Pa</v>
          </cell>
          <cell r="F203">
            <v>3181</v>
          </cell>
          <cell r="H203">
            <v>339</v>
          </cell>
          <cell r="J203">
            <v>339</v>
          </cell>
          <cell r="Z203">
            <v>2200</v>
          </cell>
          <cell r="AC203">
            <v>3181</v>
          </cell>
          <cell r="AD203">
            <v>2250</v>
          </cell>
          <cell r="BM203" t="str">
            <v>Số 272 ngày 18/05/2021
Số 329 ngày 11/06/2021
Số 237ngày  09/06/2022</v>
          </cell>
          <cell r="BN203">
            <v>2250</v>
          </cell>
        </row>
        <row r="204">
          <cell r="A204" t="str">
            <v>A315</v>
          </cell>
          <cell r="B204">
            <v>7883657</v>
          </cell>
          <cell r="C204" t="str">
            <v>Sửa chữa thủy lợi Nậm Lang B xã Suối Thầu</v>
          </cell>
          <cell r="D204" t="str">
            <v>xã Suối Thầu</v>
          </cell>
          <cell r="F204">
            <v>800</v>
          </cell>
          <cell r="H204">
            <v>702.96709999999996</v>
          </cell>
          <cell r="J204" t="str">
            <v>01/02/2021-17/6/2021</v>
          </cell>
          <cell r="Z204">
            <v>703</v>
          </cell>
          <cell r="AC204">
            <v>702.966796875</v>
          </cell>
          <cell r="AD204">
            <v>733</v>
          </cell>
          <cell r="BM204" t="str">
            <v>Số 1066 ngày 07/12/2020</v>
          </cell>
          <cell r="BN204" t="str">
            <v>Số 521 ngày 04/08/2021</v>
          </cell>
        </row>
        <row r="205">
          <cell r="A205" t="str">
            <v>A316</v>
          </cell>
          <cell r="B205">
            <v>7899381</v>
          </cell>
          <cell r="C205" t="str">
            <v>Khắc phục sạt lở trường TH đội 4 Bản Kim xã Thanh Kim</v>
          </cell>
          <cell r="D205" t="str">
            <v>xã Thanh Kim</v>
          </cell>
          <cell r="F205">
            <v>329.60654099999999</v>
          </cell>
          <cell r="H205">
            <v>733</v>
          </cell>
          <cell r="J205">
            <v>733</v>
          </cell>
          <cell r="Z205">
            <v>0</v>
          </cell>
          <cell r="AC205">
            <v>180</v>
          </cell>
          <cell r="AD205">
            <v>180</v>
          </cell>
          <cell r="BM205" t="str">
            <v>Số 1052 ngày 07/12/2020
Số 1238 ngày 29/12/2021</v>
          </cell>
          <cell r="BN205">
            <v>180</v>
          </cell>
        </row>
        <row r="206">
          <cell r="A206" t="str">
            <v>A317</v>
          </cell>
          <cell r="B206">
            <v>7893124</v>
          </cell>
          <cell r="C206" t="str">
            <v>Khắc phục sạt lở trường THCS bán trú xã Trung Chải</v>
          </cell>
          <cell r="D206" t="str">
            <v>xã Trung Chải</v>
          </cell>
          <cell r="F206">
            <v>1164.1814910000001</v>
          </cell>
          <cell r="H206">
            <v>180</v>
          </cell>
          <cell r="J206">
            <v>180</v>
          </cell>
          <cell r="Z206">
            <v>1011.5</v>
          </cell>
          <cell r="AC206">
            <v>88.5</v>
          </cell>
          <cell r="AD206">
            <v>1150</v>
          </cell>
          <cell r="BM206" t="str">
            <v>Số 1051 ngày 07/12/2020</v>
          </cell>
          <cell r="BN206">
            <v>1150</v>
          </cell>
        </row>
        <row r="207">
          <cell r="A207" t="str">
            <v>A318</v>
          </cell>
          <cell r="B207">
            <v>7820731</v>
          </cell>
          <cell r="C207" t="str">
            <v>Nâng cấp, sửa chữa và xây mới nhà WC công cộng thị trấn Sa Pa (thị xã Sa Pa)</v>
          </cell>
          <cell r="D207" t="str">
            <v>Phường Sa Pa</v>
          </cell>
          <cell r="F207">
            <v>3000</v>
          </cell>
          <cell r="H207">
            <v>2734.4609</v>
          </cell>
          <cell r="J207" t="str">
            <v>08/7/2020-01/2/2021</v>
          </cell>
          <cell r="Z207">
            <v>2634</v>
          </cell>
          <cell r="AC207">
            <v>2734.458984375</v>
          </cell>
          <cell r="AD207">
            <v>2634</v>
          </cell>
          <cell r="BM207" t="str">
            <v>Số 30 ngày 20/01/2020</v>
          </cell>
          <cell r="BN207" t="str">
            <v>Số 558 ngày 30/08/2021</v>
          </cell>
        </row>
        <row r="208">
          <cell r="A208" t="str">
            <v>A319</v>
          </cell>
          <cell r="B208">
            <v>7830836</v>
          </cell>
          <cell r="C208" t="str">
            <v>Thủy lợi Nhiều Văn Sinh thôn Nậm Sang xã Nậm Sài</v>
          </cell>
          <cell r="D208" t="str">
            <v>Xã Liên Minh</v>
          </cell>
          <cell r="F208">
            <v>2073.120109</v>
          </cell>
          <cell r="H208">
            <v>1857.9335000000001</v>
          </cell>
          <cell r="J208" t="str">
            <v>01/7/2020-30/8/2021</v>
          </cell>
          <cell r="Z208">
            <v>1058</v>
          </cell>
          <cell r="AC208">
            <v>1857.9326171875</v>
          </cell>
          <cell r="AD208">
            <v>1058</v>
          </cell>
          <cell r="BM208" t="str">
            <v>Số 48 ngày 14/02/2020</v>
          </cell>
          <cell r="BN208" t="str">
            <v>Số 897 ngày 26/11/2021</v>
          </cell>
        </row>
        <row r="209">
          <cell r="A209" t="str">
            <v>A320</v>
          </cell>
          <cell r="B209">
            <v>7800818</v>
          </cell>
          <cell r="C209" t="str">
            <v>Thủy lợi Vù Lùng Sung xã Trung Chải</v>
          </cell>
          <cell r="D209" t="str">
            <v>xã Trung Chải</v>
          </cell>
          <cell r="F209">
            <v>3863.6970000000001</v>
          </cell>
          <cell r="H209">
            <v>3680.6577000000002</v>
          </cell>
          <cell r="J209" t="str">
            <v>06/3/2020-4/9/2020</v>
          </cell>
          <cell r="Z209">
            <v>1500</v>
          </cell>
          <cell r="AC209">
            <v>440</v>
          </cell>
          <cell r="AD209">
            <v>1940</v>
          </cell>
          <cell r="BM209" t="str">
            <v>Số 3771 ngày 30/10/2015</v>
          </cell>
          <cell r="BN209" t="str">
            <v>Số 649ngày 20/09/2021</v>
          </cell>
        </row>
        <row r="210">
          <cell r="A210" t="str">
            <v>A321</v>
          </cell>
          <cell r="B210">
            <v>7916342</v>
          </cell>
          <cell r="C210" t="str">
            <v>Kè chống sạt lở Điểm trường THCS Sử Pán, xã Mường Hoa, thị xã Sa Pa</v>
          </cell>
          <cell r="D210" t="str">
            <v>xã Mường Hoa</v>
          </cell>
          <cell r="F210">
            <v>545.90300000000002</v>
          </cell>
          <cell r="H210">
            <v>1940</v>
          </cell>
          <cell r="J210">
            <v>1940</v>
          </cell>
          <cell r="Z210">
            <v>300</v>
          </cell>
          <cell r="AC210">
            <v>545.90283203125</v>
          </cell>
          <cell r="AD210">
            <v>300</v>
          </cell>
          <cell r="BM210" t="str">
            <v>Số 633 ngày 09/09/2021</v>
          </cell>
          <cell r="BN210">
            <v>300</v>
          </cell>
        </row>
        <row r="211">
          <cell r="A211" t="str">
            <v>A322</v>
          </cell>
          <cell r="B211">
            <v>7916345</v>
          </cell>
          <cell r="C211" t="str">
            <v>Nhà bếp ăn Điểm trường MN đội 6 và đội 3 thôn Hòa Sử Pán, xã Mường Hoa, thị xã Sa Pa</v>
          </cell>
          <cell r="D211" t="str">
            <v>xã Mường Hoa</v>
          </cell>
          <cell r="F211">
            <v>490</v>
          </cell>
          <cell r="H211">
            <v>300</v>
          </cell>
          <cell r="J211">
            <v>300</v>
          </cell>
          <cell r="Z211">
            <v>250</v>
          </cell>
          <cell r="AC211">
            <v>490</v>
          </cell>
          <cell r="AD211">
            <v>250</v>
          </cell>
          <cell r="BM211" t="str">
            <v>Số 631 ngày 09/09/2021</v>
          </cell>
          <cell r="BN211">
            <v>250</v>
          </cell>
        </row>
        <row r="212">
          <cell r="A212" t="str">
            <v>A323</v>
          </cell>
          <cell r="B212">
            <v>7921480</v>
          </cell>
          <cell r="C212" t="str">
            <v>Trụ sở Công an - Quân sự xã Ngũ Chỉ Sơn, thị xã Sa Pa</v>
          </cell>
          <cell r="D212" t="str">
            <v>xã Ngũ Chỉ Sơn</v>
          </cell>
          <cell r="F212">
            <v>3546.94</v>
          </cell>
          <cell r="H212">
            <v>250</v>
          </cell>
          <cell r="J212">
            <v>250</v>
          </cell>
          <cell r="Z212">
            <v>1500</v>
          </cell>
          <cell r="AC212">
            <v>1000</v>
          </cell>
          <cell r="AD212">
            <v>2500</v>
          </cell>
          <cell r="BM212" t="str">
            <v>Số 693 ngày 08/10/2021</v>
          </cell>
          <cell r="BN212">
            <v>2500</v>
          </cell>
        </row>
        <row r="213">
          <cell r="A213" t="str">
            <v>A324</v>
          </cell>
          <cell r="B213">
            <v>7909694</v>
          </cell>
          <cell r="C213" t="str">
            <v>Cải tạo ngoại thất và Ngăn phòng làm việc Trụ sở Thị ủy Sa Pa</v>
          </cell>
          <cell r="D213" t="str">
            <v>Phường Sa Pa</v>
          </cell>
          <cell r="F213">
            <v>1500</v>
          </cell>
          <cell r="H213">
            <v>2500</v>
          </cell>
          <cell r="J213">
            <v>2500</v>
          </cell>
          <cell r="Z213">
            <v>750</v>
          </cell>
          <cell r="AC213">
            <v>400</v>
          </cell>
          <cell r="AD213">
            <v>1150</v>
          </cell>
          <cell r="BM213" t="str">
            <v>Số 463 ngày 17/09/2021</v>
          </cell>
          <cell r="BN213">
            <v>1150</v>
          </cell>
        </row>
        <row r="214">
          <cell r="A214" t="str">
            <v>A325</v>
          </cell>
          <cell r="B214">
            <v>44578</v>
          </cell>
          <cell r="C214" t="str">
            <v>Tu bổ, tôn tạo và khai thác di tích danh thắng động Tả Phìn, thị xã Sa Pa.</v>
          </cell>
          <cell r="D214" t="str">
            <v>xã Tả Phìn</v>
          </cell>
          <cell r="F214">
            <v>44578</v>
          </cell>
          <cell r="H214">
            <v>1150</v>
          </cell>
          <cell r="J214">
            <v>1150</v>
          </cell>
          <cell r="Z214">
            <v>1150</v>
          </cell>
          <cell r="AC214">
            <v>44578</v>
          </cell>
          <cell r="AD214">
            <v>0</v>
          </cell>
          <cell r="BM214">
            <v>0</v>
          </cell>
          <cell r="BN214">
            <v>0</v>
          </cell>
        </row>
        <row r="215">
          <cell r="A215" t="str">
            <v>A326</v>
          </cell>
          <cell r="B215">
            <v>7925441</v>
          </cell>
          <cell r="C215" t="str">
            <v>Cống hộp BTCT khu vực trung tâm xã Tả Van</v>
          </cell>
          <cell r="D215" t="str">
            <v>xã Tả Van</v>
          </cell>
          <cell r="F215">
            <v>2354.0187599999999</v>
          </cell>
          <cell r="H215">
            <v>0</v>
          </cell>
          <cell r="J215">
            <v>0</v>
          </cell>
          <cell r="Z215">
            <v>800</v>
          </cell>
          <cell r="AC215">
            <v>1400</v>
          </cell>
          <cell r="AD215">
            <v>2200</v>
          </cell>
          <cell r="BM215" t="str">
            <v>Số 743 ngày 14/10/2021</v>
          </cell>
          <cell r="BN215">
            <v>2200</v>
          </cell>
        </row>
        <row r="216">
          <cell r="A216" t="str">
            <v>A327</v>
          </cell>
          <cell r="B216">
            <v>7946476</v>
          </cell>
          <cell r="C216" t="str">
            <v>Cầu sắt đi Ý Lình Hồ, xã Hoàng Liên</v>
          </cell>
          <cell r="D216" t="str">
            <v>xã Hoàng Liên</v>
          </cell>
          <cell r="F216">
            <v>400</v>
          </cell>
          <cell r="H216">
            <v>2200</v>
          </cell>
          <cell r="J216">
            <v>2200</v>
          </cell>
          <cell r="Z216">
            <v>2200</v>
          </cell>
          <cell r="AC216">
            <v>200</v>
          </cell>
          <cell r="AD216">
            <v>200</v>
          </cell>
          <cell r="BM216" t="str">
            <v>Số 80 ngày 03/3/2022</v>
          </cell>
          <cell r="BN216">
            <v>200</v>
          </cell>
        </row>
        <row r="217">
          <cell r="A217" t="str">
            <v>A328</v>
          </cell>
          <cell r="B217">
            <v>44848</v>
          </cell>
          <cell r="C217" t="str">
            <v>Trường MN Bản Phùng, xã Thanh Bình</v>
          </cell>
          <cell r="D217" t="str">
            <v>xã Thanh Bình</v>
          </cell>
          <cell r="F217">
            <v>44848</v>
          </cell>
          <cell r="H217">
            <v>200</v>
          </cell>
          <cell r="J217">
            <v>200</v>
          </cell>
          <cell r="Z217">
            <v>200</v>
          </cell>
          <cell r="AC217">
            <v>44848</v>
          </cell>
          <cell r="AD217">
            <v>0</v>
          </cell>
          <cell r="BM217">
            <v>0</v>
          </cell>
          <cell r="BN217">
            <v>0</v>
          </cell>
        </row>
        <row r="218">
          <cell r="A218" t="str">
            <v>A329</v>
          </cell>
          <cell r="B218">
            <v>0</v>
          </cell>
          <cell r="C218" t="str">
            <v>Trường PTDTBT THCS Thanh Kim, xã Thanh Bình</v>
          </cell>
          <cell r="D218" t="str">
            <v>xã Thanh Bình</v>
          </cell>
          <cell r="F218">
            <v>0</v>
          </cell>
          <cell r="H218">
            <v>0</v>
          </cell>
          <cell r="J218">
            <v>0</v>
          </cell>
          <cell r="Z218">
            <v>0</v>
          </cell>
          <cell r="AC218">
            <v>0</v>
          </cell>
          <cell r="AD218">
            <v>0</v>
          </cell>
          <cell r="BM218">
            <v>0</v>
          </cell>
          <cell r="BN218">
            <v>0</v>
          </cell>
        </row>
        <row r="219">
          <cell r="A219" t="str">
            <v>A330</v>
          </cell>
          <cell r="B219">
            <v>0</v>
          </cell>
          <cell r="C219" t="str">
            <v>Trường PTDTBT TH Bản Phùng, xã Thanh Bình</v>
          </cell>
          <cell r="D219" t="str">
            <v>xã Thanh Bình</v>
          </cell>
          <cell r="F219">
            <v>0</v>
          </cell>
          <cell r="H219">
            <v>0</v>
          </cell>
          <cell r="J219">
            <v>0</v>
          </cell>
          <cell r="Z219">
            <v>0</v>
          </cell>
          <cell r="AC219">
            <v>0</v>
          </cell>
          <cell r="AD219">
            <v>0</v>
          </cell>
          <cell r="BM219">
            <v>0</v>
          </cell>
          <cell r="BN219">
            <v>0</v>
          </cell>
        </row>
        <row r="220">
          <cell r="A220" t="str">
            <v>A331</v>
          </cell>
          <cell r="B220">
            <v>0</v>
          </cell>
          <cell r="C220" t="str">
            <v>PTDTBT THCS Bản Phùng, xã Thanh Bình</v>
          </cell>
          <cell r="D220" t="str">
            <v>xã Thanh Bình</v>
          </cell>
          <cell r="F220">
            <v>0</v>
          </cell>
          <cell r="H220">
            <v>0</v>
          </cell>
          <cell r="J220">
            <v>0</v>
          </cell>
          <cell r="Z220">
            <v>0</v>
          </cell>
          <cell r="AC220">
            <v>0</v>
          </cell>
          <cell r="AD220">
            <v>0</v>
          </cell>
          <cell r="BM220">
            <v>0</v>
          </cell>
          <cell r="BN220">
            <v>0</v>
          </cell>
        </row>
        <row r="221">
          <cell r="A221" t="str">
            <v>A332</v>
          </cell>
          <cell r="B221">
            <v>0</v>
          </cell>
          <cell r="C221" t="str">
            <v>Trường PTDTBT THCS Trung Chải, xã Trung Chải</v>
          </cell>
          <cell r="D221" t="str">
            <v>xã Trung Chải</v>
          </cell>
          <cell r="F221">
            <v>0</v>
          </cell>
          <cell r="H221">
            <v>0</v>
          </cell>
          <cell r="J221">
            <v>0</v>
          </cell>
          <cell r="Z221">
            <v>0</v>
          </cell>
          <cell r="AC221">
            <v>0</v>
          </cell>
          <cell r="AD221">
            <v>0</v>
          </cell>
          <cell r="BM221">
            <v>0</v>
          </cell>
          <cell r="BN221">
            <v>0</v>
          </cell>
        </row>
        <row r="222">
          <cell r="A222" t="str">
            <v>A333</v>
          </cell>
          <cell r="B222">
            <v>0</v>
          </cell>
          <cell r="C222" t="str">
            <v>Trường MN Trung Chải, xã Trung Chải</v>
          </cell>
          <cell r="D222" t="str">
            <v>xã Trung Chải</v>
          </cell>
          <cell r="F222">
            <v>0</v>
          </cell>
          <cell r="H222">
            <v>0</v>
          </cell>
          <cell r="J222">
            <v>0</v>
          </cell>
          <cell r="Z222">
            <v>0</v>
          </cell>
          <cell r="AC222">
            <v>0</v>
          </cell>
          <cell r="AD222">
            <v>0</v>
          </cell>
          <cell r="BM222">
            <v>0</v>
          </cell>
          <cell r="BN222">
            <v>0</v>
          </cell>
        </row>
        <row r="223">
          <cell r="A223" t="str">
            <v>A334</v>
          </cell>
          <cell r="B223">
            <v>0</v>
          </cell>
          <cell r="C223" t="str">
            <v>Hội trường kết hợp Nhà văn hóa xã Trung Chải</v>
          </cell>
          <cell r="D223" t="str">
            <v>xã Trung Chải</v>
          </cell>
          <cell r="F223">
            <v>0</v>
          </cell>
          <cell r="H223">
            <v>0</v>
          </cell>
          <cell r="J223">
            <v>0</v>
          </cell>
          <cell r="Z223">
            <v>0</v>
          </cell>
          <cell r="AC223">
            <v>0</v>
          </cell>
          <cell r="AD223">
            <v>0</v>
          </cell>
          <cell r="BM223">
            <v>0</v>
          </cell>
          <cell r="BN223">
            <v>0</v>
          </cell>
        </row>
        <row r="224">
          <cell r="A224" t="str">
            <v>A335</v>
          </cell>
          <cell r="B224">
            <v>0</v>
          </cell>
          <cell r="C224" t="str">
            <v>Cấp điện thôn Can Hồ Mông, xã Ngũ Chỉ Sơn</v>
          </cell>
          <cell r="D224" t="str">
            <v>xã Ngũ Chỉ Sơn</v>
          </cell>
          <cell r="F224">
            <v>0</v>
          </cell>
          <cell r="H224">
            <v>0</v>
          </cell>
          <cell r="J224">
            <v>0</v>
          </cell>
          <cell r="Z224">
            <v>0</v>
          </cell>
          <cell r="AC224">
            <v>0</v>
          </cell>
          <cell r="AD224">
            <v>0</v>
          </cell>
          <cell r="BM224">
            <v>0</v>
          </cell>
          <cell r="BN224">
            <v>0</v>
          </cell>
        </row>
        <row r="225">
          <cell r="A225" t="str">
            <v>A336</v>
          </cell>
          <cell r="B225">
            <v>0</v>
          </cell>
          <cell r="C225" t="str">
            <v>Trường PTDTBT Tiểu học Tả Giàng Phìn, xã Ngũ Chỉ Sơn</v>
          </cell>
          <cell r="D225" t="str">
            <v>xã Ngũ Chỉ Sơn</v>
          </cell>
          <cell r="F225">
            <v>0</v>
          </cell>
          <cell r="H225">
            <v>0</v>
          </cell>
          <cell r="J225">
            <v>0</v>
          </cell>
          <cell r="Z225">
            <v>0</v>
          </cell>
          <cell r="AC225">
            <v>0</v>
          </cell>
          <cell r="AD225">
            <v>0</v>
          </cell>
          <cell r="BM225">
            <v>0</v>
          </cell>
          <cell r="BN225">
            <v>0</v>
          </cell>
        </row>
        <row r="226">
          <cell r="A226" t="str">
            <v>A337</v>
          </cell>
          <cell r="B226">
            <v>0</v>
          </cell>
          <cell r="C226" t="str">
            <v>Trường PTDTBT THCS Bản Khoang, xã Ngũ Chỉ Sơn</v>
          </cell>
          <cell r="D226" t="str">
            <v>xã Ngũ Chỉ Sơn</v>
          </cell>
          <cell r="F226">
            <v>0</v>
          </cell>
          <cell r="H226">
            <v>0</v>
          </cell>
          <cell r="J226">
            <v>0</v>
          </cell>
          <cell r="Z226">
            <v>0</v>
          </cell>
          <cell r="AC226">
            <v>0</v>
          </cell>
          <cell r="AD226">
            <v>0</v>
          </cell>
          <cell r="BM226">
            <v>0</v>
          </cell>
          <cell r="BN226">
            <v>0</v>
          </cell>
        </row>
        <row r="227">
          <cell r="A227" t="str">
            <v>A338</v>
          </cell>
          <cell r="B227">
            <v>0</v>
          </cell>
          <cell r="C227" t="str">
            <v>Trường MN Bản Khoang, xã Ngũ Chỉ Sơn</v>
          </cell>
          <cell r="D227" t="str">
            <v>xã Ngũ Chỉ Sơn</v>
          </cell>
          <cell r="F227">
            <v>0</v>
          </cell>
          <cell r="H227">
            <v>0</v>
          </cell>
          <cell r="J227">
            <v>0</v>
          </cell>
          <cell r="Z227">
            <v>0</v>
          </cell>
          <cell r="AC227">
            <v>0</v>
          </cell>
          <cell r="AD227">
            <v>0</v>
          </cell>
          <cell r="BM227">
            <v>0</v>
          </cell>
          <cell r="BN227">
            <v>0</v>
          </cell>
        </row>
        <row r="228">
          <cell r="A228" t="str">
            <v>A339</v>
          </cell>
          <cell r="B228">
            <v>0</v>
          </cell>
          <cell r="C228" t="str">
            <v>Trường THCS Tả Giàng Phìn, xã Ngũ Chỉ Sơn</v>
          </cell>
          <cell r="D228" t="str">
            <v>xã Ngũ Chỉ Sơn</v>
          </cell>
          <cell r="F228">
            <v>0</v>
          </cell>
          <cell r="H228">
            <v>0</v>
          </cell>
          <cell r="J228">
            <v>0</v>
          </cell>
          <cell r="Z228">
            <v>0</v>
          </cell>
          <cell r="AC228">
            <v>0</v>
          </cell>
          <cell r="AD228">
            <v>0</v>
          </cell>
          <cell r="BM228">
            <v>0</v>
          </cell>
          <cell r="BN228">
            <v>0</v>
          </cell>
        </row>
        <row r="229">
          <cell r="A229" t="str">
            <v>A340</v>
          </cell>
          <cell r="B229">
            <v>0</v>
          </cell>
          <cell r="C229" t="str">
            <v>Trường PTDTBT THCS Lao Chải, xã Hoàng Liên</v>
          </cell>
          <cell r="D229" t="str">
            <v>xã Hoàng Liên</v>
          </cell>
          <cell r="F229">
            <v>0</v>
          </cell>
          <cell r="H229">
            <v>0</v>
          </cell>
          <cell r="J229">
            <v>0</v>
          </cell>
          <cell r="Z229">
            <v>0</v>
          </cell>
          <cell r="AC229">
            <v>0</v>
          </cell>
          <cell r="AD229">
            <v>0</v>
          </cell>
          <cell r="BM229">
            <v>0</v>
          </cell>
          <cell r="BN229">
            <v>0</v>
          </cell>
        </row>
        <row r="230">
          <cell r="A230" t="str">
            <v>A341</v>
          </cell>
          <cell r="B230">
            <v>0</v>
          </cell>
          <cell r="C230" t="str">
            <v>Trường MN Lao Chải, xã Hoàng Liên</v>
          </cell>
          <cell r="D230" t="str">
            <v>xã Hoàng Liên</v>
          </cell>
          <cell r="F230">
            <v>0</v>
          </cell>
          <cell r="H230">
            <v>0</v>
          </cell>
          <cell r="J230">
            <v>0</v>
          </cell>
          <cell r="Z230">
            <v>0</v>
          </cell>
          <cell r="AC230">
            <v>0</v>
          </cell>
          <cell r="AD230">
            <v>0</v>
          </cell>
          <cell r="BM230">
            <v>0</v>
          </cell>
          <cell r="BN230">
            <v>0</v>
          </cell>
        </row>
        <row r="231">
          <cell r="A231" t="str">
            <v>A342</v>
          </cell>
          <cell r="B231">
            <v>0</v>
          </cell>
          <cell r="C231" t="str">
            <v>Trường PTDTBT TH&amp;THCS Tả Van, xã Tả Van</v>
          </cell>
          <cell r="D231" t="str">
            <v>xã Tả Van</v>
          </cell>
          <cell r="F231">
            <v>0</v>
          </cell>
          <cell r="H231">
            <v>0</v>
          </cell>
          <cell r="J231">
            <v>0</v>
          </cell>
          <cell r="Z231">
            <v>0</v>
          </cell>
          <cell r="AC231">
            <v>0</v>
          </cell>
          <cell r="AD231">
            <v>0</v>
          </cell>
          <cell r="BM231">
            <v>0</v>
          </cell>
          <cell r="BN231">
            <v>0</v>
          </cell>
        </row>
        <row r="232">
          <cell r="A232" t="str">
            <v>A343</v>
          </cell>
          <cell r="B232">
            <v>7927884</v>
          </cell>
          <cell r="C232" t="str">
            <v>Trường MN Tả Phìn, xã Tả Phìn</v>
          </cell>
          <cell r="D232" t="str">
            <v>xã Tả Phìn</v>
          </cell>
          <cell r="F232">
            <v>616.06770000000006</v>
          </cell>
          <cell r="H232">
            <v>577.64979800000003</v>
          </cell>
          <cell r="J232" t="str">
            <v>10/12/2021-8/2/2022</v>
          </cell>
          <cell r="Z232">
            <v>300</v>
          </cell>
          <cell r="AC232">
            <v>278</v>
          </cell>
          <cell r="AD232">
            <v>578</v>
          </cell>
          <cell r="BM232" t="str">
            <v>822 ngày 12/11/2021</v>
          </cell>
          <cell r="BN232" t="str">
            <v>196 ngày 16/05/2022</v>
          </cell>
        </row>
        <row r="233">
          <cell r="A233" t="str">
            <v>A344</v>
          </cell>
          <cell r="B233">
            <v>44600</v>
          </cell>
          <cell r="C233" t="str">
            <v>Trường Tiểu học Tả Phìn, xã Tả Phìn</v>
          </cell>
          <cell r="D233" t="str">
            <v>xã Tả Phìn</v>
          </cell>
          <cell r="F233">
            <v>44600</v>
          </cell>
          <cell r="H233">
            <v>578</v>
          </cell>
          <cell r="J233">
            <v>578</v>
          </cell>
          <cell r="Z233">
            <v>578</v>
          </cell>
          <cell r="AC233">
            <v>44600</v>
          </cell>
          <cell r="AD233">
            <v>0</v>
          </cell>
          <cell r="BM233">
            <v>0</v>
          </cell>
          <cell r="BN233">
            <v>0</v>
          </cell>
        </row>
        <row r="234">
          <cell r="A234" t="str">
            <v>A345</v>
          </cell>
          <cell r="B234">
            <v>7972192</v>
          </cell>
          <cell r="C234" t="str">
            <v>Trường THCS Tả Phìn, xã Tả Phìn</v>
          </cell>
          <cell r="D234" t="str">
            <v>xã Tả Phìn</v>
          </cell>
          <cell r="F234">
            <v>880</v>
          </cell>
          <cell r="H234">
            <v>0</v>
          </cell>
          <cell r="J234">
            <v>0</v>
          </cell>
          <cell r="Z234">
            <v>0</v>
          </cell>
          <cell r="AC234">
            <v>220</v>
          </cell>
          <cell r="AD234">
            <v>0</v>
          </cell>
          <cell r="BM234" t="str">
            <v>2651 ngày 30/08/2022</v>
          </cell>
          <cell r="BN234">
            <v>0</v>
          </cell>
        </row>
        <row r="235">
          <cell r="A235" t="str">
            <v>A346</v>
          </cell>
          <cell r="B235">
            <v>215.5999755859375</v>
          </cell>
          <cell r="C235" t="str">
            <v>Ngoại thất, đường dạo tu viện Tả Phìn, xã Tả Phìn</v>
          </cell>
          <cell r="D235" t="str">
            <v>xã Tả Phìn</v>
          </cell>
          <cell r="F235">
            <v>215.5999755859375</v>
          </cell>
          <cell r="H235">
            <v>0</v>
          </cell>
          <cell r="J235">
            <v>0</v>
          </cell>
          <cell r="Z235">
            <v>0</v>
          </cell>
          <cell r="AC235">
            <v>215.5999755859375</v>
          </cell>
          <cell r="AD235">
            <v>0</v>
          </cell>
          <cell r="BM235">
            <v>0</v>
          </cell>
          <cell r="BN235">
            <v>0</v>
          </cell>
        </row>
        <row r="236">
          <cell r="A236" t="str">
            <v>A347</v>
          </cell>
          <cell r="B236">
            <v>0</v>
          </cell>
          <cell r="C236" t="str">
            <v>Trường MN Nậm Cang, xã Liên Minh</v>
          </cell>
          <cell r="D236" t="str">
            <v>xã Liên Minh</v>
          </cell>
          <cell r="F236">
            <v>0</v>
          </cell>
          <cell r="H236">
            <v>0</v>
          </cell>
          <cell r="J236">
            <v>0</v>
          </cell>
          <cell r="Z236">
            <v>0</v>
          </cell>
          <cell r="AC236">
            <v>0</v>
          </cell>
          <cell r="AD236">
            <v>0</v>
          </cell>
          <cell r="BM236">
            <v>0</v>
          </cell>
          <cell r="BN236">
            <v>0</v>
          </cell>
        </row>
        <row r="237">
          <cell r="A237" t="str">
            <v>A348</v>
          </cell>
          <cell r="B237">
            <v>0</v>
          </cell>
          <cell r="C237" t="str">
            <v>Trường PTDTBT THCS Nậm Sài, xã Liên Minh</v>
          </cell>
          <cell r="D237" t="str">
            <v>xã Liên Minh</v>
          </cell>
          <cell r="F237">
            <v>0</v>
          </cell>
          <cell r="H237">
            <v>0</v>
          </cell>
          <cell r="J237">
            <v>0</v>
          </cell>
          <cell r="Z237">
            <v>0</v>
          </cell>
          <cell r="AC237">
            <v>0</v>
          </cell>
          <cell r="AD237">
            <v>0</v>
          </cell>
          <cell r="BM237">
            <v>0</v>
          </cell>
          <cell r="BN237">
            <v>0</v>
          </cell>
        </row>
        <row r="238">
          <cell r="A238" t="str">
            <v>A349</v>
          </cell>
          <cell r="B238">
            <v>0</v>
          </cell>
          <cell r="C238" t="str">
            <v>Trường THCS Nậm Cang, xã Liên Minh</v>
          </cell>
          <cell r="D238" t="str">
            <v>xã Liên Minh</v>
          </cell>
          <cell r="F238">
            <v>0</v>
          </cell>
          <cell r="H238">
            <v>0</v>
          </cell>
          <cell r="J238">
            <v>0</v>
          </cell>
          <cell r="Z238">
            <v>0</v>
          </cell>
          <cell r="AC238">
            <v>0</v>
          </cell>
          <cell r="AD238">
            <v>0</v>
          </cell>
          <cell r="BM238">
            <v>0</v>
          </cell>
          <cell r="BN238">
            <v>0</v>
          </cell>
        </row>
        <row r="239">
          <cell r="A239" t="str">
            <v>A350</v>
          </cell>
          <cell r="B239">
            <v>0</v>
          </cell>
          <cell r="C239" t="str">
            <v>Trường MN Suối Thầu, xã Mường Bo</v>
          </cell>
          <cell r="D239" t="str">
            <v>xã Mường Bo</v>
          </cell>
          <cell r="F239">
            <v>0</v>
          </cell>
          <cell r="H239">
            <v>0</v>
          </cell>
          <cell r="J239">
            <v>0</v>
          </cell>
          <cell r="Z239">
            <v>0</v>
          </cell>
          <cell r="AC239">
            <v>0</v>
          </cell>
          <cell r="AD239">
            <v>0</v>
          </cell>
          <cell r="BM239">
            <v>0</v>
          </cell>
          <cell r="BN239">
            <v>0</v>
          </cell>
        </row>
        <row r="240">
          <cell r="A240" t="str">
            <v>A351</v>
          </cell>
          <cell r="B240">
            <v>0</v>
          </cell>
          <cell r="C240" t="str">
            <v>Trường PTDTBT THCS Thanh Phú, xã Mường Bo</v>
          </cell>
          <cell r="D240" t="str">
            <v>xã Mường Bo</v>
          </cell>
          <cell r="F240">
            <v>0</v>
          </cell>
          <cell r="H240">
            <v>0</v>
          </cell>
          <cell r="J240">
            <v>0</v>
          </cell>
          <cell r="Z240">
            <v>0</v>
          </cell>
          <cell r="AC240">
            <v>0</v>
          </cell>
          <cell r="AD240">
            <v>0</v>
          </cell>
          <cell r="BM240">
            <v>0</v>
          </cell>
          <cell r="BN240">
            <v>0</v>
          </cell>
        </row>
        <row r="241">
          <cell r="A241" t="str">
            <v>A352</v>
          </cell>
          <cell r="B241">
            <v>0</v>
          </cell>
          <cell r="C241" t="str">
            <v>Trường TH Sử Pán xã Mường Hoa</v>
          </cell>
          <cell r="D241" t="str">
            <v>xã Mường Hoa</v>
          </cell>
          <cell r="F241">
            <v>0</v>
          </cell>
          <cell r="H241">
            <v>0</v>
          </cell>
          <cell r="J241">
            <v>0</v>
          </cell>
          <cell r="Z241">
            <v>0</v>
          </cell>
          <cell r="AC241">
            <v>0</v>
          </cell>
          <cell r="AD241">
            <v>0</v>
          </cell>
          <cell r="BM241">
            <v>0</v>
          </cell>
          <cell r="BN241">
            <v>0</v>
          </cell>
        </row>
        <row r="242">
          <cell r="A242" t="str">
            <v>A353</v>
          </cell>
          <cell r="B242">
            <v>0</v>
          </cell>
          <cell r="C242" t="str">
            <v>Trường THCS Sử Pán xã Mường Hoa</v>
          </cell>
          <cell r="D242" t="str">
            <v>xã Mường Hoa</v>
          </cell>
          <cell r="F242">
            <v>0</v>
          </cell>
          <cell r="H242">
            <v>0</v>
          </cell>
          <cell r="J242">
            <v>0</v>
          </cell>
          <cell r="Z242">
            <v>0</v>
          </cell>
          <cell r="AC242">
            <v>0</v>
          </cell>
          <cell r="AD242">
            <v>0</v>
          </cell>
          <cell r="BM242">
            <v>0</v>
          </cell>
          <cell r="BN242">
            <v>0</v>
          </cell>
        </row>
        <row r="243">
          <cell r="A243" t="str">
            <v>A354</v>
          </cell>
          <cell r="B243">
            <v>7959619</v>
          </cell>
          <cell r="C243" t="str">
            <v>Đầu tư đường điện thôn Hầu Chư Ngài, xã Mường Hoa</v>
          </cell>
          <cell r="D243" t="str">
            <v>xã Mường Hoa</v>
          </cell>
          <cell r="F243">
            <v>1830</v>
          </cell>
          <cell r="H243">
            <v>0</v>
          </cell>
          <cell r="J243">
            <v>0</v>
          </cell>
          <cell r="Z243">
            <v>0</v>
          </cell>
          <cell r="AC243">
            <v>600</v>
          </cell>
          <cell r="AD243">
            <v>600</v>
          </cell>
          <cell r="BM243" t="str">
            <v>234 ngày 06/6/2022</v>
          </cell>
          <cell r="BN243">
            <v>600</v>
          </cell>
        </row>
        <row r="244">
          <cell r="A244" t="str">
            <v>A355</v>
          </cell>
          <cell r="B244">
            <v>7927885</v>
          </cell>
          <cell r="C244" t="str">
            <v>Trụ sở Công an - Quân sự xã Mường Hoa</v>
          </cell>
          <cell r="D244" t="str">
            <v>xã Mường Hoa</v>
          </cell>
          <cell r="F244">
            <v>4000</v>
          </cell>
          <cell r="H244">
            <v>600</v>
          </cell>
          <cell r="J244">
            <v>600</v>
          </cell>
          <cell r="Z244">
            <v>2000</v>
          </cell>
          <cell r="AC244">
            <v>1000</v>
          </cell>
          <cell r="AD244">
            <v>3000</v>
          </cell>
          <cell r="BM244" t="str">
            <v>849 ngày 15/11/2021</v>
          </cell>
          <cell r="BN244">
            <v>3000</v>
          </cell>
        </row>
        <row r="245">
          <cell r="A245" t="str">
            <v>A356</v>
          </cell>
          <cell r="B245">
            <v>7962556</v>
          </cell>
          <cell r="C245" t="str">
            <v>Cấp điện đội 1 thôn Bản Kim, xã Thanh Bình</v>
          </cell>
          <cell r="D245" t="str">
            <v>xã Thanh Bình</v>
          </cell>
          <cell r="F245">
            <v>3900</v>
          </cell>
          <cell r="H245">
            <v>3000</v>
          </cell>
          <cell r="J245">
            <v>3000</v>
          </cell>
          <cell r="Z245">
            <v>3000</v>
          </cell>
          <cell r="AC245">
            <v>780</v>
          </cell>
          <cell r="AD245">
            <v>0</v>
          </cell>
          <cell r="BM245" t="str">
            <v>1987 ngày 05/7/2022</v>
          </cell>
          <cell r="BN245">
            <v>0</v>
          </cell>
        </row>
        <row r="246">
          <cell r="A246" t="str">
            <v>A357</v>
          </cell>
          <cell r="B246">
            <v>7929470</v>
          </cell>
          <cell r="C246" t="str">
            <v>Trụ sở- Công an - Quân sự xã Thanh Bình</v>
          </cell>
          <cell r="D246" t="str">
            <v>xã Thanh Bình</v>
          </cell>
          <cell r="F246">
            <v>4000</v>
          </cell>
          <cell r="H246">
            <v>0</v>
          </cell>
          <cell r="J246">
            <v>0</v>
          </cell>
          <cell r="Z246">
            <v>2000</v>
          </cell>
          <cell r="AC246">
            <v>1000</v>
          </cell>
          <cell r="AD246">
            <v>3000</v>
          </cell>
          <cell r="BM246" t="str">
            <v>850 ngày 22/11/2021</v>
          </cell>
          <cell r="BN246">
            <v>3000</v>
          </cell>
        </row>
        <row r="247">
          <cell r="A247" t="str">
            <v>A359</v>
          </cell>
          <cell r="B247">
            <v>7947525</v>
          </cell>
          <cell r="C247" t="str">
            <v>Trung tâm văn hóa kết hợp sinh hoạt du lịch cộng đồng, phường Ô Quý Hồ</v>
          </cell>
          <cell r="D247" t="str">
            <v>phường Ô Quý Hồ</v>
          </cell>
          <cell r="F247">
            <v>4400</v>
          </cell>
          <cell r="H247">
            <v>3000</v>
          </cell>
          <cell r="J247">
            <v>3000</v>
          </cell>
          <cell r="Z247">
            <v>3000</v>
          </cell>
          <cell r="AC247">
            <v>1400</v>
          </cell>
          <cell r="AD247">
            <v>1400</v>
          </cell>
          <cell r="BM247" t="str">
            <v>90 ngày 14/03/2022</v>
          </cell>
          <cell r="BN247">
            <v>1400</v>
          </cell>
        </row>
        <row r="248">
          <cell r="A248" t="str">
            <v>A360</v>
          </cell>
          <cell r="B248">
            <v>7920714</v>
          </cell>
          <cell r="C248" t="str">
            <v>Kè chống sạt lở BTCT, nâng cấp hệ thống điện chiếu sáng nghĩa trang liệt sỹ thị xã Sa Pa</v>
          </cell>
          <cell r="D248" t="str">
            <v>phường Ô Quý Hồ</v>
          </cell>
          <cell r="F248">
            <v>1534.614</v>
          </cell>
          <cell r="H248">
            <v>1400</v>
          </cell>
          <cell r="J248">
            <v>1400</v>
          </cell>
          <cell r="Z248">
            <v>550</v>
          </cell>
          <cell r="AC248">
            <v>500</v>
          </cell>
          <cell r="AD248">
            <v>1050</v>
          </cell>
          <cell r="BM248" t="str">
            <v>Số 659 ngày 23/9/2021
Số 233 ngày 06/6/2022</v>
          </cell>
          <cell r="BN248">
            <v>1050</v>
          </cell>
        </row>
        <row r="249">
          <cell r="A249" t="str">
            <v>A361</v>
          </cell>
          <cell r="B249">
            <v>44803</v>
          </cell>
          <cell r="C249" t="str">
            <v>Nhà vệ sinh công cộng phường Phan Si Păng</v>
          </cell>
          <cell r="D249" t="str">
            <v>phường Phan Si Păng</v>
          </cell>
          <cell r="F249">
            <v>44803</v>
          </cell>
          <cell r="H249">
            <v>1050</v>
          </cell>
          <cell r="J249">
            <v>1050</v>
          </cell>
          <cell r="Z249">
            <v>1050</v>
          </cell>
          <cell r="AC249">
            <v>250</v>
          </cell>
          <cell r="AD249">
            <v>0</v>
          </cell>
          <cell r="BM249">
            <v>250</v>
          </cell>
          <cell r="BN249">
            <v>0</v>
          </cell>
        </row>
        <row r="250">
          <cell r="A250" t="str">
            <v>A363</v>
          </cell>
          <cell r="B250">
            <v>7770578</v>
          </cell>
          <cell r="C250" t="str">
            <v>Khắc phục bão lũ đường đi Sả Séng xã Sa Pả</v>
          </cell>
          <cell r="D250" t="str">
            <v>xã Sa Pả</v>
          </cell>
          <cell r="F250">
            <v>699.43949599999996</v>
          </cell>
          <cell r="H250">
            <v>544.1961</v>
          </cell>
          <cell r="J250" t="str">
            <v>25/9/2019 - 28/5/2020</v>
          </cell>
          <cell r="Z250">
            <v>304</v>
          </cell>
          <cell r="AC250">
            <v>544.19580078125</v>
          </cell>
          <cell r="AD250">
            <v>304</v>
          </cell>
          <cell r="BM250" t="str">
            <v>651 ngày 24/7/2019</v>
          </cell>
          <cell r="BN250" t="str">
            <v>Số 996 ngày 24/11/2020</v>
          </cell>
        </row>
        <row r="251">
          <cell r="A251" t="str">
            <v>A364</v>
          </cell>
          <cell r="B251">
            <v>7897025</v>
          </cell>
          <cell r="C251" t="str">
            <v>Đường thôn Gia Khấu, Suối Thầu, xã Ngũ Chỉ Sơn, thị xã Sa Pa kết nối đường đi xã Phin Ngan, huyện Bát Xát</v>
          </cell>
          <cell r="D251" t="str">
            <v>xã Tả Phìn, Ngũ Chỉ Sơn</v>
          </cell>
          <cell r="F251">
            <v>17100</v>
          </cell>
          <cell r="H251">
            <v>0</v>
          </cell>
          <cell r="J251">
            <v>0</v>
          </cell>
          <cell r="Z251">
            <v>4500</v>
          </cell>
          <cell r="AC251">
            <v>1000</v>
          </cell>
          <cell r="AD251">
            <v>5500</v>
          </cell>
          <cell r="BM251" t="str">
            <v>Số 1480 ngày 07/5/2021
Số 1655 ngày 28/7/2022</v>
          </cell>
          <cell r="BN251">
            <v>0</v>
          </cell>
        </row>
        <row r="252">
          <cell r="A252" t="str">
            <v>A365</v>
          </cell>
          <cell r="B252">
            <v>7897024</v>
          </cell>
          <cell r="C252" t="str">
            <v>Lát đá vỉa hè, rãnh thoát nước QL4D (đoạn KM 105 đến KM108+100), thị xã Sa Pa</v>
          </cell>
          <cell r="D252" t="str">
            <v>phường Sa Pả, Hàm Rồng</v>
          </cell>
          <cell r="F252">
            <v>14280</v>
          </cell>
          <cell r="H252">
            <v>0</v>
          </cell>
          <cell r="J252">
            <v>0</v>
          </cell>
          <cell r="Z252">
            <v>4930</v>
          </cell>
          <cell r="AC252">
            <v>1500</v>
          </cell>
          <cell r="AD252">
            <v>6430</v>
          </cell>
          <cell r="BM252" t="str">
            <v>Số 1427 ngày 04/5/2021</v>
          </cell>
          <cell r="BN252">
            <v>0</v>
          </cell>
        </row>
        <row r="253">
          <cell r="A253" t="str">
            <v>A366</v>
          </cell>
          <cell r="B253">
            <v>7897026</v>
          </cell>
          <cell r="C253" t="str">
            <v>Nâng cấp, mở rộng đường vào UBND xã Mường Hoa, thị xã Sa Pa, tỉnh Lào Cai</v>
          </cell>
          <cell r="D253" t="str">
            <v>xã Mường Hoa</v>
          </cell>
          <cell r="F253">
            <v>10000</v>
          </cell>
          <cell r="H253">
            <v>0</v>
          </cell>
          <cell r="J253">
            <v>0</v>
          </cell>
          <cell r="Z253">
            <v>1500</v>
          </cell>
          <cell r="AC253">
            <v>0</v>
          </cell>
          <cell r="AD253">
            <v>1500</v>
          </cell>
          <cell r="BM253" t="str">
            <v>Số 1482ngày 07/5/2021</v>
          </cell>
          <cell r="BN253">
            <v>0</v>
          </cell>
        </row>
        <row r="254">
          <cell r="A254" t="str">
            <v>A367</v>
          </cell>
          <cell r="B254">
            <v>44791</v>
          </cell>
          <cell r="C254" t="str">
            <v>Quy hoạch chi tiết xây dựng Khu đô thị du lịch sinh thái, du lịch cộng đồng suối Mường Hoa, thị xã Sa Pa</v>
          </cell>
          <cell r="D254" t="str">
            <v>phường Ô Quý Hồ</v>
          </cell>
          <cell r="F254">
            <v>44791</v>
          </cell>
          <cell r="H254">
            <v>0</v>
          </cell>
          <cell r="J254">
            <v>0</v>
          </cell>
          <cell r="Z254">
            <v>0</v>
          </cell>
          <cell r="AC254">
            <v>44791</v>
          </cell>
          <cell r="AD254">
            <v>0</v>
          </cell>
          <cell r="BM254">
            <v>1500</v>
          </cell>
          <cell r="BN254">
            <v>0</v>
          </cell>
        </row>
        <row r="255">
          <cell r="A255" t="str">
            <v>A368</v>
          </cell>
          <cell r="B255">
            <v>7757032</v>
          </cell>
          <cell r="C255" t="str">
            <v>Thủy lợi đội 2 Ý Lình Hồ 1 xã San Sả Hồ</v>
          </cell>
          <cell r="D255" t="str">
            <v>xã San Sả Hồ</v>
          </cell>
          <cell r="F255">
            <v>1980.1913959999999</v>
          </cell>
          <cell r="H255">
            <v>1304.9078000000002</v>
          </cell>
          <cell r="J255" t="str">
            <v>20/8/2019 - 20/2/2020</v>
          </cell>
          <cell r="Z255">
            <v>513</v>
          </cell>
          <cell r="AC255">
            <v>1304.9072265625</v>
          </cell>
          <cell r="AD255">
            <v>513</v>
          </cell>
          <cell r="BM255" t="str">
            <v>Số 1441 ngày 31/10/2018</v>
          </cell>
          <cell r="BN255" t="str">
            <v>Số 1102 ngày 10/12/2020</v>
          </cell>
        </row>
        <row r="256">
          <cell r="A256" t="str">
            <v>A369</v>
          </cell>
          <cell r="B256">
            <v>7779305</v>
          </cell>
          <cell r="C256" t="str">
            <v>Xóa phòng học tạm tại trường TH Thanh Kim (xã Thanh Bình)</v>
          </cell>
          <cell r="D256" t="str">
            <v>Xã Thanh Bình</v>
          </cell>
          <cell r="F256">
            <v>3649.7709049999999</v>
          </cell>
          <cell r="H256">
            <v>3635.3145</v>
          </cell>
          <cell r="J256" t="str">
            <v>20/06/2020-14/3/2021</v>
          </cell>
          <cell r="Z256">
            <v>1235</v>
          </cell>
          <cell r="AC256">
            <v>3635.314453125</v>
          </cell>
          <cell r="AD256">
            <v>1235</v>
          </cell>
          <cell r="BM256" t="str">
            <v>Số 948 ngày 6/9/2019</v>
          </cell>
          <cell r="BN256" t="str">
            <v>Số 407 ngày 24/6/2021</v>
          </cell>
        </row>
        <row r="257">
          <cell r="A257" t="str">
            <v>A370</v>
          </cell>
          <cell r="B257">
            <v>7958705</v>
          </cell>
          <cell r="C257" t="str">
            <v>Hạ tầng kỹ thuật khu vực Giàng Tra, phường Hàm Rồng</v>
          </cell>
          <cell r="D257" t="str">
            <v>Phường Hàm Rồng</v>
          </cell>
          <cell r="F257">
            <v>313925</v>
          </cell>
          <cell r="H257">
            <v>1235</v>
          </cell>
          <cell r="J257">
            <v>1235</v>
          </cell>
          <cell r="Z257">
            <v>1235</v>
          </cell>
          <cell r="AC257">
            <v>20000</v>
          </cell>
          <cell r="AD257">
            <v>20000</v>
          </cell>
          <cell r="BM257" t="str">
            <v>số 266 ngày 01/06/2022</v>
          </cell>
          <cell r="BN257">
            <v>20000</v>
          </cell>
        </row>
        <row r="258">
          <cell r="A258" t="str">
            <v>A371</v>
          </cell>
          <cell r="B258">
            <v>7683708</v>
          </cell>
          <cell r="C258" t="str">
            <v>Sửa chữa cấp nước sinh hoạt thôn Mường Bo 1 xã Thanh Phú</v>
          </cell>
          <cell r="D258" t="str">
            <v>xã Mường Bo</v>
          </cell>
          <cell r="F258">
            <v>1436.586</v>
          </cell>
          <cell r="H258">
            <v>1408.99</v>
          </cell>
          <cell r="J258" t="str">
            <v>4/2018-8/2018</v>
          </cell>
          <cell r="Z258">
            <v>119</v>
          </cell>
          <cell r="AC258">
            <v>1408.9892578125</v>
          </cell>
          <cell r="AD258">
            <v>119</v>
          </cell>
          <cell r="BM258" t="str">
            <v>Số 407 ngày 11/4/2018</v>
          </cell>
          <cell r="BN258" t="str">
            <v>Số 242 ngày 13/5/2020</v>
          </cell>
        </row>
        <row r="259">
          <cell r="A259" t="str">
            <v>A372</v>
          </cell>
          <cell r="B259">
            <v>7778251</v>
          </cell>
          <cell r="C259" t="str">
            <v>Nâng cấp sửa chữa Thủy lợi Chảo Duần Mình thôn Sín Chải A xã Thanh Phú</v>
          </cell>
          <cell r="D259" t="str">
            <v>xã Mường Bo</v>
          </cell>
          <cell r="F259">
            <v>599.93753800000002</v>
          </cell>
          <cell r="H259">
            <v>574.21749999999997</v>
          </cell>
          <cell r="J259" t="str">
            <v>04/10/2019 - 01/1/2020</v>
          </cell>
          <cell r="Z259">
            <v>94</v>
          </cell>
          <cell r="AC259">
            <v>574.21728515625</v>
          </cell>
          <cell r="AD259">
            <v>94</v>
          </cell>
          <cell r="BM259" t="str">
            <v>Số 903 ngày27/8/2019</v>
          </cell>
          <cell r="BN259" t="str">
            <v>Số 861 ngày 12/11/2020</v>
          </cell>
        </row>
        <row r="260">
          <cell r="A260" t="str">
            <v>A373</v>
          </cell>
          <cell r="B260">
            <v>7813365</v>
          </cell>
          <cell r="C260" t="str">
            <v>Thủy lợi Vạn Dền Sử 1 xã Sử Pán</v>
          </cell>
          <cell r="D260" t="str">
            <v>Xã Mường Hoa</v>
          </cell>
          <cell r="F260">
            <v>299.91792199999998</v>
          </cell>
          <cell r="H260">
            <v>297.27390000000003</v>
          </cell>
          <cell r="J260" t="str">
            <v>14/02/2020 - 14/5/2020</v>
          </cell>
          <cell r="Z260">
            <v>57</v>
          </cell>
          <cell r="AC260">
            <v>297.273681640625</v>
          </cell>
          <cell r="AD260">
            <v>57</v>
          </cell>
          <cell r="BM260" t="str">
            <v>Số 1515 ngày 20/12/2019</v>
          </cell>
          <cell r="BN260" t="str">
            <v>Số 830 ngày 09/11/2020</v>
          </cell>
        </row>
        <row r="261">
          <cell r="A261" t="str">
            <v>A374</v>
          </cell>
          <cell r="B261">
            <v>7797576</v>
          </cell>
          <cell r="C261" t="str">
            <v>Cấp nước sinh hoạt khu dân cư đội 2,3 thôn Lếch Mông xã Thanh Kim</v>
          </cell>
          <cell r="D261" t="str">
            <v>xã Thanh Bình</v>
          </cell>
          <cell r="F261">
            <v>1232.6832320000001</v>
          </cell>
          <cell r="H261">
            <v>1159.8215</v>
          </cell>
          <cell r="J261" t="str">
            <v>14/02/2020-14/5/2021</v>
          </cell>
          <cell r="Z261">
            <v>590</v>
          </cell>
          <cell r="AC261">
            <v>1159.8212890625</v>
          </cell>
          <cell r="AD261">
            <v>590</v>
          </cell>
          <cell r="BM261" t="str">
            <v>Số 1440 ngày 02/12/2019</v>
          </cell>
          <cell r="BN261" t="str">
            <v>Số 497  ngày 28/07/2021</v>
          </cell>
        </row>
        <row r="262">
          <cell r="A262" t="str">
            <v>A375</v>
          </cell>
          <cell r="B262">
            <v>7770532</v>
          </cell>
          <cell r="C262" t="str">
            <v>Thủy lợi Nậm Cang 2 xã Nậm Cang</v>
          </cell>
          <cell r="D262" t="str">
            <v>xã Liên Minh</v>
          </cell>
          <cell r="F262">
            <v>2240.4439619999998</v>
          </cell>
          <cell r="H262">
            <v>2113.9065999999998</v>
          </cell>
          <cell r="J262" t="str">
            <v>14/5/2019-12/5/2020</v>
          </cell>
          <cell r="Z262">
            <v>324</v>
          </cell>
          <cell r="AC262">
            <v>2113.90625</v>
          </cell>
          <cell r="AD262">
            <v>324</v>
          </cell>
          <cell r="BM262" t="str">
            <v>Số 648 ngày 22/7/2019</v>
          </cell>
          <cell r="BN262" t="str">
            <v>Số 498 ngày 28/07/2021</v>
          </cell>
        </row>
        <row r="263">
          <cell r="A263" t="str">
            <v>A376</v>
          </cell>
          <cell r="B263">
            <v>7814633</v>
          </cell>
          <cell r="C263" t="str">
            <v>Cống hộp thôn Suối Thầu 2 xã  Ngũ Chỉ Sơn</v>
          </cell>
          <cell r="D263" t="str">
            <v>xã Ngũ Chỉ Sơn</v>
          </cell>
          <cell r="F263">
            <v>1593.7808670000002</v>
          </cell>
          <cell r="H263">
            <v>1391.9454000000001</v>
          </cell>
          <cell r="J263" t="str">
            <v>20/02/2020-18/8/2020</v>
          </cell>
          <cell r="Z263">
            <v>92</v>
          </cell>
          <cell r="AC263">
            <v>1391.9453125</v>
          </cell>
          <cell r="AD263">
            <v>92</v>
          </cell>
          <cell r="BM263" t="str">
            <v>Số 05 ngày 16/01/2020</v>
          </cell>
          <cell r="BN263" t="str">
            <v>Số 469 ngày 28/07/2021</v>
          </cell>
        </row>
        <row r="264">
          <cell r="A264" t="str">
            <v>A377</v>
          </cell>
          <cell r="B264">
            <v>7792723</v>
          </cell>
          <cell r="C264" t="str">
            <v>Thủy lợi Dào Hang đội 4 Bản Kim xã Thanh Kim</v>
          </cell>
          <cell r="D264" t="str">
            <v>xã Thanh Kim</v>
          </cell>
          <cell r="F264">
            <v>2296.0501899999999</v>
          </cell>
          <cell r="H264">
            <v>2128.0745000000002</v>
          </cell>
          <cell r="J264" t="str">
            <v>24/12/2019-30/6/2020</v>
          </cell>
          <cell r="Z264">
            <v>38</v>
          </cell>
          <cell r="AC264">
            <v>2128.07421875</v>
          </cell>
          <cell r="AD264">
            <v>38</v>
          </cell>
          <cell r="BM264" t="str">
            <v>Số 1273 ngày 13/11/2019, 316 ngày 29/5/2020</v>
          </cell>
          <cell r="BN264" t="str">
            <v>Số 782 ngày 22/10/2020</v>
          </cell>
        </row>
        <row r="265">
          <cell r="A265" t="str">
            <v>A378</v>
          </cell>
          <cell r="B265">
            <v>7769090</v>
          </cell>
          <cell r="C265" t="str">
            <v>Khắc phục bão lũ đường Phùng Mông đi Phùng Dao xã Bản Phùng</v>
          </cell>
          <cell r="D265" t="str">
            <v>Thanh Bình</v>
          </cell>
          <cell r="F265">
            <v>1481.497946</v>
          </cell>
          <cell r="H265">
            <v>1255.6489999999999</v>
          </cell>
          <cell r="J265" t="str">
            <v>7/10/2019 - 13/4/2020</v>
          </cell>
          <cell r="Z265">
            <v>123</v>
          </cell>
          <cell r="AC265">
            <v>1255.6484375</v>
          </cell>
          <cell r="AD265">
            <v>123</v>
          </cell>
          <cell r="BM265" t="str">
            <v>589 ngày 05/7/2019</v>
          </cell>
          <cell r="BN265" t="str">
            <v>Số 288 ngày 26/5/2020</v>
          </cell>
        </row>
        <row r="266">
          <cell r="A266" t="str">
            <v>A379</v>
          </cell>
          <cell r="B266">
            <v>7770710</v>
          </cell>
          <cell r="C266" t="str">
            <v>Nâng cấp, sửa chữa đường Thanh Phú - Suối Thầu</v>
          </cell>
          <cell r="D266" t="str">
            <v>Xã Mường Bo</v>
          </cell>
          <cell r="F266">
            <v>1878.7099929999999</v>
          </cell>
          <cell r="H266">
            <v>1777.086515</v>
          </cell>
          <cell r="J266" t="str">
            <v>2/10/2019-27/5/2020</v>
          </cell>
          <cell r="Z266">
            <v>277</v>
          </cell>
          <cell r="AC266">
            <v>1777.0859375</v>
          </cell>
          <cell r="AD266">
            <v>277</v>
          </cell>
          <cell r="BM266" t="str">
            <v>Số 489 ngày 20/6/2019</v>
          </cell>
          <cell r="BN266" t="str">
            <v>Số 293 ngày 27/5/2020</v>
          </cell>
        </row>
        <row r="267">
          <cell r="A267" t="str">
            <v>A380</v>
          </cell>
          <cell r="B267">
            <v>7769089</v>
          </cell>
          <cell r="C267" t="str">
            <v>Sửa chữa trạm y tế xã Bản Phùng</v>
          </cell>
          <cell r="D267" t="str">
            <v>xã Thanh Bình</v>
          </cell>
          <cell r="F267">
            <v>798.88709800000004</v>
          </cell>
          <cell r="H267">
            <v>721.20100000000002</v>
          </cell>
          <cell r="J267" t="str">
            <v>25/9/2019- 26/2/2020</v>
          </cell>
          <cell r="Z267">
            <v>81</v>
          </cell>
          <cell r="AC267">
            <v>721.20068359375</v>
          </cell>
          <cell r="AD267">
            <v>81</v>
          </cell>
          <cell r="BM267" t="str">
            <v>588 ngày 05/7/2019</v>
          </cell>
          <cell r="BN267" t="str">
            <v>Số 441 ngày 25/6/2020</v>
          </cell>
        </row>
        <row r="268">
          <cell r="A268" t="str">
            <v>A381</v>
          </cell>
          <cell r="B268">
            <v>7804972</v>
          </cell>
          <cell r="C268" t="str">
            <v>Thủy lợi Chảo Lùng Chuân thôn Nậm Củn xã Thanh phú</v>
          </cell>
          <cell r="D268" t="str">
            <v>xã Thanh phú</v>
          </cell>
          <cell r="F268">
            <v>2361.5459190000001</v>
          </cell>
          <cell r="H268">
            <v>2221.3946000000001</v>
          </cell>
          <cell r="J268" t="str">
            <v>22/02/2020-19/11/2020</v>
          </cell>
          <cell r="Z268">
            <v>750</v>
          </cell>
          <cell r="AC268">
            <v>931</v>
          </cell>
          <cell r="AD268">
            <v>1681</v>
          </cell>
          <cell r="BM268" t="str">
            <v>Số 1567 ngày 26/12/2019</v>
          </cell>
          <cell r="BN268" t="str">
            <v>Số 62 ngày 11/02/2022</v>
          </cell>
        </row>
        <row r="269">
          <cell r="A269" t="str">
            <v>A382</v>
          </cell>
          <cell r="B269">
            <v>7757031</v>
          </cell>
          <cell r="C269" t="str">
            <v>Cấp nước sinh hoạt đội 2+3 thôn Ý Lình Hồ xã San Sả Hồ</v>
          </cell>
          <cell r="D269" t="str">
            <v>xã San Sả Hồ</v>
          </cell>
          <cell r="F269">
            <v>2079.657635</v>
          </cell>
          <cell r="H269">
            <v>1924.6546000000001</v>
          </cell>
          <cell r="J269" t="str">
            <v>10/9/2019-07/2/2020</v>
          </cell>
          <cell r="Z269">
            <v>488</v>
          </cell>
          <cell r="AC269">
            <v>1924.654296875</v>
          </cell>
          <cell r="AD269">
            <v>488</v>
          </cell>
          <cell r="BM269" t="str">
            <v>Số 1440 ngày 31/10/2018</v>
          </cell>
          <cell r="BN269" t="str">
            <v>Số 1155 ngày 17/12/2020</v>
          </cell>
        </row>
        <row r="270">
          <cell r="A270" t="str">
            <v>A383</v>
          </cell>
          <cell r="B270">
            <v>7830835</v>
          </cell>
          <cell r="C270" t="str">
            <v>Cấp nước sinh hoạt thôn Séo Trung Hồ Dao xã Bản Hồ</v>
          </cell>
          <cell r="D270" t="str">
            <v>xã Bản Hồ</v>
          </cell>
          <cell r="F270">
            <v>784.72149400000001</v>
          </cell>
          <cell r="H270">
            <v>662.15179999999998</v>
          </cell>
          <cell r="J270" t="str">
            <v>9/6/2020-7/9/2020</v>
          </cell>
          <cell r="Z270">
            <v>355</v>
          </cell>
          <cell r="AC270">
            <v>662.1513671875</v>
          </cell>
          <cell r="AD270">
            <v>355</v>
          </cell>
          <cell r="BM270" t="str">
            <v>Số 49 ngày 14/02/2020</v>
          </cell>
          <cell r="BN270" t="str">
            <v>Số 882 ngày 05/11/2020</v>
          </cell>
        </row>
        <row r="271">
          <cell r="A271" t="str">
            <v>A384</v>
          </cell>
          <cell r="B271">
            <v>7800816</v>
          </cell>
          <cell r="C271" t="str">
            <v>Thủy lợi Vù A Xát, Thào A Ké (Xóm 2) thôn Nậm Than xã Nậm Cang</v>
          </cell>
          <cell r="D271" t="str">
            <v>xã Liên Minh</v>
          </cell>
          <cell r="F271">
            <v>1899.5724399999999</v>
          </cell>
          <cell r="H271">
            <v>1731.8289</v>
          </cell>
          <cell r="J271" t="str">
            <v>08/7/2020-24/1/2021</v>
          </cell>
          <cell r="Z271">
            <v>932</v>
          </cell>
          <cell r="AC271">
            <v>1731.828125</v>
          </cell>
          <cell r="AD271">
            <v>932</v>
          </cell>
          <cell r="BM271" t="str">
            <v>Số 1445 ngày 31/10/2018</v>
          </cell>
          <cell r="BN271" t="str">
            <v>Số 446 ngày 12/07/2021</v>
          </cell>
        </row>
        <row r="272">
          <cell r="A272" t="str">
            <v>A385</v>
          </cell>
          <cell r="B272">
            <v>7779471</v>
          </cell>
          <cell r="C272" t="str">
            <v>Xóa phòng học tạm tại TH Suối Thầu xã Suối Thầu (xã Thanh Bình)</v>
          </cell>
          <cell r="D272" t="str">
            <v>xã Thanh Bình</v>
          </cell>
          <cell r="F272">
            <v>4823.2891190000009</v>
          </cell>
          <cell r="H272">
            <v>4483.1392999999998</v>
          </cell>
          <cell r="J272" t="str">
            <v>23/6/2020-1/4/2021</v>
          </cell>
          <cell r="Z272">
            <v>1283</v>
          </cell>
          <cell r="AC272">
            <v>4483.13671875</v>
          </cell>
          <cell r="AD272">
            <v>1283</v>
          </cell>
          <cell r="BM272" t="str">
            <v>Số 950 ngày 6/9/2019; số 270 ngày 22/5/2020</v>
          </cell>
          <cell r="BN272" t="str">
            <v>Số 635 ngày 9/9/2021</v>
          </cell>
        </row>
        <row r="273">
          <cell r="A273" t="str">
            <v>A386</v>
          </cell>
          <cell r="B273">
            <v>7753416</v>
          </cell>
          <cell r="C273" t="str">
            <v>Trường PTDTBT THCS Sa Pả xã Sa Pả (phường Hàm Rồng)</v>
          </cell>
          <cell r="D273" t="str">
            <v>Phường Hàm Rồng</v>
          </cell>
          <cell r="F273">
            <v>4593.8892939999996</v>
          </cell>
          <cell r="H273">
            <v>4576.2267000000002</v>
          </cell>
          <cell r="J273" t="str">
            <v>21/7/2019-28/12/2020</v>
          </cell>
          <cell r="Z273">
            <v>236</v>
          </cell>
          <cell r="AC273">
            <v>4576.2265625</v>
          </cell>
          <cell r="AD273">
            <v>236</v>
          </cell>
          <cell r="BM273" t="str">
            <v>Số 1405 ngày 30/10/2018</v>
          </cell>
          <cell r="BN273" t="str">
            <v>Số 414 ngày 30/06/2021</v>
          </cell>
        </row>
        <row r="274">
          <cell r="A274" t="str">
            <v>A387</v>
          </cell>
          <cell r="B274">
            <v>7753809</v>
          </cell>
          <cell r="C274" t="str">
            <v>Thủy lợi Xuần Chòi đội 4 Bản Kim xã Thanh Kim</v>
          </cell>
          <cell r="D274" t="str">
            <v>xã Thanh Bình</v>
          </cell>
          <cell r="F274">
            <v>3650.1748910000001</v>
          </cell>
          <cell r="H274">
            <v>3517.355</v>
          </cell>
          <cell r="J274" t="str">
            <v>02/9/2019 - 20/10/2020</v>
          </cell>
          <cell r="Z274">
            <v>168</v>
          </cell>
          <cell r="AC274">
            <v>3517.353515625</v>
          </cell>
          <cell r="AD274">
            <v>168</v>
          </cell>
          <cell r="BM274" t="str">
            <v>Số 1408 ngày 30/10/2018</v>
          </cell>
          <cell r="BN274" t="str">
            <v>Số 6 ngày 08/01/2021</v>
          </cell>
        </row>
        <row r="275">
          <cell r="A275" t="str">
            <v>A388</v>
          </cell>
          <cell r="B275">
            <v>7753810</v>
          </cell>
          <cell r="C275" t="str">
            <v>Thủy lợi khu Hang Cống thôn Lao Chải San 1 xã Lao Chải</v>
          </cell>
          <cell r="D275" t="str">
            <v>xã Hoàng Liên</v>
          </cell>
          <cell r="F275">
            <v>3399.181384</v>
          </cell>
          <cell r="H275">
            <v>3094.6289000000002</v>
          </cell>
          <cell r="J275" t="str">
            <v>15/7/2019 - 15/1/2020</v>
          </cell>
          <cell r="Z275">
            <v>95</v>
          </cell>
          <cell r="AC275">
            <v>3094.626953125</v>
          </cell>
          <cell r="AD275">
            <v>95</v>
          </cell>
          <cell r="BM275" t="str">
            <v>Số 1421 ngày 30/10/2018</v>
          </cell>
          <cell r="BN275" t="str">
            <v>Số 1182 ngày 25/12/2020</v>
          </cell>
        </row>
        <row r="276">
          <cell r="A276" t="str">
            <v>A389</v>
          </cell>
          <cell r="B276">
            <v>7754227</v>
          </cell>
          <cell r="C276" t="str">
            <v>Thủy lợi Ná Đông Hèo thôn La Ve xã Bản Hồ</v>
          </cell>
          <cell r="D276" t="str">
            <v>xã Bản Hồ</v>
          </cell>
          <cell r="F276">
            <v>2999.9576430000002</v>
          </cell>
          <cell r="H276">
            <v>2964.0048000000002</v>
          </cell>
          <cell r="J276" t="str">
            <v>20/8/2019 - 23/2/2020</v>
          </cell>
          <cell r="Z276">
            <v>364</v>
          </cell>
          <cell r="AC276">
            <v>2964.00390625</v>
          </cell>
          <cell r="AD276">
            <v>364</v>
          </cell>
          <cell r="BM276" t="str">
            <v>Số 1415 ngày 30/10/2018</v>
          </cell>
          <cell r="BN276" t="str">
            <v>Số 984 ngày 24/11/2020</v>
          </cell>
        </row>
        <row r="277">
          <cell r="A277" t="str">
            <v>A390</v>
          </cell>
          <cell r="B277">
            <v>7800813</v>
          </cell>
          <cell r="C277" t="str">
            <v>Khu dân cư tổ 7, thị trấn Sa Pa, huyện Sa Pa (nay là phường Cầu Mây, thị xã Sa Pa)</v>
          </cell>
          <cell r="D277" t="str">
            <v>Phường Phan Si Păng</v>
          </cell>
          <cell r="F277">
            <v>153801.12400000001</v>
          </cell>
          <cell r="H277">
            <v>0</v>
          </cell>
          <cell r="J277">
            <v>0</v>
          </cell>
          <cell r="Z277">
            <v>1400</v>
          </cell>
          <cell r="AC277">
            <v>20000</v>
          </cell>
          <cell r="AD277">
            <v>30000</v>
          </cell>
          <cell r="BM277" t="str">
            <v>Số 3649 ngày 31/10/2019</v>
          </cell>
          <cell r="BN277">
            <v>0</v>
          </cell>
        </row>
        <row r="278">
          <cell r="A278" t="str">
            <v>A391</v>
          </cell>
          <cell r="B278">
            <v>7926640</v>
          </cell>
          <cell r="C278" t="str">
            <v>Cầu dân sinh đội 4 thôn Bản Kim xã Thanh Bình</v>
          </cell>
          <cell r="D278" t="str">
            <v>xã Thanh Bình</v>
          </cell>
          <cell r="F278">
            <v>500</v>
          </cell>
          <cell r="H278">
            <v>0</v>
          </cell>
          <cell r="J278" t="str">
            <v>2021-2022</v>
          </cell>
          <cell r="Z278">
            <v>262</v>
          </cell>
          <cell r="AC278">
            <v>88</v>
          </cell>
          <cell r="AD278">
            <v>350</v>
          </cell>
          <cell r="BM278" t="str">
            <v>Số 777 ngày 01/11/2021</v>
          </cell>
          <cell r="BN278">
            <v>350</v>
          </cell>
        </row>
        <row r="279">
          <cell r="A279" t="str">
            <v>A392</v>
          </cell>
          <cell r="B279">
            <v>7953749</v>
          </cell>
          <cell r="C279" t="str">
            <v>Sửa chữa thủy lợi Móng Sến  1 - Chu Lìn</v>
          </cell>
          <cell r="D279" t="str">
            <v>xã Trung Chải</v>
          </cell>
          <cell r="F279">
            <v>5300</v>
          </cell>
          <cell r="H279">
            <v>350</v>
          </cell>
          <cell r="J279">
            <v>350</v>
          </cell>
          <cell r="Z279">
            <v>350</v>
          </cell>
          <cell r="AC279">
            <v>1600</v>
          </cell>
          <cell r="AD279">
            <v>1600</v>
          </cell>
          <cell r="BM279" t="str">
            <v>Số 174  ngày 25/04/2022</v>
          </cell>
          <cell r="BN279">
            <v>1600</v>
          </cell>
        </row>
        <row r="280">
          <cell r="A280" t="str">
            <v>A393</v>
          </cell>
          <cell r="B280">
            <v>7925718</v>
          </cell>
          <cell r="C280" t="str">
            <v>Sửa chữa tuyến đường ĐH 96 (ngã ba Bản Dền đi UBND xã Thanh Bình), thị xã Sa Pa</v>
          </cell>
          <cell r="D280" t="str">
            <v>xã Thanh Bình</v>
          </cell>
          <cell r="F280">
            <v>12600</v>
          </cell>
          <cell r="H280">
            <v>0</v>
          </cell>
          <cell r="J280">
            <v>0</v>
          </cell>
          <cell r="Z280">
            <v>4000</v>
          </cell>
          <cell r="AC280">
            <v>0</v>
          </cell>
          <cell r="AD280">
            <v>4000</v>
          </cell>
          <cell r="BM280" t="str">
            <v>Số 744 ngày 14/10/2021</v>
          </cell>
          <cell r="BN280">
            <v>0</v>
          </cell>
        </row>
        <row r="281">
          <cell r="A281" t="str">
            <v>A394</v>
          </cell>
          <cell r="B281">
            <v>7958037</v>
          </cell>
          <cell r="C281" t="str">
            <v>Sửa chữa Phòng khám Đa khoa khu vực đầu dốc Bản Dền thành nhà ở Công vụ Giáo viên, xã Bản Hồ, thị xã Sa Pa</v>
          </cell>
          <cell r="D281" t="str">
            <v>xã Bản Hồ</v>
          </cell>
          <cell r="F281">
            <v>1200</v>
          </cell>
          <cell r="H281">
            <v>0</v>
          </cell>
          <cell r="J281">
            <v>0</v>
          </cell>
          <cell r="Z281">
            <v>0</v>
          </cell>
          <cell r="AC281">
            <v>400</v>
          </cell>
          <cell r="AD281">
            <v>400</v>
          </cell>
          <cell r="BM281" t="str">
            <v>Số 222 ngày 27/5/2022</v>
          </cell>
          <cell r="BN281">
            <v>400</v>
          </cell>
        </row>
        <row r="282">
          <cell r="A282" t="str">
            <v>A395</v>
          </cell>
          <cell r="B282">
            <v>7958035</v>
          </cell>
          <cell r="C282" t="str">
            <v>Sửa chữa trạm tiếp sóng và Bưu điện khu vực Bản Dền thành nhà cấp phát Methadone, xã Bản Hồ, thị xã Sa Pa</v>
          </cell>
          <cell r="D282" t="str">
            <v>xã Bản Hồ</v>
          </cell>
          <cell r="F282">
            <v>1400</v>
          </cell>
          <cell r="H282">
            <v>400</v>
          </cell>
          <cell r="J282">
            <v>400</v>
          </cell>
          <cell r="Z282">
            <v>400</v>
          </cell>
          <cell r="AC282">
            <v>500</v>
          </cell>
          <cell r="AD282">
            <v>500</v>
          </cell>
          <cell r="BM282" t="str">
            <v>Số 223 ngày 27/5/2022</v>
          </cell>
          <cell r="BN282">
            <v>500</v>
          </cell>
        </row>
        <row r="283">
          <cell r="A283" t="str">
            <v>A396</v>
          </cell>
          <cell r="B283">
            <v>45018</v>
          </cell>
          <cell r="C283" t="str">
            <v>Chỉnh trang hành lang, vỉa hè đường trung tâm xã Tả Phìn, thị xã Sa Pa</v>
          </cell>
          <cell r="D283" t="str">
            <v>xã Tả Phìn</v>
          </cell>
          <cell r="F283">
            <v>45018</v>
          </cell>
          <cell r="H283">
            <v>500</v>
          </cell>
          <cell r="J283">
            <v>500</v>
          </cell>
          <cell r="Z283">
            <v>500</v>
          </cell>
          <cell r="AC283">
            <v>45018</v>
          </cell>
          <cell r="AD283">
            <v>0</v>
          </cell>
          <cell r="BM283">
            <v>0</v>
          </cell>
          <cell r="BN283">
            <v>0</v>
          </cell>
        </row>
        <row r="284">
          <cell r="A284" t="str">
            <v>A397</v>
          </cell>
          <cell r="B284">
            <v>7983294</v>
          </cell>
          <cell r="C284" t="str">
            <v>Chỉnh trang hành lang, vỉa hè đường trung tâm xã Tả Van (Đoạn ngầm tràn Tả Van đi Ngã ba Tả Van Mông)</v>
          </cell>
          <cell r="D284" t="str">
            <v>xã Tả Van</v>
          </cell>
          <cell r="F284">
            <v>5000</v>
          </cell>
          <cell r="H284">
            <v>0</v>
          </cell>
          <cell r="J284">
            <v>0</v>
          </cell>
          <cell r="Z284">
            <v>0</v>
          </cell>
          <cell r="AC284">
            <v>0</v>
          </cell>
          <cell r="AD284">
            <v>0</v>
          </cell>
          <cell r="BM284" t="str">
            <v>Số 3175 ngày 24/10/2022</v>
          </cell>
          <cell r="BN284">
            <v>0</v>
          </cell>
        </row>
        <row r="285">
          <cell r="A285" t="str">
            <v>A398</v>
          </cell>
          <cell r="B285">
            <v>7814011</v>
          </cell>
          <cell r="C285" t="str">
            <v>Trường TH Lao Chải trường chính xã Lao Chải</v>
          </cell>
          <cell r="D285" t="str">
            <v>xã Hoàng Liên</v>
          </cell>
          <cell r="F285">
            <v>2541.0938900000001</v>
          </cell>
          <cell r="H285">
            <v>0</v>
          </cell>
          <cell r="J285">
            <v>0</v>
          </cell>
          <cell r="Z285">
            <v>1043</v>
          </cell>
          <cell r="AC285">
            <v>2541.09375</v>
          </cell>
          <cell r="AD285">
            <v>1043</v>
          </cell>
          <cell r="BM285" t="str">
            <v>Số 1227 ngày 31/10/2019</v>
          </cell>
          <cell r="BN285" t="str">
            <v>Số 947 ngày 03/12/2021</v>
          </cell>
        </row>
        <row r="286">
          <cell r="A286" t="str">
            <v>A399</v>
          </cell>
          <cell r="B286">
            <v>7358284</v>
          </cell>
          <cell r="C286" t="str">
            <v>Khu tái định cư và sắp xếp dân cư Tây Bắc, thị trấn Sa Pa</v>
          </cell>
          <cell r="D286" t="str">
            <v>TT Sa Pa</v>
          </cell>
          <cell r="F286">
            <v>292000</v>
          </cell>
          <cell r="H286">
            <v>0</v>
          </cell>
          <cell r="J286">
            <v>0</v>
          </cell>
          <cell r="Z286">
            <v>382</v>
          </cell>
          <cell r="AC286">
            <v>13000</v>
          </cell>
          <cell r="AD286">
            <v>13382</v>
          </cell>
          <cell r="BM286" t="str">
            <v>2763, 20/8/2020; 1661, 19/5/2021</v>
          </cell>
          <cell r="BN286">
            <v>0</v>
          </cell>
        </row>
        <row r="287">
          <cell r="A287" t="str">
            <v>A400</v>
          </cell>
          <cell r="B287">
            <v>7655397</v>
          </cell>
          <cell r="C287" t="str">
            <v>Thủy lợi đội 6 Ý Lình Hồ 2 xã San Sả Hồ</v>
          </cell>
          <cell r="D287" t="str">
            <v>xã San Sả Hồ</v>
          </cell>
          <cell r="F287">
            <v>1982.4168110000001</v>
          </cell>
          <cell r="H287">
            <v>1867.7914000000001</v>
          </cell>
          <cell r="J287" t="str">
            <v>22/12/2017-28/09/2018</v>
          </cell>
          <cell r="Z287">
            <v>390</v>
          </cell>
          <cell r="AC287">
            <v>1867.791015625</v>
          </cell>
          <cell r="AD287">
            <v>390</v>
          </cell>
          <cell r="BM287" t="str">
            <v>Số 1095 ngày 21/9/2017 của UBND huyện</v>
          </cell>
          <cell r="BN287" t="str">
            <v>Số 425 ngày 19/6/2020</v>
          </cell>
        </row>
        <row r="288">
          <cell r="A288" t="str">
            <v>A401</v>
          </cell>
          <cell r="B288">
            <v>7779301</v>
          </cell>
          <cell r="C288" t="str">
            <v>Xóa phòng học tạm MN Bản Phùng xã Bản Phùng (xã Thanh Bình) thị xã Sa Pa</v>
          </cell>
          <cell r="D288" t="str">
            <v>xã Thanh Bình</v>
          </cell>
          <cell r="F288">
            <v>4287.3336410000002</v>
          </cell>
          <cell r="H288">
            <v>4160.5088999999998</v>
          </cell>
          <cell r="J288" t="str">
            <v>2/7/2020-02/3/2021</v>
          </cell>
          <cell r="Z288">
            <v>561</v>
          </cell>
          <cell r="AC288">
            <v>4160.5078125</v>
          </cell>
          <cell r="AD288">
            <v>561</v>
          </cell>
          <cell r="BM288" t="str">
            <v>Số 958 ngày 6/9/2019</v>
          </cell>
          <cell r="BN288" t="str">
            <v>Số 684 ngày 07/10/2021</v>
          </cell>
        </row>
        <row r="289">
          <cell r="A289" t="str">
            <v>A402</v>
          </cell>
          <cell r="B289">
            <v>7656334</v>
          </cell>
          <cell r="C289" t="str">
            <v>Thủy lợi Uni - Quan Cú thôn Sín Chải xã Thanh Phú</v>
          </cell>
          <cell r="D289" t="str">
            <v>xã Thanh Phú</v>
          </cell>
          <cell r="F289">
            <v>2528.111406</v>
          </cell>
          <cell r="H289">
            <v>2477.8375999999998</v>
          </cell>
          <cell r="J289" t="str">
            <v>12/2017-12/2018</v>
          </cell>
          <cell r="Z289">
            <v>136</v>
          </cell>
          <cell r="AC289">
            <v>2477.8359375</v>
          </cell>
          <cell r="AD289">
            <v>136</v>
          </cell>
          <cell r="BM289" t="str">
            <v>Số 1094 ngày 21/9/2017 của UBND huyện</v>
          </cell>
          <cell r="BN289" t="str">
            <v>Số 343 ngày 09/6/2020</v>
          </cell>
        </row>
        <row r="290">
          <cell r="A290" t="str">
            <v>A403</v>
          </cell>
          <cell r="B290">
            <v>7715952</v>
          </cell>
          <cell r="C290" t="str">
            <v>Rãnh thoát nước tuyến du lịch Lao Chải - Tả Van - TL152, huyện Sa Pa</v>
          </cell>
          <cell r="D290" t="str">
            <v>Xã Hoàng Liên, xã Tả Van</v>
          </cell>
          <cell r="F290">
            <v>4914.8389999999999</v>
          </cell>
          <cell r="H290">
            <v>4026.1255999999998</v>
          </cell>
          <cell r="J290" t="str">
            <v>20/12/2018-25/11/2020</v>
          </cell>
          <cell r="Z290">
            <v>206</v>
          </cell>
          <cell r="AC290">
            <v>4026.125</v>
          </cell>
          <cell r="AD290">
            <v>206</v>
          </cell>
          <cell r="BM290" t="str">
            <v>1279 ngày 31/10/2017</v>
          </cell>
          <cell r="BN290" t="str">
            <v>Số 222, ngày 09/04/2021</v>
          </cell>
        </row>
        <row r="291">
          <cell r="A291" t="str">
            <v>A404</v>
          </cell>
          <cell r="B291">
            <v>7707434</v>
          </cell>
          <cell r="C291" t="str">
            <v>Đường TL152 đi xã Tả Van (ĐH94)</v>
          </cell>
          <cell r="D291" t="str">
            <v xml:space="preserve">xã Tả Van </v>
          </cell>
          <cell r="F291">
            <v>4374.0764310000004</v>
          </cell>
          <cell r="H291">
            <v>4044.24046</v>
          </cell>
          <cell r="J291" t="str">
            <v>22/11/2018-31/12/2019</v>
          </cell>
          <cell r="Z291">
            <v>634</v>
          </cell>
          <cell r="AC291">
            <v>4044.240234375</v>
          </cell>
          <cell r="AD291">
            <v>634</v>
          </cell>
          <cell r="BM291" t="str">
            <v>Số 1294 ngày 31/10/2017</v>
          </cell>
          <cell r="BN291" t="str">
            <v>Số 318 ngày 29/5/2020</v>
          </cell>
        </row>
        <row r="292">
          <cell r="A292" t="str">
            <v>A405</v>
          </cell>
          <cell r="B292">
            <v>7823557</v>
          </cell>
          <cell r="C292" t="str">
            <v>Thủy lợi Dào Châu đội 3 thôn Lếch Dao xã Thanh Kim</v>
          </cell>
          <cell r="D292" t="str">
            <v>xã Thanh Bình</v>
          </cell>
          <cell r="F292">
            <v>1276.8426499999998</v>
          </cell>
          <cell r="H292">
            <v>1270.7083</v>
          </cell>
          <cell r="J292" t="str">
            <v>21/7/2020016/11/2020</v>
          </cell>
          <cell r="Z292">
            <v>743</v>
          </cell>
          <cell r="AC292">
            <v>1270.7080078125</v>
          </cell>
          <cell r="AD292">
            <v>743</v>
          </cell>
          <cell r="BM292" t="str">
            <v>Số 147 ngày 30/03/2020</v>
          </cell>
          <cell r="BN292" t="str">
            <v>Số 227 ngày 13/04/2021</v>
          </cell>
        </row>
        <row r="293">
          <cell r="A293" t="str">
            <v>A406</v>
          </cell>
          <cell r="B293">
            <v>7820728</v>
          </cell>
          <cell r="C293" t="str">
            <v>Ngầm tràn liên hợp thôn Toòng Mông -Toòng Dao xã Bản Phùng (xã Thanh Bình, thị xã Sa Pa)</v>
          </cell>
          <cell r="D293" t="str">
            <v>xã Thanh Bình</v>
          </cell>
          <cell r="F293">
            <v>2931.0552929999999</v>
          </cell>
          <cell r="H293">
            <v>2810.2521000000002</v>
          </cell>
          <cell r="J293" t="str">
            <v>06/7/2020-18/8/2021</v>
          </cell>
          <cell r="Z293">
            <v>904</v>
          </cell>
          <cell r="AC293">
            <v>0</v>
          </cell>
          <cell r="AD293">
            <v>904</v>
          </cell>
          <cell r="BM293" t="str">
            <v>Số 235 ngay 19/3/2020</v>
          </cell>
          <cell r="BN293" t="str">
            <v>Số 944 ngày 02/12/2021</v>
          </cell>
        </row>
        <row r="294">
          <cell r="A294" t="str">
            <v>A407</v>
          </cell>
          <cell r="B294">
            <v>7944246</v>
          </cell>
          <cell r="C294" t="str">
            <v>Xây dựng nhà lớp học, nhà ăn, công trình phụ trợ trường Mầm non xã Trung Chải, thị xã Sa Pa, tỉnh Lào Cai</v>
          </cell>
          <cell r="D294" t="str">
            <v>xã Trung Chải</v>
          </cell>
          <cell r="F294">
            <v>2500</v>
          </cell>
          <cell r="H294">
            <v>904</v>
          </cell>
          <cell r="J294">
            <v>904</v>
          </cell>
          <cell r="Z294">
            <v>904</v>
          </cell>
          <cell r="AC294">
            <v>1000</v>
          </cell>
          <cell r="AD294">
            <v>1000</v>
          </cell>
          <cell r="BM294" t="str">
            <v>Số 03 ngày 12/01/2022</v>
          </cell>
          <cell r="BN294">
            <v>1000</v>
          </cell>
        </row>
        <row r="295">
          <cell r="A295" t="str">
            <v>A408</v>
          </cell>
          <cell r="B295">
            <v>7930481</v>
          </cell>
          <cell r="C295" t="str">
            <v>Nâng cấp, cải tạo tuyến đường từ Ô Quý Hồ đi khu du lịch Cát Cát (TL152 kéo dài), thị xã Sa Pa</v>
          </cell>
          <cell r="D295" t="str">
            <v>Phường Ô Quý Hồ</v>
          </cell>
          <cell r="F295">
            <v>45000</v>
          </cell>
          <cell r="H295">
            <v>0</v>
          </cell>
          <cell r="J295">
            <v>0</v>
          </cell>
          <cell r="Z295">
            <v>0</v>
          </cell>
          <cell r="AC295">
            <v>5000</v>
          </cell>
          <cell r="AD295">
            <v>5000</v>
          </cell>
          <cell r="BM295" t="str">
            <v>Số 4070 ngày 19/11/2021</v>
          </cell>
          <cell r="BN295">
            <v>0</v>
          </cell>
        </row>
        <row r="296">
          <cell r="A296" t="str">
            <v>A409</v>
          </cell>
          <cell r="B296">
            <v>7753808</v>
          </cell>
          <cell r="C296" t="str">
            <v>Vỉa hè + cây xanh, hoa tuyến đường 4D (đoạn tổ dân phố số 1,2) thị trấn Sa Pa, huyện Sa Pa</v>
          </cell>
          <cell r="D296" t="str">
            <v>TT thị xã Sa Pa</v>
          </cell>
          <cell r="F296">
            <v>1997.498394</v>
          </cell>
          <cell r="H296">
            <v>1293.817</v>
          </cell>
          <cell r="J296" t="str">
            <v>25/8/2019-20/10/2019</v>
          </cell>
          <cell r="Z296">
            <v>1293.81640625</v>
          </cell>
          <cell r="AC296">
            <v>71</v>
          </cell>
          <cell r="AD296">
            <v>71</v>
          </cell>
          <cell r="BM296" t="str">
            <v>Số 1284 ngày 31/10/2017</v>
          </cell>
          <cell r="BN296" t="str">
            <v>Số 04 ngày 12/01/2022</v>
          </cell>
        </row>
        <row r="297">
          <cell r="A297" t="str">
            <v>A410</v>
          </cell>
          <cell r="B297">
            <v>7944054</v>
          </cell>
          <cell r="C297" t="str">
            <v>Nâng cấp, mở rộng đường nối QL4D (km113) đi trụ sở mới UBND xã Trung Chải, thị xã Sa Pa</v>
          </cell>
          <cell r="D297" t="str">
            <v>xã Tả Van</v>
          </cell>
          <cell r="F297">
            <v>14400</v>
          </cell>
          <cell r="H297">
            <v>0</v>
          </cell>
          <cell r="J297">
            <v>0</v>
          </cell>
          <cell r="Z297">
            <v>0</v>
          </cell>
          <cell r="AC297">
            <v>3000</v>
          </cell>
          <cell r="AD297">
            <v>3000</v>
          </cell>
          <cell r="BM297" t="str">
            <v>Số 978 ngày 14/12/2021</v>
          </cell>
          <cell r="BN297">
            <v>0</v>
          </cell>
        </row>
        <row r="298">
          <cell r="A298" t="str">
            <v>A411</v>
          </cell>
          <cell r="B298">
            <v>0</v>
          </cell>
          <cell r="C298" t="str">
            <v>Nhà văn hóa xã Bản Hồ</v>
          </cell>
          <cell r="D298" t="str">
            <v>xã Bản Hồ</v>
          </cell>
          <cell r="F298">
            <v>45025</v>
          </cell>
          <cell r="H298">
            <v>0</v>
          </cell>
          <cell r="J298">
            <v>0</v>
          </cell>
          <cell r="Z298">
            <v>0</v>
          </cell>
          <cell r="AC298">
            <v>45025</v>
          </cell>
          <cell r="AD298">
            <v>0</v>
          </cell>
          <cell r="BM298">
            <v>3000</v>
          </cell>
          <cell r="BN298">
            <v>0</v>
          </cell>
        </row>
        <row r="299">
          <cell r="A299" t="str">
            <v>A412</v>
          </cell>
          <cell r="B299">
            <v>0</v>
          </cell>
          <cell r="C299" t="str">
            <v>Nhà văn hóa xã Tả Van</v>
          </cell>
          <cell r="D299" t="str">
            <v>xã Tả Van</v>
          </cell>
          <cell r="F299">
            <v>45025</v>
          </cell>
          <cell r="H299">
            <v>0</v>
          </cell>
          <cell r="J299">
            <v>0</v>
          </cell>
          <cell r="Z299">
            <v>0</v>
          </cell>
          <cell r="AC299">
            <v>45025</v>
          </cell>
          <cell r="AD299">
            <v>0</v>
          </cell>
          <cell r="BM299">
            <v>3000</v>
          </cell>
          <cell r="BN299">
            <v>0</v>
          </cell>
        </row>
        <row r="300">
          <cell r="A300" t="str">
            <v>A413</v>
          </cell>
          <cell r="B300">
            <v>0</v>
          </cell>
          <cell r="C300" t="str">
            <v>Nhà văn hóa xã Trung Chải</v>
          </cell>
          <cell r="D300" t="str">
            <v>xã Trung Chải</v>
          </cell>
          <cell r="F300">
            <v>45025</v>
          </cell>
          <cell r="H300">
            <v>0</v>
          </cell>
          <cell r="J300">
            <v>0</v>
          </cell>
          <cell r="Z300">
            <v>0</v>
          </cell>
          <cell r="AC300">
            <v>45025</v>
          </cell>
          <cell r="AD300">
            <v>0</v>
          </cell>
          <cell r="BM300">
            <v>3000</v>
          </cell>
          <cell r="BN300">
            <v>0</v>
          </cell>
        </row>
        <row r="301">
          <cell r="A301" t="str">
            <v>A414</v>
          </cell>
          <cell r="B301">
            <v>0</v>
          </cell>
          <cell r="C301" t="str">
            <v>Nhà văn hóa xã Hoàng Liên</v>
          </cell>
          <cell r="D301" t="str">
            <v>xã Hoàng Liên</v>
          </cell>
          <cell r="F301">
            <v>45025</v>
          </cell>
          <cell r="H301">
            <v>0</v>
          </cell>
          <cell r="J301">
            <v>0</v>
          </cell>
          <cell r="Z301">
            <v>0</v>
          </cell>
          <cell r="AC301">
            <v>45025</v>
          </cell>
          <cell r="AD301">
            <v>0</v>
          </cell>
          <cell r="BM301">
            <v>3000</v>
          </cell>
          <cell r="BN301">
            <v>0</v>
          </cell>
        </row>
        <row r="302">
          <cell r="A302" t="str">
            <v>A415</v>
          </cell>
          <cell r="B302">
            <v>0</v>
          </cell>
          <cell r="C302" t="str">
            <v>Phòng khám đa khoa khu vực xã Mường Bo, thị xã Sa Pa</v>
          </cell>
          <cell r="D302" t="str">
            <v>xã Mường Bo</v>
          </cell>
          <cell r="F302">
            <v>11185.797608999999</v>
          </cell>
          <cell r="H302">
            <v>0</v>
          </cell>
          <cell r="J302">
            <v>0</v>
          </cell>
          <cell r="Z302">
            <v>0</v>
          </cell>
          <cell r="AC302">
            <v>150</v>
          </cell>
          <cell r="AD302">
            <v>0</v>
          </cell>
          <cell r="BM302">
            <v>150</v>
          </cell>
          <cell r="BN302">
            <v>0</v>
          </cell>
        </row>
        <row r="303">
          <cell r="A303" t="str">
            <v>A416</v>
          </cell>
          <cell r="B303">
            <v>0</v>
          </cell>
          <cell r="C303" t="str">
            <v>Nâng cấp, cải tạo đường bậc tổ 6, tổ 7 phường Sa Pa</v>
          </cell>
          <cell r="D303" t="str">
            <v>phường Sa Pa</v>
          </cell>
          <cell r="F303">
            <v>3900</v>
          </cell>
          <cell r="H303">
            <v>0</v>
          </cell>
          <cell r="J303">
            <v>0</v>
          </cell>
          <cell r="Z303">
            <v>0</v>
          </cell>
          <cell r="AC303">
            <v>150</v>
          </cell>
          <cell r="AD303">
            <v>0</v>
          </cell>
          <cell r="BM303">
            <v>150</v>
          </cell>
          <cell r="BN303">
            <v>0</v>
          </cell>
        </row>
        <row r="304">
          <cell r="A304" t="str">
            <v>A417</v>
          </cell>
          <cell r="B304">
            <v>0</v>
          </cell>
          <cell r="C304" t="str">
            <v>Vỉa hè rãnh thoát nước Quốc lộ 4D, thị xã Sa Pa (Km 107+738.79 đến Km 108+241.00)</v>
          </cell>
          <cell r="D304" t="str">
            <v>Phường Hàm Rồng</v>
          </cell>
          <cell r="F304">
            <v>5500</v>
          </cell>
          <cell r="H304">
            <v>0</v>
          </cell>
          <cell r="J304">
            <v>0</v>
          </cell>
          <cell r="Z304">
            <v>0</v>
          </cell>
          <cell r="AC304">
            <v>1100</v>
          </cell>
          <cell r="AD304">
            <v>0</v>
          </cell>
          <cell r="BM304" t="str">
            <v>Số 2626, 30/8/2022</v>
          </cell>
          <cell r="BN304">
            <v>0</v>
          </cell>
        </row>
        <row r="305">
          <cell r="A305" t="str">
            <v>A418</v>
          </cell>
          <cell r="B305">
            <v>0</v>
          </cell>
          <cell r="C305" t="str">
            <v>Quy hoạch chi tiết khu sản xuất nông nghiệp chất lượng cao kết hợp khu du lịch sinh thái tại xã Ngũ Chỉ Sơn, thị xã Sa Pa</v>
          </cell>
          <cell r="D305" t="str">
            <v>xã Ngũ Chỉ Sơn</v>
          </cell>
          <cell r="F305">
            <v>1100</v>
          </cell>
          <cell r="H305">
            <v>0</v>
          </cell>
          <cell r="J305">
            <v>0</v>
          </cell>
          <cell r="Z305">
            <v>0</v>
          </cell>
          <cell r="AC305">
            <v>1100</v>
          </cell>
          <cell r="AD305">
            <v>0</v>
          </cell>
          <cell r="BM305">
            <v>1100</v>
          </cell>
          <cell r="BN305">
            <v>0</v>
          </cell>
        </row>
        <row r="306">
          <cell r="A306" t="str">
            <v>A419</v>
          </cell>
          <cell r="B306">
            <v>0</v>
          </cell>
          <cell r="C306" t="str">
            <v>Quy hoạch chi tiết cụm tiểu thủ công nghiệp xã Trung Chải, thị xã Sa Pa</v>
          </cell>
          <cell r="D306" t="str">
            <v>xã Trung Chải</v>
          </cell>
          <cell r="F306">
            <v>1100</v>
          </cell>
          <cell r="H306">
            <v>0</v>
          </cell>
          <cell r="J306">
            <v>0</v>
          </cell>
          <cell r="Z306">
            <v>0</v>
          </cell>
          <cell r="AC306">
            <v>1100</v>
          </cell>
          <cell r="AD306">
            <v>0</v>
          </cell>
          <cell r="BM306">
            <v>1100</v>
          </cell>
          <cell r="BN306">
            <v>0</v>
          </cell>
        </row>
        <row r="307">
          <cell r="A307" t="str">
            <v>A420</v>
          </cell>
          <cell r="B307">
            <v>0</v>
          </cell>
          <cell r="C307" t="str">
            <v>Trường TH Tả Phìn (Điếm trường chính Đội 1, thôn Sả Séng).</v>
          </cell>
          <cell r="D307" t="str">
            <v>xã Tả Phìn</v>
          </cell>
          <cell r="F307">
            <v>1100</v>
          </cell>
          <cell r="H307">
            <v>0</v>
          </cell>
          <cell r="J307">
            <v>0</v>
          </cell>
          <cell r="Z307">
            <v>0</v>
          </cell>
          <cell r="AC307">
            <v>1100</v>
          </cell>
          <cell r="AD307">
            <v>0</v>
          </cell>
          <cell r="BM307">
            <v>1100</v>
          </cell>
          <cell r="BN307">
            <v>0</v>
          </cell>
        </row>
        <row r="308">
          <cell r="A308" t="str">
            <v>A421</v>
          </cell>
          <cell r="B308">
            <v>0</v>
          </cell>
          <cell r="C308" t="str">
            <v>Nâng cấp, sửa chữa Trường THCS Phan Si Păng, phường Phan Si Păng, thị xã Sa Pa</v>
          </cell>
          <cell r="D308" t="str">
            <v>phường Phan Si Păng</v>
          </cell>
          <cell r="F308">
            <v>2290</v>
          </cell>
          <cell r="H308">
            <v>0</v>
          </cell>
          <cell r="J308">
            <v>0</v>
          </cell>
          <cell r="Z308">
            <v>0</v>
          </cell>
          <cell r="AC308">
            <v>1100</v>
          </cell>
          <cell r="AD308">
            <v>0</v>
          </cell>
          <cell r="BM308">
            <v>1100</v>
          </cell>
          <cell r="BN308">
            <v>0</v>
          </cell>
        </row>
        <row r="309">
          <cell r="A309" t="str">
            <v>A422</v>
          </cell>
          <cell r="B309">
            <v>0</v>
          </cell>
          <cell r="C309" t="str">
            <v>Nâng cấp, sửa chữa Trường PTDTBT TH Lao Chải, xã Hoàng Liên</v>
          </cell>
          <cell r="D309" t="str">
            <v>xã Hoàng Liên</v>
          </cell>
          <cell r="F309">
            <v>2338</v>
          </cell>
          <cell r="H309">
            <v>0</v>
          </cell>
          <cell r="J309">
            <v>0</v>
          </cell>
          <cell r="Z309">
            <v>0</v>
          </cell>
          <cell r="AC309">
            <v>1100</v>
          </cell>
          <cell r="AD309">
            <v>0</v>
          </cell>
          <cell r="BM309">
            <v>1100</v>
          </cell>
          <cell r="BN309">
            <v>0</v>
          </cell>
        </row>
        <row r="310">
          <cell r="A310" t="str">
            <v>A423</v>
          </cell>
          <cell r="B310">
            <v>0</v>
          </cell>
          <cell r="C310" t="str">
            <v>Nâng cấp, sửa chữa Trường PTDT BT TH Trung Chải, xã Trung Chài, thị xã Sa Pa (Điểm trường chính + Điểm trường Km27)</v>
          </cell>
          <cell r="D310" t="str">
            <v>xã Trung Chải</v>
          </cell>
          <cell r="F310">
            <v>2831.1839030000001</v>
          </cell>
          <cell r="H310">
            <v>0</v>
          </cell>
          <cell r="J310">
            <v>0</v>
          </cell>
          <cell r="Z310">
            <v>0</v>
          </cell>
          <cell r="AC310">
            <v>1100</v>
          </cell>
          <cell r="AD310">
            <v>0</v>
          </cell>
          <cell r="BM310">
            <v>1100</v>
          </cell>
          <cell r="BN310">
            <v>0</v>
          </cell>
        </row>
        <row r="311">
          <cell r="A311" t="str">
            <v>A424</v>
          </cell>
          <cell r="B311">
            <v>0</v>
          </cell>
          <cell r="C311" t="str">
            <v>Hệ thống thoát nước đường trục thôn Can Hồ A, xã Ngũ Chỉ Sơn, thị xã Sa Pa</v>
          </cell>
          <cell r="D311" t="str">
            <v>xã Ngũ Chỉ Sơn</v>
          </cell>
          <cell r="F311">
            <v>2700</v>
          </cell>
          <cell r="H311">
            <v>0</v>
          </cell>
          <cell r="J311">
            <v>0</v>
          </cell>
          <cell r="Z311">
            <v>0</v>
          </cell>
          <cell r="AC311">
            <v>1100</v>
          </cell>
          <cell r="AD311">
            <v>0</v>
          </cell>
          <cell r="BM311" t="str">
            <v>Số 2896 ngày 05/10/2022</v>
          </cell>
          <cell r="BN311">
            <v>0</v>
          </cell>
        </row>
        <row r="312">
          <cell r="A312" t="str">
            <v>A425</v>
          </cell>
          <cell r="B312">
            <v>0</v>
          </cell>
          <cell r="C312" t="str">
            <v>Hệ thống thoát nước đường thôn Bản Sái, xã Thanh Bình, thị xã Sa Pa</v>
          </cell>
          <cell r="D312" t="str">
            <v>xã Thanh Bình</v>
          </cell>
          <cell r="F312">
            <v>2692.018399</v>
          </cell>
          <cell r="H312">
            <v>0</v>
          </cell>
          <cell r="J312">
            <v>0</v>
          </cell>
          <cell r="Z312">
            <v>0</v>
          </cell>
          <cell r="AC312">
            <v>1100</v>
          </cell>
          <cell r="AD312">
            <v>0</v>
          </cell>
          <cell r="BM312">
            <v>1100</v>
          </cell>
          <cell r="BN312">
            <v>0</v>
          </cell>
        </row>
        <row r="313">
          <cell r="A313" t="str">
            <v>A426</v>
          </cell>
          <cell r="B313">
            <v>0</v>
          </cell>
          <cell r="C313" t="str">
            <v>Khắc phục sạt lở trường PTDTBT THCS Tả Giàng Phình, xã Ngũ Chỉ Sơn, thị xã Sa Pa</v>
          </cell>
          <cell r="D313" t="str">
            <v>xã Ngũ Chỉ Sơn</v>
          </cell>
          <cell r="F313">
            <v>672.30919600000004</v>
          </cell>
          <cell r="H313">
            <v>0</v>
          </cell>
          <cell r="J313">
            <v>0</v>
          </cell>
          <cell r="Z313">
            <v>0</v>
          </cell>
          <cell r="AC313">
            <v>1100</v>
          </cell>
          <cell r="AD313">
            <v>0</v>
          </cell>
          <cell r="BM313">
            <v>1100</v>
          </cell>
          <cell r="BN313">
            <v>0</v>
          </cell>
        </row>
        <row r="314">
          <cell r="A314" t="str">
            <v>A427</v>
          </cell>
          <cell r="B314">
            <v>0</v>
          </cell>
          <cell r="C314" t="str">
            <v>Khắc phục sạt lở trường phổ thông dân tộc bán trú tiểu học Trung Chải, xã Trung Chải, thị xã Sa Pa</v>
          </cell>
          <cell r="D314" t="str">
            <v>xã Trung Chải</v>
          </cell>
          <cell r="F314">
            <v>2711.635984</v>
          </cell>
          <cell r="H314">
            <v>0</v>
          </cell>
          <cell r="J314">
            <v>0</v>
          </cell>
          <cell r="Z314">
            <v>0</v>
          </cell>
          <cell r="AC314">
            <v>1100</v>
          </cell>
          <cell r="AD314">
            <v>0</v>
          </cell>
          <cell r="BM314">
            <v>1100</v>
          </cell>
          <cell r="BN314">
            <v>0</v>
          </cell>
        </row>
        <row r="315">
          <cell r="A315" t="str">
            <v>A428</v>
          </cell>
          <cell r="B315">
            <v>7814012</v>
          </cell>
          <cell r="C315" t="str">
            <v>Trường mầm non Hầu Thào -thôn Hang đá xã Hầu Thào, huyện Sa Pa.</v>
          </cell>
          <cell r="D315" t="str">
            <v>Xã Mường Hoa</v>
          </cell>
          <cell r="F315">
            <v>4994.4390000000003</v>
          </cell>
          <cell r="H315">
            <v>4887.7655999999997</v>
          </cell>
          <cell r="J315" t="str">
            <v>03/07/2020-30/12/2020</v>
          </cell>
          <cell r="Z315">
            <v>0</v>
          </cell>
          <cell r="AC315">
            <v>396</v>
          </cell>
          <cell r="AD315">
            <v>396</v>
          </cell>
          <cell r="BM315" t="str">
            <v>Số 1181 ngày 28/10/2019</v>
          </cell>
          <cell r="BN315" t="str">
            <v>Số 216, ngày 25/5/2022</v>
          </cell>
        </row>
        <row r="316">
          <cell r="A316" t="str">
            <v>A429</v>
          </cell>
          <cell r="B316">
            <v>7815908</v>
          </cell>
          <cell r="C316" t="str">
            <v>Cầu treo thôn Lao Chải San 1 xã Lao Chải</v>
          </cell>
          <cell r="D316" t="str">
            <v>xã Hoàng Liên</v>
          </cell>
          <cell r="F316">
            <v>2753.2357459999998</v>
          </cell>
          <cell r="H316">
            <v>2454.8334</v>
          </cell>
          <cell r="J316" t="str">
            <v>17/8/2020-30/9/2021</v>
          </cell>
          <cell r="Z316">
            <v>0</v>
          </cell>
          <cell r="AC316">
            <v>702</v>
          </cell>
          <cell r="AD316">
            <v>702</v>
          </cell>
          <cell r="BM316" t="str">
            <v>Số 1419 ngày 30/10/2018</v>
          </cell>
          <cell r="BN316" t="str">
            <v>Số 184 ngày 05/05/2022</v>
          </cell>
        </row>
        <row r="317">
          <cell r="A317" t="str">
            <v>A430</v>
          </cell>
          <cell r="B317">
            <v>7827208</v>
          </cell>
          <cell r="C317" t="str">
            <v>Thủy lợi Hạng A Dinh thôn Suối Hồ xã Sa Pả (Phường Hàm Rồng)</v>
          </cell>
          <cell r="D317" t="str">
            <v>Phường Hàm Rồng</v>
          </cell>
          <cell r="F317">
            <v>1381.4522999999999</v>
          </cell>
          <cell r="H317">
            <v>1284.8713</v>
          </cell>
          <cell r="J317" t="str">
            <v>18/6/2020-15/11/2020</v>
          </cell>
          <cell r="Z317">
            <v>0</v>
          </cell>
          <cell r="AC317">
            <v>244</v>
          </cell>
          <cell r="AD317">
            <v>244</v>
          </cell>
          <cell r="BM317" t="str">
            <v>Số 154 ngày 31/3/2020</v>
          </cell>
          <cell r="BN317" t="str">
            <v>Số 92 ngày 15/3/2022</v>
          </cell>
        </row>
        <row r="318">
          <cell r="A318" t="str">
            <v>A431</v>
          </cell>
          <cell r="B318">
            <v>7827209</v>
          </cell>
          <cell r="C318" t="str">
            <v>Ngầm tràn thôn Ý Lình Hồ 1 xã San Sả Hồ</v>
          </cell>
          <cell r="D318" t="str">
            <v>xã Hoàng Liên</v>
          </cell>
          <cell r="F318">
            <v>1233.9999999999998</v>
          </cell>
          <cell r="H318">
            <v>1148.2809</v>
          </cell>
          <cell r="J318" t="str">
            <v>25/6/2020-1/12/2021</v>
          </cell>
          <cell r="Z318">
            <v>0</v>
          </cell>
          <cell r="AC318">
            <v>548</v>
          </cell>
          <cell r="AD318">
            <v>548</v>
          </cell>
          <cell r="BM318" t="str">
            <v>Số 155 ngày 31/3/2020
Số 784 ngày 02/11/2021</v>
          </cell>
          <cell r="BN318" t="str">
            <v>Số 155 ngày 13/04/2022</v>
          </cell>
        </row>
        <row r="319">
          <cell r="A319">
            <v>548</v>
          </cell>
          <cell r="B319">
            <v>7804972</v>
          </cell>
          <cell r="C319" t="str">
            <v>Thủy lợi Chảo Lùng Chuân thôn Nậm Củn xã Thanh phú</v>
          </cell>
          <cell r="D319" t="str">
            <v>xã Thanh phú</v>
          </cell>
          <cell r="F319">
            <v>2361.5459190000001</v>
          </cell>
          <cell r="H319">
            <v>2221.3946000000001</v>
          </cell>
          <cell r="J319" t="str">
            <v>22/02/2020-19/11/2020</v>
          </cell>
          <cell r="Z319">
            <v>0</v>
          </cell>
          <cell r="AC319">
            <v>931</v>
          </cell>
          <cell r="AD319">
            <v>931</v>
          </cell>
          <cell r="BM319" t="str">
            <v>Số 1567 ngày 26/12/2019</v>
          </cell>
          <cell r="BN319" t="str">
            <v>Số 62 ngày 11/02/2022</v>
          </cell>
        </row>
        <row r="320">
          <cell r="A320" t="str">
            <v>A433</v>
          </cell>
          <cell r="B320">
            <v>7946787</v>
          </cell>
          <cell r="C320" t="str">
            <v>Trụ sở làm việc Đảng ủy - HĐND -UBND phường Cầu Mây, thị xã Sa Pa</v>
          </cell>
          <cell r="D320" t="str">
            <v>Phường Cầu Mây</v>
          </cell>
          <cell r="F320">
            <v>22000</v>
          </cell>
          <cell r="H320">
            <v>0</v>
          </cell>
          <cell r="J320">
            <v>0</v>
          </cell>
          <cell r="Z320">
            <v>0</v>
          </cell>
          <cell r="AC320">
            <v>2000</v>
          </cell>
          <cell r="AD320">
            <v>2000</v>
          </cell>
          <cell r="BM320" t="str">
            <v>Số 101 ngày 17/01/2022</v>
          </cell>
          <cell r="BN320">
            <v>0</v>
          </cell>
        </row>
        <row r="321">
          <cell r="A321" t="str">
            <v>A434</v>
          </cell>
          <cell r="B321">
            <v>7961774</v>
          </cell>
          <cell r="C321" t="str">
            <v>Trụ sở làm việc Đảng ủy - HĐND -UBND phường Hàm Rồng, thị xã Sa Pa</v>
          </cell>
          <cell r="D321" t="str">
            <v>Phường Hàm Rồng</v>
          </cell>
          <cell r="F321">
            <v>34500</v>
          </cell>
          <cell r="H321">
            <v>0</v>
          </cell>
          <cell r="J321">
            <v>0</v>
          </cell>
          <cell r="Z321">
            <v>0</v>
          </cell>
          <cell r="AC321">
            <v>2000</v>
          </cell>
          <cell r="AD321">
            <v>2000</v>
          </cell>
          <cell r="BM321" t="str">
            <v>Số 1282, ngày 09/6/2022</v>
          </cell>
          <cell r="BN321">
            <v>0</v>
          </cell>
        </row>
        <row r="322">
          <cell r="A322">
            <v>0</v>
          </cell>
          <cell r="B322">
            <v>0</v>
          </cell>
          <cell r="C322">
            <v>0</v>
          </cell>
          <cell r="D322" t="str">
            <v>Phường Sa Pa</v>
          </cell>
          <cell r="F322">
            <v>0</v>
          </cell>
          <cell r="H322">
            <v>0</v>
          </cell>
          <cell r="J322">
            <v>0</v>
          </cell>
          <cell r="Z322">
            <v>0</v>
          </cell>
          <cell r="AC322">
            <v>0</v>
          </cell>
          <cell r="AD322">
            <v>0</v>
          </cell>
          <cell r="BM322">
            <v>2000</v>
          </cell>
          <cell r="BN322">
            <v>0</v>
          </cell>
        </row>
        <row r="323">
          <cell r="A323">
            <v>0</v>
          </cell>
          <cell r="B323">
            <v>0</v>
          </cell>
          <cell r="C323">
            <v>0</v>
          </cell>
          <cell r="D323" t="str">
            <v>Phường Sa Pa</v>
          </cell>
          <cell r="F323">
            <v>9000</v>
          </cell>
          <cell r="H323">
            <v>0</v>
          </cell>
          <cell r="J323">
            <v>0</v>
          </cell>
          <cell r="Z323">
            <v>0</v>
          </cell>
          <cell r="AC323">
            <v>0</v>
          </cell>
          <cell r="AD323">
            <v>0</v>
          </cell>
          <cell r="BM323">
            <v>2000</v>
          </cell>
          <cell r="BN323">
            <v>0</v>
          </cell>
        </row>
        <row r="324">
          <cell r="A324">
            <v>0</v>
          </cell>
          <cell r="B324">
            <v>0</v>
          </cell>
          <cell r="C324">
            <v>0</v>
          </cell>
          <cell r="D324" t="str">
            <v>xã Mường Bo</v>
          </cell>
          <cell r="F324">
            <v>0</v>
          </cell>
          <cell r="H324">
            <v>0</v>
          </cell>
          <cell r="J324">
            <v>0</v>
          </cell>
          <cell r="Z324">
            <v>0</v>
          </cell>
          <cell r="AC324">
            <v>0</v>
          </cell>
          <cell r="AD324">
            <v>0</v>
          </cell>
          <cell r="BM324">
            <v>2000</v>
          </cell>
          <cell r="BN324">
            <v>0</v>
          </cell>
        </row>
        <row r="325">
          <cell r="A325">
            <v>0</v>
          </cell>
          <cell r="B325">
            <v>0</v>
          </cell>
          <cell r="C325">
            <v>0</v>
          </cell>
          <cell r="D325" t="str">
            <v>xã Liên Minh</v>
          </cell>
          <cell r="F325">
            <v>0</v>
          </cell>
          <cell r="H325">
            <v>0</v>
          </cell>
          <cell r="J325">
            <v>0</v>
          </cell>
          <cell r="Z325">
            <v>0</v>
          </cell>
          <cell r="AC325">
            <v>0</v>
          </cell>
          <cell r="AD325">
            <v>0</v>
          </cell>
          <cell r="BM325">
            <v>2000</v>
          </cell>
          <cell r="BN325">
            <v>0</v>
          </cell>
        </row>
        <row r="326">
          <cell r="A326">
            <v>0</v>
          </cell>
          <cell r="B326">
            <v>0</v>
          </cell>
          <cell r="C326">
            <v>0</v>
          </cell>
          <cell r="D326" t="str">
            <v>xẫ Bản Hồ</v>
          </cell>
          <cell r="F326">
            <v>0</v>
          </cell>
          <cell r="H326">
            <v>0</v>
          </cell>
          <cell r="J326">
            <v>0</v>
          </cell>
          <cell r="Z326">
            <v>0</v>
          </cell>
          <cell r="AC326">
            <v>0</v>
          </cell>
          <cell r="AD326">
            <v>0</v>
          </cell>
          <cell r="BM326">
            <v>2000</v>
          </cell>
          <cell r="BN326">
            <v>0</v>
          </cell>
        </row>
        <row r="327">
          <cell r="A327">
            <v>0</v>
          </cell>
          <cell r="B327">
            <v>0</v>
          </cell>
          <cell r="C327">
            <v>0</v>
          </cell>
          <cell r="D327" t="str">
            <v>xã Ngũ Chỉ Sơn</v>
          </cell>
          <cell r="F327">
            <v>0</v>
          </cell>
          <cell r="H327">
            <v>0</v>
          </cell>
          <cell r="J327">
            <v>0</v>
          </cell>
          <cell r="Z327">
            <v>0</v>
          </cell>
          <cell r="AC327">
            <v>0</v>
          </cell>
          <cell r="AD327">
            <v>0</v>
          </cell>
          <cell r="BM327">
            <v>2000</v>
          </cell>
          <cell r="BN327">
            <v>0</v>
          </cell>
        </row>
        <row r="328">
          <cell r="A328">
            <v>0</v>
          </cell>
          <cell r="B328">
            <v>0</v>
          </cell>
          <cell r="C328">
            <v>0</v>
          </cell>
          <cell r="D328" t="str">
            <v>xã Hoàng Liên</v>
          </cell>
          <cell r="F328">
            <v>0</v>
          </cell>
          <cell r="H328">
            <v>0</v>
          </cell>
          <cell r="J328">
            <v>0</v>
          </cell>
          <cell r="Z328">
            <v>0</v>
          </cell>
          <cell r="AC328">
            <v>0</v>
          </cell>
          <cell r="AD328">
            <v>0</v>
          </cell>
          <cell r="BM328">
            <v>2000</v>
          </cell>
          <cell r="BN328">
            <v>0</v>
          </cell>
        </row>
        <row r="329">
          <cell r="A329">
            <v>0</v>
          </cell>
          <cell r="B329">
            <v>0</v>
          </cell>
          <cell r="C329">
            <v>0</v>
          </cell>
          <cell r="D329" t="str">
            <v>xã Ngũ Chỉ Sơn</v>
          </cell>
          <cell r="F329">
            <v>3270</v>
          </cell>
          <cell r="H329">
            <v>0</v>
          </cell>
          <cell r="J329">
            <v>0</v>
          </cell>
          <cell r="Z329">
            <v>0</v>
          </cell>
          <cell r="AC329">
            <v>650</v>
          </cell>
          <cell r="AD329">
            <v>0</v>
          </cell>
          <cell r="BM329">
            <v>650</v>
          </cell>
          <cell r="BN329">
            <v>0</v>
          </cell>
        </row>
        <row r="330">
          <cell r="A330">
            <v>0</v>
          </cell>
          <cell r="B330">
            <v>0</v>
          </cell>
          <cell r="C330">
            <v>0</v>
          </cell>
          <cell r="D330" t="str">
            <v>TT Sa Pa</v>
          </cell>
          <cell r="F330">
            <v>4059.8</v>
          </cell>
          <cell r="H330">
            <v>0</v>
          </cell>
          <cell r="J330">
            <v>0</v>
          </cell>
          <cell r="Z330">
            <v>0</v>
          </cell>
          <cell r="AC330">
            <v>250</v>
          </cell>
          <cell r="AD330">
            <v>0</v>
          </cell>
          <cell r="BM330">
            <v>250</v>
          </cell>
          <cell r="BN330">
            <v>0</v>
          </cell>
        </row>
        <row r="331">
          <cell r="A331">
            <v>0</v>
          </cell>
          <cell r="B331">
            <v>0</v>
          </cell>
          <cell r="C331">
            <v>0</v>
          </cell>
          <cell r="D331" t="str">
            <v>xã Ngũ Chỉ Sơn</v>
          </cell>
          <cell r="F331">
            <v>4538.8487850000001</v>
          </cell>
          <cell r="H331">
            <v>0</v>
          </cell>
          <cell r="J331">
            <v>0</v>
          </cell>
          <cell r="Z331">
            <v>0</v>
          </cell>
          <cell r="AC331">
            <v>1570</v>
          </cell>
          <cell r="AD331">
            <v>0</v>
          </cell>
          <cell r="BM331" t="str">
            <v>Số 959 ngày 6/9/2019</v>
          </cell>
          <cell r="BN331">
            <v>0</v>
          </cell>
        </row>
        <row r="332">
          <cell r="A332">
            <v>0</v>
          </cell>
          <cell r="B332">
            <v>0</v>
          </cell>
          <cell r="C332">
            <v>0</v>
          </cell>
          <cell r="D332" t="str">
            <v>Thị trấn Sa Pa</v>
          </cell>
          <cell r="F332">
            <v>4671.7795889999998</v>
          </cell>
          <cell r="H332">
            <v>0</v>
          </cell>
          <cell r="J332">
            <v>0</v>
          </cell>
          <cell r="Z332">
            <v>0</v>
          </cell>
          <cell r="AC332">
            <v>23</v>
          </cell>
          <cell r="AD332">
            <v>0</v>
          </cell>
          <cell r="BM332" t="str">
            <v>Số 1692 ngày 28/11/2018</v>
          </cell>
          <cell r="BN332">
            <v>0</v>
          </cell>
        </row>
        <row r="333">
          <cell r="A333">
            <v>0</v>
          </cell>
          <cell r="B333">
            <v>0</v>
          </cell>
          <cell r="C333">
            <v>0</v>
          </cell>
          <cell r="D333" t="str">
            <v>Phường Hàm Rồng</v>
          </cell>
          <cell r="F333">
            <v>1233.736797</v>
          </cell>
          <cell r="H333">
            <v>0</v>
          </cell>
          <cell r="J333">
            <v>0</v>
          </cell>
          <cell r="Z333">
            <v>0</v>
          </cell>
          <cell r="AC333">
            <v>109</v>
          </cell>
          <cell r="AD333">
            <v>0</v>
          </cell>
          <cell r="BM333" t="str">
            <v>1162 ngày 26/9/2018</v>
          </cell>
          <cell r="BN333">
            <v>0</v>
          </cell>
        </row>
        <row r="334">
          <cell r="A334">
            <v>0</v>
          </cell>
          <cell r="B334">
            <v>0</v>
          </cell>
          <cell r="C334">
            <v>0</v>
          </cell>
          <cell r="D334" t="str">
            <v>xã Thanh Kim</v>
          </cell>
          <cell r="F334">
            <v>3167.1331789999999</v>
          </cell>
          <cell r="H334">
            <v>0</v>
          </cell>
          <cell r="J334">
            <v>0</v>
          </cell>
          <cell r="Z334">
            <v>0</v>
          </cell>
          <cell r="AC334">
            <v>46</v>
          </cell>
          <cell r="AD334">
            <v>0</v>
          </cell>
          <cell r="BM334" t="str">
            <v>Số 900 ngày 17/8/2018</v>
          </cell>
          <cell r="BN334">
            <v>0</v>
          </cell>
        </row>
        <row r="335">
          <cell r="A335">
            <v>0</v>
          </cell>
          <cell r="B335">
            <v>0</v>
          </cell>
          <cell r="C335">
            <v>0</v>
          </cell>
          <cell r="D335" t="str">
            <v>xã Lao Chải</v>
          </cell>
          <cell r="F335">
            <v>7088.335</v>
          </cell>
          <cell r="H335">
            <v>0</v>
          </cell>
          <cell r="J335">
            <v>0</v>
          </cell>
          <cell r="Z335">
            <v>0</v>
          </cell>
          <cell r="AC335">
            <v>311</v>
          </cell>
          <cell r="AD335">
            <v>0</v>
          </cell>
          <cell r="BM335" t="str">
            <v>Số 905 ngày 17/8/2018</v>
          </cell>
          <cell r="BN335">
            <v>0</v>
          </cell>
        </row>
        <row r="336">
          <cell r="A336">
            <v>0</v>
          </cell>
          <cell r="B336">
            <v>0</v>
          </cell>
          <cell r="C336">
            <v>0</v>
          </cell>
          <cell r="D336" t="str">
            <v>Tả phìn</v>
          </cell>
          <cell r="F336">
            <v>1866.201151</v>
          </cell>
          <cell r="H336">
            <v>0</v>
          </cell>
          <cell r="J336">
            <v>0</v>
          </cell>
          <cell r="Z336">
            <v>0</v>
          </cell>
          <cell r="AC336">
            <v>156</v>
          </cell>
          <cell r="AD336">
            <v>0</v>
          </cell>
          <cell r="BM336" t="str">
            <v>Số 899 ngày 17/8/2018</v>
          </cell>
          <cell r="BN336">
            <v>0</v>
          </cell>
        </row>
        <row r="337">
          <cell r="A337">
            <v>0</v>
          </cell>
          <cell r="B337">
            <v>0</v>
          </cell>
          <cell r="C337">
            <v>0</v>
          </cell>
          <cell r="D337" t="str">
            <v>xã Liên Minh</v>
          </cell>
          <cell r="F337">
            <v>0</v>
          </cell>
          <cell r="H337">
            <v>0</v>
          </cell>
          <cell r="J337">
            <v>0</v>
          </cell>
          <cell r="Z337">
            <v>0</v>
          </cell>
          <cell r="AC337">
            <v>1000</v>
          </cell>
          <cell r="AD337">
            <v>0</v>
          </cell>
          <cell r="BM337" t="str">
            <v>Số 3617 ngày 31/10/2019
Số 3356 ngày 16/09/2021</v>
          </cell>
          <cell r="BN337">
            <v>0</v>
          </cell>
        </row>
        <row r="338">
          <cell r="A338">
            <v>0</v>
          </cell>
          <cell r="B338">
            <v>0</v>
          </cell>
          <cell r="C338">
            <v>0</v>
          </cell>
          <cell r="D338" t="str">
            <v>xã Trung Chải</v>
          </cell>
          <cell r="F338">
            <v>14700</v>
          </cell>
          <cell r="H338">
            <v>0</v>
          </cell>
          <cell r="J338">
            <v>0</v>
          </cell>
          <cell r="Z338">
            <v>0</v>
          </cell>
          <cell r="AC338">
            <v>800</v>
          </cell>
          <cell r="AD338">
            <v>0</v>
          </cell>
          <cell r="BM338" t="str">
            <v>Số 1860 ngày 02/6/2021</v>
          </cell>
          <cell r="BN338">
            <v>0</v>
          </cell>
        </row>
        <row r="339">
          <cell r="A339">
            <v>0</v>
          </cell>
          <cell r="B339">
            <v>0</v>
          </cell>
          <cell r="C339">
            <v>0</v>
          </cell>
          <cell r="D339" t="str">
            <v>Phường Sa Pa</v>
          </cell>
          <cell r="F339">
            <v>0</v>
          </cell>
          <cell r="H339">
            <v>0</v>
          </cell>
          <cell r="J339">
            <v>0</v>
          </cell>
          <cell r="Z339">
            <v>0</v>
          </cell>
          <cell r="AC339">
            <v>150</v>
          </cell>
          <cell r="AD339">
            <v>0</v>
          </cell>
          <cell r="BM339">
            <v>150</v>
          </cell>
          <cell r="BN339">
            <v>0</v>
          </cell>
        </row>
        <row r="340">
          <cell r="A340" t="str">
            <v>P000</v>
          </cell>
          <cell r="B340">
            <v>0</v>
          </cell>
          <cell r="C340" t="str">
            <v>Nguồn vốn Chương trình mục tiêu GD</v>
          </cell>
          <cell r="D340" t="str">
            <v>Phường Sa Pa</v>
          </cell>
          <cell r="F340">
            <v>7088.335</v>
          </cell>
          <cell r="H340">
            <v>0</v>
          </cell>
          <cell r="J340">
            <v>0</v>
          </cell>
          <cell r="Z340">
            <v>0</v>
          </cell>
          <cell r="AC340">
            <v>150</v>
          </cell>
          <cell r="AD340">
            <v>2700</v>
          </cell>
          <cell r="BM340">
            <v>150</v>
          </cell>
          <cell r="BN340">
            <v>2700</v>
          </cell>
        </row>
        <row r="341">
          <cell r="A341" t="str">
            <v>PCQT</v>
          </cell>
          <cell r="B341">
            <v>2700</v>
          </cell>
          <cell r="C341" t="str">
            <v>Công trình HT chưa QT</v>
          </cell>
          <cell r="D341" t="str">
            <v>Thị xã Sa Pa</v>
          </cell>
          <cell r="F341">
            <v>9900</v>
          </cell>
          <cell r="H341">
            <v>2700</v>
          </cell>
          <cell r="J341">
            <v>2700</v>
          </cell>
          <cell r="Z341">
            <v>0</v>
          </cell>
          <cell r="AC341">
            <v>300</v>
          </cell>
          <cell r="AD341">
            <v>0</v>
          </cell>
          <cell r="BM341">
            <v>300</v>
          </cell>
          <cell r="BN341">
            <v>0</v>
          </cell>
        </row>
        <row r="342">
          <cell r="A342" t="str">
            <v>P003</v>
          </cell>
          <cell r="B342">
            <v>0</v>
          </cell>
          <cell r="C342" t="str">
            <v>Phòng chức năng Trường THCS Kim Đồng</v>
          </cell>
          <cell r="D342" t="str">
            <v>Phường Sa Pa</v>
          </cell>
          <cell r="F342">
            <v>0</v>
          </cell>
          <cell r="H342">
            <v>3657.2950000000001</v>
          </cell>
          <cell r="J342" t="str">
            <v>8/2010-6/2011</v>
          </cell>
          <cell r="Z342">
            <v>0</v>
          </cell>
          <cell r="AC342">
            <v>450</v>
          </cell>
          <cell r="AD342">
            <v>2800</v>
          </cell>
          <cell r="BM342">
            <v>450</v>
          </cell>
          <cell r="BN342" t="str">
            <v>5385/QĐ-UBND ngày 01/12/2017</v>
          </cell>
        </row>
        <row r="343">
          <cell r="A343">
            <v>2800</v>
          </cell>
          <cell r="B343">
            <v>2800</v>
          </cell>
          <cell r="C343">
            <v>2800</v>
          </cell>
          <cell r="D343" t="str">
            <v>xã Tả Van, Phường Cầu Mây</v>
          </cell>
          <cell r="F343">
            <v>18000</v>
          </cell>
          <cell r="H343">
            <v>2800</v>
          </cell>
          <cell r="J343">
            <v>2800</v>
          </cell>
          <cell r="Z343">
            <v>0</v>
          </cell>
          <cell r="AC343">
            <v>800</v>
          </cell>
          <cell r="AD343">
            <v>0</v>
          </cell>
          <cell r="BM343">
            <v>800</v>
          </cell>
          <cell r="BN343">
            <v>0</v>
          </cell>
        </row>
        <row r="344">
          <cell r="A344" t="str">
            <v>B000</v>
          </cell>
          <cell r="B344">
            <v>0</v>
          </cell>
          <cell r="C344" t="str">
            <v>Nguồn vốn CT 135</v>
          </cell>
          <cell r="D344" t="str">
            <v>xã Thanh Bình</v>
          </cell>
          <cell r="F344">
            <v>0</v>
          </cell>
          <cell r="H344">
            <v>0</v>
          </cell>
          <cell r="J344">
            <v>0</v>
          </cell>
          <cell r="Z344">
            <v>0</v>
          </cell>
          <cell r="AC344">
            <v>800</v>
          </cell>
          <cell r="AD344">
            <v>0</v>
          </cell>
          <cell r="BM344">
            <v>0</v>
          </cell>
          <cell r="BN344">
            <v>0</v>
          </cell>
        </row>
        <row r="345">
          <cell r="A345" t="str">
            <v>BDQT</v>
          </cell>
          <cell r="B345">
            <v>0</v>
          </cell>
          <cell r="C345" t="str">
            <v>Công trình HT đã QT</v>
          </cell>
          <cell r="D345" t="str">
            <v>TT Sa Pa</v>
          </cell>
          <cell r="F345">
            <v>20314.859899999999</v>
          </cell>
          <cell r="H345">
            <v>0</v>
          </cell>
          <cell r="J345">
            <v>0</v>
          </cell>
          <cell r="Z345">
            <v>0</v>
          </cell>
          <cell r="AC345">
            <v>0</v>
          </cell>
          <cell r="AD345">
            <v>0</v>
          </cell>
          <cell r="BM345">
            <v>0</v>
          </cell>
          <cell r="BN345">
            <v>0</v>
          </cell>
        </row>
        <row r="346">
          <cell r="A346" t="str">
            <v>B022</v>
          </cell>
          <cell r="B346">
            <v>0</v>
          </cell>
          <cell r="C346" t="str">
            <v>Thủy lợi đội 1, đội 4 xã Thanh Kim</v>
          </cell>
          <cell r="D346" t="str">
            <v>xã San Sả Hồ</v>
          </cell>
          <cell r="F346">
            <v>424.82829600000002</v>
          </cell>
          <cell r="H346">
            <v>3136.4459000000002</v>
          </cell>
          <cell r="J346" t="str">
            <v>19/03/2012-15/10/2012</v>
          </cell>
          <cell r="Z346">
            <v>0</v>
          </cell>
          <cell r="AC346">
            <v>0</v>
          </cell>
          <cell r="AD346">
            <v>3049.748</v>
          </cell>
          <cell r="BM346">
            <v>0</v>
          </cell>
          <cell r="BN346">
            <v>0</v>
          </cell>
        </row>
        <row r="347">
          <cell r="A347" t="str">
            <v>B017</v>
          </cell>
          <cell r="B347">
            <v>0</v>
          </cell>
          <cell r="C347" t="str">
            <v>Đường tỉnh lộ 152 đến thôn Lao Chải San 2 xã Lao Chải</v>
          </cell>
          <cell r="D347" t="str">
            <v>xã Lao Chải</v>
          </cell>
          <cell r="F347">
            <v>7088.335</v>
          </cell>
          <cell r="H347">
            <v>5242.88</v>
          </cell>
          <cell r="J347" t="str">
            <v>11/2009-12/2012</v>
          </cell>
          <cell r="Z347">
            <v>0</v>
          </cell>
          <cell r="AC347">
            <v>0</v>
          </cell>
          <cell r="AD347">
            <v>1836.2909999999999</v>
          </cell>
          <cell r="BM347">
            <v>2700</v>
          </cell>
          <cell r="BN347">
            <v>0</v>
          </cell>
        </row>
        <row r="348">
          <cell r="A348">
            <v>0</v>
          </cell>
          <cell r="B348">
            <v>0</v>
          </cell>
          <cell r="C348">
            <v>0</v>
          </cell>
          <cell r="D348" t="str">
            <v>xã Mường Hoa</v>
          </cell>
          <cell r="F348">
            <v>1111.915438</v>
          </cell>
          <cell r="H348">
            <v>0</v>
          </cell>
          <cell r="J348">
            <v>0</v>
          </cell>
          <cell r="Z348">
            <v>0</v>
          </cell>
          <cell r="AC348">
            <v>0</v>
          </cell>
          <cell r="AD348">
            <v>0</v>
          </cell>
          <cell r="BM348">
            <v>0</v>
          </cell>
          <cell r="BN348">
            <v>0</v>
          </cell>
        </row>
        <row r="349">
          <cell r="A349" t="str">
            <v>BCQT</v>
          </cell>
          <cell r="B349">
            <v>0</v>
          </cell>
          <cell r="C349" t="str">
            <v>Công trình HT chưa QT</v>
          </cell>
          <cell r="D349" t="str">
            <v>TT Sa Pa</v>
          </cell>
          <cell r="F349">
            <v>0</v>
          </cell>
          <cell r="H349">
            <v>0</v>
          </cell>
          <cell r="J349">
            <v>0</v>
          </cell>
          <cell r="Z349">
            <v>0</v>
          </cell>
          <cell r="AC349">
            <v>3657.294921875</v>
          </cell>
          <cell r="AD349">
            <v>0</v>
          </cell>
          <cell r="BM349">
            <v>2800</v>
          </cell>
          <cell r="BN349" t="str">
            <v xml:space="preserve"> </v>
          </cell>
        </row>
        <row r="350">
          <cell r="A350">
            <v>0</v>
          </cell>
          <cell r="B350">
            <v>0</v>
          </cell>
          <cell r="C350">
            <v>0</v>
          </cell>
          <cell r="D350" t="str">
            <v>TT Sa Pa</v>
          </cell>
          <cell r="F350">
            <v>20314.859899999999</v>
          </cell>
          <cell r="H350">
            <v>0</v>
          </cell>
          <cell r="J350">
            <v>0</v>
          </cell>
          <cell r="Z350">
            <v>0</v>
          </cell>
          <cell r="AC350">
            <v>2800</v>
          </cell>
          <cell r="AD350">
            <v>0</v>
          </cell>
          <cell r="BM350">
            <v>0</v>
          </cell>
          <cell r="BN350">
            <v>0</v>
          </cell>
        </row>
        <row r="351">
          <cell r="A351" t="str">
            <v>BDTC</v>
          </cell>
          <cell r="B351">
            <v>0</v>
          </cell>
          <cell r="C351" t="str">
            <v>Công trình đang thi công</v>
          </cell>
          <cell r="D351" t="str">
            <v>xã San Sả Hồ</v>
          </cell>
          <cell r="F351">
            <v>0</v>
          </cell>
          <cell r="H351">
            <v>0</v>
          </cell>
          <cell r="J351">
            <v>0</v>
          </cell>
          <cell r="Z351">
            <v>0</v>
          </cell>
          <cell r="AC351">
            <v>0</v>
          </cell>
          <cell r="AD351">
            <v>0</v>
          </cell>
          <cell r="BM351">
            <v>0</v>
          </cell>
          <cell r="BN351" t="str">
            <v xml:space="preserve"> </v>
          </cell>
        </row>
        <row r="352">
          <cell r="A352">
            <v>0</v>
          </cell>
          <cell r="B352">
            <v>0</v>
          </cell>
          <cell r="C352">
            <v>0</v>
          </cell>
          <cell r="D352" t="str">
            <v>xã Lao Chải</v>
          </cell>
          <cell r="F352">
            <v>7088.335</v>
          </cell>
          <cell r="H352">
            <v>0</v>
          </cell>
          <cell r="J352">
            <v>0</v>
          </cell>
          <cell r="Z352">
            <v>0</v>
          </cell>
          <cell r="AC352">
            <v>0</v>
          </cell>
          <cell r="AD352">
            <v>0</v>
          </cell>
          <cell r="BM352">
            <v>0</v>
          </cell>
          <cell r="BN352">
            <v>0</v>
          </cell>
        </row>
        <row r="353">
          <cell r="A353" t="str">
            <v>BCKC</v>
          </cell>
          <cell r="B353">
            <v>0</v>
          </cell>
          <cell r="C353" t="str">
            <v>Công trình chưa khởi công</v>
          </cell>
          <cell r="D353" t="str">
            <v>xã Thanh Kim</v>
          </cell>
          <cell r="F353">
            <v>0</v>
          </cell>
          <cell r="H353">
            <v>0</v>
          </cell>
          <cell r="J353">
            <v>0</v>
          </cell>
          <cell r="Z353">
            <v>0</v>
          </cell>
          <cell r="AC353">
            <v>3136.4453125</v>
          </cell>
          <cell r="AD353">
            <v>0</v>
          </cell>
          <cell r="BM353">
            <v>3049.74609375</v>
          </cell>
          <cell r="BN353">
            <v>0</v>
          </cell>
        </row>
        <row r="354">
          <cell r="A354">
            <v>0</v>
          </cell>
          <cell r="B354">
            <v>0</v>
          </cell>
          <cell r="C354">
            <v>0</v>
          </cell>
          <cell r="D354" t="str">
            <v>xã Lao Chải</v>
          </cell>
          <cell r="F354">
            <v>7088.335</v>
          </cell>
          <cell r="H354">
            <v>0</v>
          </cell>
          <cell r="J354">
            <v>0</v>
          </cell>
          <cell r="Z354">
            <v>0</v>
          </cell>
          <cell r="AC354">
            <v>5242.87890625</v>
          </cell>
          <cell r="AD354">
            <v>0</v>
          </cell>
          <cell r="BM354">
            <v>1836.2900390625</v>
          </cell>
          <cell r="BN354">
            <v>0</v>
          </cell>
        </row>
        <row r="355">
          <cell r="A355" t="str">
            <v>C000</v>
          </cell>
          <cell r="B355">
            <v>0</v>
          </cell>
          <cell r="C355" t="str">
            <v>Nguồn vốn Nghị quyết 37</v>
          </cell>
          <cell r="D355" t="str">
            <v>xã Thanh Bình</v>
          </cell>
          <cell r="F355">
            <v>0</v>
          </cell>
          <cell r="H355">
            <v>0</v>
          </cell>
          <cell r="J355">
            <v>0</v>
          </cell>
          <cell r="Z355">
            <v>0</v>
          </cell>
          <cell r="AC355">
            <v>1836.2900390625</v>
          </cell>
          <cell r="AD355">
            <v>8638.6964850000004</v>
          </cell>
          <cell r="BM355">
            <v>0</v>
          </cell>
          <cell r="BN355">
            <v>8638.6953125</v>
          </cell>
        </row>
        <row r="356">
          <cell r="A356" t="str">
            <v>CDQT</v>
          </cell>
          <cell r="B356">
            <v>8638.6953125</v>
          </cell>
          <cell r="C356" t="str">
            <v>Công trình HT đã QT</v>
          </cell>
          <cell r="D356" t="str">
            <v>xã Mường Bo</v>
          </cell>
          <cell r="F356">
            <v>0</v>
          </cell>
          <cell r="H356">
            <v>8638.6953125</v>
          </cell>
          <cell r="J356">
            <v>8638.6953125</v>
          </cell>
          <cell r="Z356">
            <v>0</v>
          </cell>
          <cell r="AC356">
            <v>0</v>
          </cell>
          <cell r="AD356">
            <v>0</v>
          </cell>
          <cell r="BM356">
            <v>0</v>
          </cell>
          <cell r="BN356">
            <v>0</v>
          </cell>
        </row>
        <row r="357">
          <cell r="A357" t="str">
            <v>C003</v>
          </cell>
          <cell r="B357">
            <v>7944246</v>
          </cell>
          <cell r="C357" t="str">
            <v>Đường Vi ô lét thị trấn Sa Pa</v>
          </cell>
          <cell r="D357" t="str">
            <v>xã Trung Chải</v>
          </cell>
          <cell r="F357">
            <v>2500</v>
          </cell>
          <cell r="H357">
            <v>13593.299000000001</v>
          </cell>
          <cell r="J357" t="str">
            <v>12/2007-12/2012</v>
          </cell>
          <cell r="Z357">
            <v>0</v>
          </cell>
          <cell r="AC357">
            <v>451.2</v>
          </cell>
          <cell r="AD357">
            <v>2100</v>
          </cell>
          <cell r="BM357" t="str">
            <v>Số 03 ngày 12/01/2022</v>
          </cell>
          <cell r="BN357">
            <v>0</v>
          </cell>
        </row>
        <row r="358">
          <cell r="A358" t="str">
            <v>C035</v>
          </cell>
          <cell r="B358">
            <v>0</v>
          </cell>
          <cell r="C358" t="str">
            <v>Trường MN San Sả Hồ - Đội 6</v>
          </cell>
          <cell r="D358" t="str">
            <v>xã Hoàng Liên</v>
          </cell>
          <cell r="F358">
            <v>0</v>
          </cell>
          <cell r="H358">
            <v>0</v>
          </cell>
          <cell r="J358" t="str">
            <v>9/8-9/12/2012</v>
          </cell>
          <cell r="Z358">
            <v>0</v>
          </cell>
          <cell r="AC358">
            <v>0</v>
          </cell>
          <cell r="AD358">
            <v>70</v>
          </cell>
          <cell r="BM358">
            <v>0</v>
          </cell>
          <cell r="BN358">
            <v>0</v>
          </cell>
        </row>
        <row r="359">
          <cell r="A359" t="str">
            <v>C002</v>
          </cell>
          <cell r="B359">
            <v>0</v>
          </cell>
          <cell r="C359" t="str">
            <v>Đường tỉnh lộ 152 đến thôn Lao Chải San 2 xã Lao Chải</v>
          </cell>
          <cell r="D359" t="str">
            <v>TT Sa Pa</v>
          </cell>
          <cell r="F359">
            <v>4059.8</v>
          </cell>
          <cell r="H359">
            <v>5242.88</v>
          </cell>
          <cell r="J359" t="str">
            <v>11/2009-9/2010</v>
          </cell>
          <cell r="Z359">
            <v>0</v>
          </cell>
          <cell r="AC359">
            <v>0</v>
          </cell>
          <cell r="AD359">
            <v>4464.1401999999998</v>
          </cell>
          <cell r="BM359">
            <v>0</v>
          </cell>
          <cell r="BN359">
            <v>0</v>
          </cell>
        </row>
        <row r="360">
          <cell r="A360">
            <v>0</v>
          </cell>
          <cell r="B360">
            <v>0</v>
          </cell>
          <cell r="C360">
            <v>0</v>
          </cell>
          <cell r="D360" t="str">
            <v>phường Sa Pa</v>
          </cell>
          <cell r="F360">
            <v>0</v>
          </cell>
          <cell r="H360">
            <v>0</v>
          </cell>
          <cell r="J360">
            <v>0</v>
          </cell>
          <cell r="Z360">
            <v>0</v>
          </cell>
          <cell r="AC360">
            <v>0</v>
          </cell>
          <cell r="AD360">
            <v>0</v>
          </cell>
          <cell r="BM360">
            <v>0</v>
          </cell>
          <cell r="BN360">
            <v>0</v>
          </cell>
        </row>
        <row r="361">
          <cell r="A361" t="str">
            <v>CCQT</v>
          </cell>
          <cell r="B361">
            <v>0</v>
          </cell>
          <cell r="C361" t="str">
            <v>Công trình HT chưa QT</v>
          </cell>
          <cell r="D361" t="str">
            <v>phường Sa Pa</v>
          </cell>
          <cell r="F361">
            <v>0</v>
          </cell>
          <cell r="H361">
            <v>0</v>
          </cell>
          <cell r="J361">
            <v>0</v>
          </cell>
          <cell r="Z361">
            <v>0</v>
          </cell>
          <cell r="AC361">
            <v>0</v>
          </cell>
          <cell r="AD361">
            <v>0</v>
          </cell>
          <cell r="BM361">
            <v>0</v>
          </cell>
          <cell r="BN361">
            <v>0</v>
          </cell>
        </row>
        <row r="362">
          <cell r="A362">
            <v>0</v>
          </cell>
          <cell r="B362">
            <v>0</v>
          </cell>
          <cell r="C362">
            <v>0</v>
          </cell>
          <cell r="D362" t="str">
            <v>xã Trung Chải</v>
          </cell>
          <cell r="F362">
            <v>0</v>
          </cell>
          <cell r="H362">
            <v>0</v>
          </cell>
          <cell r="J362">
            <v>0</v>
          </cell>
          <cell r="Z362">
            <v>0</v>
          </cell>
          <cell r="AC362">
            <v>916.2</v>
          </cell>
          <cell r="AD362">
            <v>0</v>
          </cell>
          <cell r="BM362" t="str">
            <v>Số 03 ngày 12/01/2022</v>
          </cell>
          <cell r="BN362">
            <v>0</v>
          </cell>
        </row>
        <row r="363">
          <cell r="A363" t="str">
            <v>CDTC</v>
          </cell>
          <cell r="B363">
            <v>0</v>
          </cell>
          <cell r="C363" t="str">
            <v>Công trình đang thi công</v>
          </cell>
          <cell r="D363" t="str">
            <v>xã Thanh Kim</v>
          </cell>
          <cell r="F363">
            <v>0</v>
          </cell>
          <cell r="H363">
            <v>0</v>
          </cell>
          <cell r="J363">
            <v>0</v>
          </cell>
          <cell r="Z363">
            <v>0</v>
          </cell>
          <cell r="AC363">
            <v>0</v>
          </cell>
          <cell r="AD363">
            <v>0</v>
          </cell>
          <cell r="BM363">
            <v>0</v>
          </cell>
          <cell r="BN363">
            <v>0</v>
          </cell>
        </row>
        <row r="364">
          <cell r="A364">
            <v>0</v>
          </cell>
          <cell r="B364">
            <v>0</v>
          </cell>
          <cell r="C364">
            <v>0</v>
          </cell>
          <cell r="D364" t="str">
            <v>TT Sa Pa</v>
          </cell>
          <cell r="F364">
            <v>20314.859899999999</v>
          </cell>
          <cell r="H364">
            <v>0</v>
          </cell>
          <cell r="J364">
            <v>0</v>
          </cell>
          <cell r="Z364">
            <v>0</v>
          </cell>
          <cell r="AC364">
            <v>13593.296875</v>
          </cell>
          <cell r="AD364">
            <v>0</v>
          </cell>
          <cell r="BM364">
            <v>2100</v>
          </cell>
          <cell r="BN364">
            <v>0</v>
          </cell>
        </row>
        <row r="365">
          <cell r="A365" t="str">
            <v>CCKC</v>
          </cell>
          <cell r="B365">
            <v>7823627</v>
          </cell>
          <cell r="C365" t="str">
            <v>Công trình chưa khởi công</v>
          </cell>
          <cell r="D365" t="str">
            <v>xã Tả Phìn</v>
          </cell>
          <cell r="F365">
            <v>8480</v>
          </cell>
          <cell r="H365">
            <v>0</v>
          </cell>
          <cell r="J365">
            <v>0</v>
          </cell>
          <cell r="Z365">
            <v>0</v>
          </cell>
          <cell r="AC365">
            <v>0</v>
          </cell>
          <cell r="AD365">
            <v>0</v>
          </cell>
          <cell r="BM365" t="str">
            <v>Số 3681 ngày 31/10/2019</v>
          </cell>
          <cell r="BN365" t="str">
            <v xml:space="preserve"> </v>
          </cell>
        </row>
        <row r="366">
          <cell r="A366">
            <v>0</v>
          </cell>
          <cell r="B366">
            <v>7753416</v>
          </cell>
          <cell r="C366">
            <v>0</v>
          </cell>
          <cell r="D366" t="str">
            <v>Phường Hàm Rồng</v>
          </cell>
          <cell r="F366">
            <v>4593.8892939999996</v>
          </cell>
          <cell r="H366">
            <v>0</v>
          </cell>
          <cell r="J366">
            <v>0</v>
          </cell>
          <cell r="Z366">
            <v>0</v>
          </cell>
          <cell r="AC366">
            <v>5242.87890625</v>
          </cell>
          <cell r="AD366">
            <v>0</v>
          </cell>
          <cell r="BM366" t="str">
            <v>Số 1405 ngày 30/10/2018</v>
          </cell>
          <cell r="BN366">
            <v>0</v>
          </cell>
        </row>
        <row r="367">
          <cell r="A367" t="str">
            <v>D000</v>
          </cell>
          <cell r="B367">
            <v>7754228</v>
          </cell>
          <cell r="C367" t="str">
            <v>Viện trợ đại sứ quán ấn độ tại Việt Nam</v>
          </cell>
          <cell r="D367" t="str">
            <v>xã Ngũ Chỉ Sơn</v>
          </cell>
          <cell r="F367">
            <v>1910.115356</v>
          </cell>
          <cell r="H367">
            <v>0</v>
          </cell>
          <cell r="J367">
            <v>0</v>
          </cell>
          <cell r="Z367">
            <v>0</v>
          </cell>
          <cell r="AC367">
            <v>4464.13671875</v>
          </cell>
          <cell r="AD367">
            <v>0</v>
          </cell>
          <cell r="BM367" t="str">
            <v>Số 1447 ngày 31/10/2018</v>
          </cell>
          <cell r="BN367">
            <v>0</v>
          </cell>
        </row>
        <row r="368">
          <cell r="A368" t="str">
            <v>DDQT</v>
          </cell>
          <cell r="B368">
            <v>7754227</v>
          </cell>
          <cell r="C368" t="str">
            <v>Công trình HT đã QT</v>
          </cell>
          <cell r="D368" t="str">
            <v>xã Bản Hồ</v>
          </cell>
          <cell r="F368">
            <v>2999.9576430000002</v>
          </cell>
          <cell r="H368">
            <v>0</v>
          </cell>
          <cell r="J368">
            <v>0</v>
          </cell>
          <cell r="Z368">
            <v>0</v>
          </cell>
          <cell r="AC368">
            <v>0</v>
          </cell>
          <cell r="AD368">
            <v>0</v>
          </cell>
          <cell r="BM368" t="str">
            <v>Số 1415 ngày 30/10/2018</v>
          </cell>
          <cell r="BN368" t="str">
            <v xml:space="preserve"> </v>
          </cell>
        </row>
        <row r="369">
          <cell r="A369" t="str">
            <v>D001</v>
          </cell>
          <cell r="B369">
            <v>7753809</v>
          </cell>
          <cell r="C369" t="str">
            <v>Xây dựng nhà lớp học, nhà ăn, công trình phụ trợ trường Mầm non xã Trung Chải, thị xã Sa Pa, tỉnh Lào Cai</v>
          </cell>
          <cell r="D369" t="str">
            <v>xã Thanh Bình</v>
          </cell>
          <cell r="F369">
            <v>3650.1748910000001</v>
          </cell>
          <cell r="H369">
            <v>0</v>
          </cell>
          <cell r="J369">
            <v>0</v>
          </cell>
          <cell r="Z369">
            <v>0</v>
          </cell>
          <cell r="AC369">
            <v>0</v>
          </cell>
          <cell r="AD369">
            <v>0</v>
          </cell>
          <cell r="BM369" t="str">
            <v>Số 1408 ngày 30/10/2018</v>
          </cell>
          <cell r="BN369">
            <v>0</v>
          </cell>
        </row>
        <row r="370">
          <cell r="A370" t="str">
            <v>DCQT</v>
          </cell>
          <cell r="B370">
            <v>7753810</v>
          </cell>
          <cell r="C370" t="str">
            <v>Công trình HT chưa QT</v>
          </cell>
          <cell r="D370" t="str">
            <v>xã Hoàng Liên</v>
          </cell>
          <cell r="F370">
            <v>3399.181384</v>
          </cell>
          <cell r="H370">
            <v>0</v>
          </cell>
          <cell r="J370">
            <v>0</v>
          </cell>
          <cell r="Z370">
            <v>0</v>
          </cell>
          <cell r="AC370">
            <v>0</v>
          </cell>
          <cell r="AD370">
            <v>0</v>
          </cell>
          <cell r="BM370" t="str">
            <v>Số 1421 ngày 30/10/2018</v>
          </cell>
          <cell r="BN370" t="str">
            <v xml:space="preserve"> </v>
          </cell>
        </row>
        <row r="371">
          <cell r="A371">
            <v>0</v>
          </cell>
          <cell r="B371">
            <v>7800818</v>
          </cell>
          <cell r="C371">
            <v>0</v>
          </cell>
          <cell r="D371" t="str">
            <v>xã Trung Chải</v>
          </cell>
          <cell r="F371">
            <v>3863.6970000000001</v>
          </cell>
          <cell r="H371">
            <v>0</v>
          </cell>
          <cell r="J371">
            <v>0</v>
          </cell>
          <cell r="Z371">
            <v>0</v>
          </cell>
          <cell r="AC371">
            <v>0</v>
          </cell>
          <cell r="AD371">
            <v>0</v>
          </cell>
          <cell r="BM371" t="str">
            <v>Số 3771 ngày 30/10/2015</v>
          </cell>
          <cell r="BN371">
            <v>0</v>
          </cell>
        </row>
        <row r="372">
          <cell r="A372" t="str">
            <v>DDTC</v>
          </cell>
          <cell r="B372">
            <v>7754226</v>
          </cell>
          <cell r="C372" t="str">
            <v>Công trình đang thi công</v>
          </cell>
          <cell r="D372" t="str">
            <v>xã Mường Bo</v>
          </cell>
          <cell r="F372">
            <v>1600.0628810000001</v>
          </cell>
          <cell r="H372">
            <v>0</v>
          </cell>
          <cell r="J372">
            <v>0</v>
          </cell>
          <cell r="Z372">
            <v>0</v>
          </cell>
          <cell r="AC372">
            <v>0</v>
          </cell>
          <cell r="AD372">
            <v>0</v>
          </cell>
          <cell r="BM372" t="str">
            <v>số 1433 ngày 31/10/2018</v>
          </cell>
          <cell r="BN372" t="str">
            <v xml:space="preserve"> </v>
          </cell>
        </row>
        <row r="373">
          <cell r="A373">
            <v>0</v>
          </cell>
          <cell r="B373">
            <v>7792725</v>
          </cell>
          <cell r="C373">
            <v>0</v>
          </cell>
          <cell r="D373" t="str">
            <v>xã Tả Van</v>
          </cell>
          <cell r="F373">
            <v>9150</v>
          </cell>
          <cell r="H373">
            <v>0</v>
          </cell>
          <cell r="J373">
            <v>0</v>
          </cell>
          <cell r="Z373">
            <v>0</v>
          </cell>
          <cell r="AC373">
            <v>0</v>
          </cell>
          <cell r="AD373">
            <v>0</v>
          </cell>
          <cell r="BM373" t="str">
            <v>Số 3632 ngày 31/10/2019; Số 1784 ngày 16/6</v>
          </cell>
          <cell r="BN373">
            <v>0</v>
          </cell>
        </row>
        <row r="374">
          <cell r="A374" t="str">
            <v>DCKC</v>
          </cell>
          <cell r="B374">
            <v>7753418</v>
          </cell>
          <cell r="C374" t="str">
            <v>Công trình chưa khởi công</v>
          </cell>
          <cell r="D374" t="str">
            <v>xã Mường Bo</v>
          </cell>
          <cell r="F374">
            <v>4985.081612</v>
          </cell>
          <cell r="H374">
            <v>0</v>
          </cell>
          <cell r="J374">
            <v>0</v>
          </cell>
          <cell r="Z374">
            <v>0</v>
          </cell>
          <cell r="AC374">
            <v>0</v>
          </cell>
          <cell r="AD374">
            <v>0</v>
          </cell>
          <cell r="BM374" t="str">
            <v>Số 1434 ngày 31/10/2018</v>
          </cell>
          <cell r="BN374" t="str">
            <v xml:space="preserve"> </v>
          </cell>
        </row>
        <row r="375">
          <cell r="A375">
            <v>0</v>
          </cell>
          <cell r="B375">
            <v>7823628</v>
          </cell>
          <cell r="C375">
            <v>0</v>
          </cell>
          <cell r="D375" t="str">
            <v>xã Bản Hồ</v>
          </cell>
          <cell r="F375">
            <v>6821.5137709999999</v>
          </cell>
          <cell r="H375">
            <v>0</v>
          </cell>
          <cell r="J375">
            <v>0</v>
          </cell>
          <cell r="Z375">
            <v>0</v>
          </cell>
          <cell r="AC375">
            <v>0</v>
          </cell>
          <cell r="AD375">
            <v>0</v>
          </cell>
          <cell r="BM375" t="str">
            <v>Số 2646 ngày 21/08/2015
Đ/chinh số 03 ngày 15/01/2020</v>
          </cell>
          <cell r="BN375">
            <v>0</v>
          </cell>
        </row>
        <row r="376">
          <cell r="A376" t="str">
            <v>DD000</v>
          </cell>
          <cell r="B376">
            <v>0</v>
          </cell>
          <cell r="C376" t="str">
            <v>NguồnVốn thực hiện QĐ 275/QĐ-TTG</v>
          </cell>
          <cell r="D376" t="str">
            <v>xã Trung Chải</v>
          </cell>
          <cell r="F376">
            <v>2500</v>
          </cell>
          <cell r="H376">
            <v>0</v>
          </cell>
          <cell r="J376">
            <v>0</v>
          </cell>
          <cell r="Z376">
            <v>0</v>
          </cell>
          <cell r="AC376">
            <v>916.2</v>
          </cell>
          <cell r="AD376">
            <v>0</v>
          </cell>
          <cell r="BM376" t="str">
            <v>Số 03 ngày 12/01/2022</v>
          </cell>
          <cell r="BN376">
            <v>0</v>
          </cell>
        </row>
        <row r="377">
          <cell r="A377" t="str">
            <v>DD001</v>
          </cell>
          <cell r="B377">
            <v>0</v>
          </cell>
          <cell r="C377" t="str">
            <v>Trường Tiểu học Tả Phìn xã Tả Phìn</v>
          </cell>
          <cell r="D377" t="str">
            <v>xã Mường Bo</v>
          </cell>
          <cell r="F377">
            <v>0</v>
          </cell>
          <cell r="H377">
            <v>0</v>
          </cell>
          <cell r="J377">
            <v>0</v>
          </cell>
          <cell r="Z377">
            <v>0</v>
          </cell>
          <cell r="AC377">
            <v>0</v>
          </cell>
          <cell r="AD377">
            <v>7600</v>
          </cell>
          <cell r="BM377" t="str">
            <v>số 1433 ngày 31/10/2018</v>
          </cell>
          <cell r="BN377">
            <v>7600</v>
          </cell>
        </row>
        <row r="378">
          <cell r="A378" t="str">
            <v>DD002</v>
          </cell>
          <cell r="B378">
            <v>7600</v>
          </cell>
          <cell r="C378" t="str">
            <v>Trường PTDTBT THCS Sa Pả xã Sa Pả (phường Hàm Rồng)</v>
          </cell>
          <cell r="D378" t="str">
            <v>xã Tả Van</v>
          </cell>
          <cell r="F378">
            <v>9150</v>
          </cell>
          <cell r="H378">
            <v>4576.2267000000002</v>
          </cell>
          <cell r="J378" t="str">
            <v>21/7/2019-28/12/2020</v>
          </cell>
          <cell r="Z378">
            <v>0</v>
          </cell>
          <cell r="AC378">
            <v>0</v>
          </cell>
          <cell r="AD378">
            <v>4300</v>
          </cell>
          <cell r="BM378" t="str">
            <v>Số 3632 ngày 31/10/2019; Số 1784 ngày 16/6</v>
          </cell>
          <cell r="BN378" t="str">
            <v>Số 414 ngày 30/06/2021</v>
          </cell>
        </row>
        <row r="379">
          <cell r="A379" t="str">
            <v>DD003</v>
          </cell>
          <cell r="B379">
            <v>4300</v>
          </cell>
          <cell r="C379" t="str">
            <v>CNSH thôn Móng xóa xã Tả Giàng Phìn</v>
          </cell>
          <cell r="D379" t="str">
            <v>xã Mường Bo</v>
          </cell>
          <cell r="F379">
            <v>1528.8640359999999</v>
          </cell>
          <cell r="H379">
            <v>4300</v>
          </cell>
          <cell r="J379">
            <v>4300</v>
          </cell>
          <cell r="Z379">
            <v>0</v>
          </cell>
          <cell r="AC379">
            <v>0</v>
          </cell>
          <cell r="AD379">
            <v>939</v>
          </cell>
          <cell r="BM379" t="str">
            <v>241 09/4/2010</v>
          </cell>
          <cell r="BN379">
            <v>939</v>
          </cell>
        </row>
        <row r="380">
          <cell r="A380" t="str">
            <v>DD004</v>
          </cell>
          <cell r="B380">
            <v>939</v>
          </cell>
          <cell r="C380" t="str">
            <v>Thủy lợi Ná Đông Hèo thôn La Ve xã Bản Hồ</v>
          </cell>
          <cell r="D380" t="str">
            <v>xã Tả Phìn</v>
          </cell>
          <cell r="F380">
            <v>6821.5137709999999</v>
          </cell>
          <cell r="H380">
            <v>2964.0048000000002</v>
          </cell>
          <cell r="J380" t="str">
            <v>20/8/2019 - 23/2/2020</v>
          </cell>
          <cell r="Z380">
            <v>0</v>
          </cell>
          <cell r="AC380">
            <v>0</v>
          </cell>
          <cell r="AD380">
            <v>2300</v>
          </cell>
          <cell r="BM380" t="str">
            <v>Số 2646 ngày 21/08/2015
Đ/chinh số 03 ngày 15/01/2020</v>
          </cell>
          <cell r="BN380" t="str">
            <v>Số 984 ngày 24/11/2020</v>
          </cell>
        </row>
        <row r="381">
          <cell r="A381" t="str">
            <v>DD005</v>
          </cell>
          <cell r="B381">
            <v>2300</v>
          </cell>
          <cell r="C381" t="str">
            <v>Thủy lợi Xuần Chòi đội 4 Bản Kim xã Thanh Kim</v>
          </cell>
          <cell r="D381" t="str">
            <v>xã Trung Chải</v>
          </cell>
          <cell r="F381">
            <v>0</v>
          </cell>
          <cell r="H381">
            <v>3517.355</v>
          </cell>
          <cell r="J381" t="str">
            <v>02/9/2019 - 20/10/2020</v>
          </cell>
          <cell r="Z381">
            <v>0</v>
          </cell>
          <cell r="AC381">
            <v>0</v>
          </cell>
          <cell r="AD381">
            <v>3150</v>
          </cell>
          <cell r="BM381">
            <v>0</v>
          </cell>
          <cell r="BN381" t="str">
            <v>Số 6 ngày 08/01/2021</v>
          </cell>
        </row>
        <row r="382">
          <cell r="A382" t="str">
            <v>DD006</v>
          </cell>
          <cell r="B382">
            <v>3150</v>
          </cell>
          <cell r="C382" t="str">
            <v>Thủy lợi khu Hang Cống thôn Lao Chải San 1 xã Lao Chải</v>
          </cell>
          <cell r="D382" t="str">
            <v>xã Tả Van</v>
          </cell>
          <cell r="F382">
            <v>0</v>
          </cell>
          <cell r="H382">
            <v>3094.6289000000002</v>
          </cell>
          <cell r="J382" t="str">
            <v>15/7/2019 - 15/1/2020</v>
          </cell>
          <cell r="Z382">
            <v>0</v>
          </cell>
          <cell r="AC382">
            <v>0</v>
          </cell>
          <cell r="AD382">
            <v>2700</v>
          </cell>
          <cell r="BM382">
            <v>0</v>
          </cell>
          <cell r="BN382" t="str">
            <v>Số 1182 ngày 25/12/2020</v>
          </cell>
        </row>
        <row r="383">
          <cell r="A383" t="str">
            <v>DD007</v>
          </cell>
          <cell r="B383">
            <v>2700</v>
          </cell>
          <cell r="C383" t="str">
            <v>Thủy lợi Vù Lùng Sung xã Trung Chải</v>
          </cell>
          <cell r="D383" t="str">
            <v>xã Lao Chải</v>
          </cell>
          <cell r="F383">
            <v>0</v>
          </cell>
          <cell r="H383">
            <v>3680.6577000000002</v>
          </cell>
          <cell r="J383" t="str">
            <v>06/3/2020-4/9/2020</v>
          </cell>
          <cell r="Z383">
            <v>0</v>
          </cell>
          <cell r="AC383">
            <v>0</v>
          </cell>
          <cell r="AD383">
            <v>1595</v>
          </cell>
          <cell r="BM383">
            <v>0</v>
          </cell>
          <cell r="BN383" t="str">
            <v>Số 649ngày 20/09/2021</v>
          </cell>
        </row>
        <row r="384">
          <cell r="A384" t="str">
            <v>DD008</v>
          </cell>
          <cell r="B384">
            <v>1595</v>
          </cell>
          <cell r="C384" t="str">
            <v>Thủy lợi Nậm Kéng thôn Mường Bo 2 xã Thanh Phú</v>
          </cell>
          <cell r="D384" t="str">
            <v>xã Tả Giàng Phìn</v>
          </cell>
          <cell r="F384">
            <v>8480</v>
          </cell>
          <cell r="H384">
            <v>1244.6741</v>
          </cell>
          <cell r="J384" t="str">
            <v>20/8/2019-03/02/2020</v>
          </cell>
          <cell r="Z384">
            <v>0</v>
          </cell>
          <cell r="AC384">
            <v>8480</v>
          </cell>
          <cell r="AD384">
            <v>1045</v>
          </cell>
          <cell r="BM384" t="str">
            <v>Số 3681 ngày 31/10/2019</v>
          </cell>
          <cell r="BN384" t="str">
            <v>Số 1106 ngày 11/12/2020</v>
          </cell>
        </row>
        <row r="385">
          <cell r="A385" t="str">
            <v>DD009</v>
          </cell>
          <cell r="B385">
            <v>7705463</v>
          </cell>
          <cell r="C385" t="str">
            <v>Trường Mầm non Tả Van xã Tả Van</v>
          </cell>
          <cell r="D385" t="str">
            <v>Thị trấn Sa Pa</v>
          </cell>
          <cell r="F385">
            <v>1699.852357</v>
          </cell>
          <cell r="H385">
            <v>1045</v>
          </cell>
          <cell r="J385">
            <v>1045</v>
          </cell>
          <cell r="Z385">
            <v>0</v>
          </cell>
          <cell r="AC385">
            <v>4576.2265625</v>
          </cell>
          <cell r="AD385">
            <v>8200</v>
          </cell>
          <cell r="BM385" t="str">
            <v>Số 1277 ngày 31/10/2017</v>
          </cell>
          <cell r="BN385">
            <v>8200</v>
          </cell>
        </row>
        <row r="386">
          <cell r="A386" t="str">
            <v>DD010</v>
          </cell>
          <cell r="B386">
            <v>8200</v>
          </cell>
          <cell r="C386" t="str">
            <v>Trường Tiểu học Thanh Phú xã Thanh Phú</v>
          </cell>
          <cell r="D386" t="str">
            <v>Thị trấn Sa Pa</v>
          </cell>
          <cell r="F386">
            <v>1910.115356</v>
          </cell>
          <cell r="H386">
            <v>4714.3559999999998</v>
          </cell>
          <cell r="J386" t="str">
            <v>20/8/2019 - 16/4/2020</v>
          </cell>
          <cell r="Z386">
            <v>0</v>
          </cell>
          <cell r="AC386">
            <v>1910.115234375</v>
          </cell>
          <cell r="AD386">
            <v>4386</v>
          </cell>
          <cell r="BM386" t="str">
            <v>Số 1447 ngày 31/10/2018</v>
          </cell>
          <cell r="BN386" t="str">
            <v>Số 863 ngày 12/11/2020</v>
          </cell>
        </row>
        <row r="387">
          <cell r="A387" t="str">
            <v>DD011</v>
          </cell>
          <cell r="B387">
            <v>7715952</v>
          </cell>
          <cell r="C387" t="str">
            <v>Thủy lợi Tả Trung Hồ, xã Bản Hồ</v>
          </cell>
          <cell r="D387" t="str">
            <v>Xã Hoàng Liên, xã Tả Van</v>
          </cell>
          <cell r="F387">
            <v>4914.8389999999999</v>
          </cell>
          <cell r="H387">
            <v>6306.5924999999997</v>
          </cell>
          <cell r="J387" t="str">
            <v>27/02/2020-25/2/2021</v>
          </cell>
          <cell r="Z387">
            <v>0</v>
          </cell>
          <cell r="AC387">
            <v>2964.00390625</v>
          </cell>
          <cell r="AD387">
            <v>4049</v>
          </cell>
          <cell r="BM387" t="str">
            <v>1279 ngày 31/10/2017</v>
          </cell>
          <cell r="BN387" t="str">
            <v>Số 595 ngày 02/09/2021</v>
          </cell>
        </row>
        <row r="388">
          <cell r="A388">
            <v>4049</v>
          </cell>
          <cell r="B388">
            <v>4049</v>
          </cell>
          <cell r="C388">
            <v>4049</v>
          </cell>
          <cell r="D388" t="str">
            <v>xã Tả Phìn</v>
          </cell>
          <cell r="F388">
            <v>3650.1748910000001</v>
          </cell>
          <cell r="H388">
            <v>4049</v>
          </cell>
          <cell r="J388">
            <v>4049</v>
          </cell>
          <cell r="Z388">
            <v>0</v>
          </cell>
          <cell r="AC388">
            <v>3517.353515625</v>
          </cell>
          <cell r="AD388">
            <v>0</v>
          </cell>
          <cell r="BM388" t="str">
            <v>Số 1408 ngày 30/10/2018</v>
          </cell>
          <cell r="BN388">
            <v>0</v>
          </cell>
        </row>
        <row r="389">
          <cell r="A389" t="str">
            <v>E000</v>
          </cell>
          <cell r="B389">
            <v>0</v>
          </cell>
          <cell r="C389" t="str">
            <v>Nguồn thu phí du lịch</v>
          </cell>
          <cell r="D389" t="str">
            <v>xã Bản Hồ</v>
          </cell>
          <cell r="F389">
            <v>3399.181384</v>
          </cell>
          <cell r="H389">
            <v>0</v>
          </cell>
          <cell r="J389">
            <v>0</v>
          </cell>
          <cell r="Z389">
            <v>0</v>
          </cell>
          <cell r="AC389">
            <v>3094.626953125</v>
          </cell>
          <cell r="AD389">
            <v>12076</v>
          </cell>
          <cell r="BM389" t="str">
            <v>Số 1421 ngày 30/10/2018</v>
          </cell>
          <cell r="BN389">
            <v>12076</v>
          </cell>
        </row>
        <row r="390">
          <cell r="A390" t="str">
            <v>EDQT</v>
          </cell>
          <cell r="B390">
            <v>12076</v>
          </cell>
          <cell r="C390" t="str">
            <v>Công trình HT đã QT</v>
          </cell>
          <cell r="D390" t="str">
            <v>xã Thanh Phú</v>
          </cell>
          <cell r="F390">
            <v>3863.6970000000001</v>
          </cell>
          <cell r="H390">
            <v>12076</v>
          </cell>
          <cell r="J390">
            <v>12076</v>
          </cell>
          <cell r="Z390">
            <v>0</v>
          </cell>
          <cell r="AC390">
            <v>3680.65625</v>
          </cell>
          <cell r="AD390">
            <v>0</v>
          </cell>
          <cell r="BM390" t="str">
            <v>Số 3771 ngày 30/10/2015</v>
          </cell>
          <cell r="BN390">
            <v>0</v>
          </cell>
        </row>
        <row r="391">
          <cell r="A391" t="str">
            <v>E001</v>
          </cell>
          <cell r="B391">
            <v>7708734</v>
          </cell>
          <cell r="C391" t="str">
            <v>Vườn hoa Xuân Viên thị trấn Sa Pa</v>
          </cell>
          <cell r="D391" t="str">
            <v>xã Tả Van</v>
          </cell>
          <cell r="F391">
            <v>4300.2945140000002</v>
          </cell>
          <cell r="H391">
            <v>1327.4659750000001</v>
          </cell>
          <cell r="J391" t="str">
            <v>5/2010-6/2010</v>
          </cell>
          <cell r="Z391">
            <v>0</v>
          </cell>
          <cell r="AC391">
            <v>1244.673828125</v>
          </cell>
          <cell r="AD391">
            <v>1327.4949000000001</v>
          </cell>
          <cell r="BM391" t="str">
            <v>Số 1823 ngày 31/10/2017</v>
          </cell>
          <cell r="BN391">
            <v>1327.494140625</v>
          </cell>
        </row>
        <row r="392">
          <cell r="A392" t="str">
            <v>E002</v>
          </cell>
          <cell r="B392">
            <v>7753808</v>
          </cell>
          <cell r="C392" t="str">
            <v>Đường dạo, tôn tạo Tu viện Tả Phìn, xã Tả Phìn</v>
          </cell>
          <cell r="D392" t="str">
            <v>TT thị xã Sa Pa</v>
          </cell>
          <cell r="F392">
            <v>1997.498394</v>
          </cell>
          <cell r="H392">
            <v>1327.494140625</v>
          </cell>
          <cell r="J392">
            <v>1327.494140625</v>
          </cell>
          <cell r="Z392">
            <v>0</v>
          </cell>
          <cell r="AC392">
            <v>9150</v>
          </cell>
          <cell r="AD392">
            <v>0</v>
          </cell>
          <cell r="BM392" t="str">
            <v>Số 1284 ngày 31/10/2017</v>
          </cell>
          <cell r="BN392">
            <v>0</v>
          </cell>
        </row>
        <row r="393">
          <cell r="A393" t="str">
            <v>E003</v>
          </cell>
          <cell r="B393">
            <v>0</v>
          </cell>
          <cell r="C393" t="str">
            <v>Chợ bán hàng nông sản xã Trung Chải</v>
          </cell>
          <cell r="D393" t="str">
            <v>xã Hầu Thào</v>
          </cell>
          <cell r="F393">
            <v>4985.081612</v>
          </cell>
          <cell r="H393">
            <v>0</v>
          </cell>
          <cell r="J393">
            <v>0</v>
          </cell>
          <cell r="Z393">
            <v>0</v>
          </cell>
          <cell r="AC393">
            <v>4714.35546875</v>
          </cell>
          <cell r="AD393">
            <v>0</v>
          </cell>
          <cell r="BM393" t="str">
            <v>Số 1434 ngày 31/10/2018</v>
          </cell>
          <cell r="BN393">
            <v>0</v>
          </cell>
        </row>
        <row r="394">
          <cell r="A394" t="str">
            <v>E004</v>
          </cell>
          <cell r="B394">
            <v>0</v>
          </cell>
          <cell r="C394" t="str">
            <v>Chợ bán hàng nông sản xã Tả Van</v>
          </cell>
          <cell r="D394" t="str">
            <v>xã Hầu Thào</v>
          </cell>
          <cell r="F394">
            <v>6821.5137709999999</v>
          </cell>
          <cell r="H394">
            <v>0</v>
          </cell>
          <cell r="J394">
            <v>0</v>
          </cell>
          <cell r="Z394">
            <v>0</v>
          </cell>
          <cell r="AC394">
            <v>6306.58984375</v>
          </cell>
          <cell r="AD394">
            <v>0</v>
          </cell>
          <cell r="BM394" t="str">
            <v>Số 2646 ngày 21/08/2015
Đ/chinh số 03 ngày 15/01/2020</v>
          </cell>
          <cell r="BN394">
            <v>0</v>
          </cell>
        </row>
        <row r="395">
          <cell r="A395" t="str">
            <v>E005</v>
          </cell>
          <cell r="B395">
            <v>7699216</v>
          </cell>
          <cell r="C395" t="str">
            <v>Chợ bán hàng nông sản xã Lao Chải</v>
          </cell>
          <cell r="D395" t="str">
            <v>xã Lao Chải</v>
          </cell>
          <cell r="F395">
            <v>4500.3672109999998</v>
          </cell>
          <cell r="H395">
            <v>0</v>
          </cell>
          <cell r="J395">
            <v>0</v>
          </cell>
          <cell r="Z395">
            <v>0</v>
          </cell>
          <cell r="AC395">
            <v>44364</v>
          </cell>
          <cell r="AD395">
            <v>0</v>
          </cell>
          <cell r="BM395" t="str">
            <v>1287 ngày 31/10/2017</v>
          </cell>
          <cell r="BN395">
            <v>0</v>
          </cell>
        </row>
        <row r="396">
          <cell r="A396" t="str">
            <v>E006</v>
          </cell>
          <cell r="B396">
            <v>7707435</v>
          </cell>
          <cell r="C396" t="str">
            <v>Chợ bán hàng nông sản xã Tả Giàng Phìn</v>
          </cell>
          <cell r="D396" t="str">
            <v xml:space="preserve">xã Lao Chải </v>
          </cell>
          <cell r="F396">
            <v>4867.1913119999999</v>
          </cell>
          <cell r="H396">
            <v>0</v>
          </cell>
          <cell r="J396">
            <v>0</v>
          </cell>
          <cell r="Z396">
            <v>0</v>
          </cell>
          <cell r="AC396">
            <v>0</v>
          </cell>
          <cell r="AD396">
            <v>0</v>
          </cell>
          <cell r="BM396" t="str">
            <v>Số 1309 ngày 31/10/2017</v>
          </cell>
          <cell r="BN396">
            <v>0</v>
          </cell>
        </row>
        <row r="397">
          <cell r="A397" t="str">
            <v>E007</v>
          </cell>
          <cell r="B397">
            <v>7707434</v>
          </cell>
          <cell r="C397" t="str">
            <v>Nâng cấp mở rộng đường Sở Than - Tổ 9 A thị trấn Sa Pa</v>
          </cell>
          <cell r="D397" t="str">
            <v xml:space="preserve">xã Tả Van </v>
          </cell>
          <cell r="F397">
            <v>4374.0764310000004</v>
          </cell>
          <cell r="H397">
            <v>1800.9099000000001</v>
          </cell>
          <cell r="J397" t="str">
            <v>23/10/2018-19/3/2019</v>
          </cell>
          <cell r="Z397">
            <v>271</v>
          </cell>
          <cell r="AC397">
            <v>0</v>
          </cell>
          <cell r="AD397">
            <v>1801</v>
          </cell>
          <cell r="BM397" t="str">
            <v>Số 1294 ngày 31/10/2017</v>
          </cell>
          <cell r="BN397" t="str">
            <v>Số 1500 ngày 17/12/2019</v>
          </cell>
        </row>
        <row r="398">
          <cell r="A398" t="str">
            <v>E008</v>
          </cell>
          <cell r="B398">
            <v>7787940</v>
          </cell>
          <cell r="C398" t="str">
            <v>Sân tennis + Nhà thi đấu cầu lông, bóng bàn huyện Sa Pa</v>
          </cell>
          <cell r="D398" t="str">
            <v>xã Tả Van</v>
          </cell>
          <cell r="F398">
            <v>2500</v>
          </cell>
          <cell r="H398">
            <v>1801</v>
          </cell>
          <cell r="J398">
            <v>1801</v>
          </cell>
          <cell r="Z398">
            <v>0</v>
          </cell>
          <cell r="AC398">
            <v>1327.4658203125</v>
          </cell>
          <cell r="AD398">
            <v>0</v>
          </cell>
          <cell r="BM398" t="str">
            <v>Số 1429 ngày 31/10/2018</v>
          </cell>
          <cell r="BN398">
            <v>0</v>
          </cell>
        </row>
        <row r="399">
          <cell r="A399" t="str">
            <v>E009</v>
          </cell>
          <cell r="B399">
            <v>0</v>
          </cell>
          <cell r="C399" t="str">
            <v>Rãnh thoát nước tuyến du lịch Lao Chải - Tả Van - TL152, huyện Sa Pa</v>
          </cell>
          <cell r="D399" t="str">
            <v>xã San Sả Hồ</v>
          </cell>
          <cell r="F399">
            <v>3399.181384</v>
          </cell>
          <cell r="H399">
            <v>4026.1255999999998</v>
          </cell>
          <cell r="J399" t="str">
            <v>20/12/2018-25/11/2020</v>
          </cell>
          <cell r="Z399">
            <v>0</v>
          </cell>
          <cell r="AC399">
            <v>300</v>
          </cell>
          <cell r="AD399">
            <v>3930</v>
          </cell>
          <cell r="BM399">
            <v>0</v>
          </cell>
          <cell r="BN399" t="str">
            <v>Số 222, ngày 09/04/2021</v>
          </cell>
        </row>
        <row r="400">
          <cell r="A400" t="str">
            <v>E010</v>
          </cell>
          <cell r="B400">
            <v>3930</v>
          </cell>
          <cell r="C400" t="str">
            <v>Nhà sinh hoạt cộng đồng xã Tả Phìn</v>
          </cell>
          <cell r="D400" t="str">
            <v>thị trấn Sa Pa</v>
          </cell>
          <cell r="F400">
            <v>4500.3672109999998</v>
          </cell>
          <cell r="H400">
            <v>3930</v>
          </cell>
          <cell r="J400">
            <v>3930</v>
          </cell>
          <cell r="Z400">
            <v>0</v>
          </cell>
          <cell r="AC400">
            <v>0</v>
          </cell>
          <cell r="AD400">
            <v>0</v>
          </cell>
          <cell r="BM400" t="str">
            <v>1287 ngày 31/10/2017</v>
          </cell>
          <cell r="BN400">
            <v>0</v>
          </cell>
        </row>
        <row r="401">
          <cell r="A401" t="str">
            <v>E011</v>
          </cell>
          <cell r="B401">
            <v>0</v>
          </cell>
          <cell r="C401" t="str">
            <v>Nhà sinh hoạt cộng đồng xã Bản Hồ</v>
          </cell>
          <cell r="D401" t="str">
            <v>xã Tả Van</v>
          </cell>
          <cell r="F401">
            <v>4867.1913119999999</v>
          </cell>
          <cell r="H401">
            <v>0</v>
          </cell>
          <cell r="J401">
            <v>0</v>
          </cell>
          <cell r="Z401">
            <v>0</v>
          </cell>
          <cell r="AC401">
            <v>0</v>
          </cell>
          <cell r="AD401">
            <v>0</v>
          </cell>
          <cell r="BM401" t="str">
            <v>Số 1309 ngày 31/10/2017</v>
          </cell>
          <cell r="BN401">
            <v>0</v>
          </cell>
        </row>
        <row r="402">
          <cell r="A402" t="str">
            <v>E012</v>
          </cell>
          <cell r="B402">
            <v>0</v>
          </cell>
          <cell r="C402" t="str">
            <v>Nhà sinh hoạt cộng đồng xã Thanh Phú</v>
          </cell>
          <cell r="D402" t="str">
            <v>xã Lao Chải</v>
          </cell>
          <cell r="F402">
            <v>4374.0764310000004</v>
          </cell>
          <cell r="H402">
            <v>0</v>
          </cell>
          <cell r="J402">
            <v>0</v>
          </cell>
          <cell r="Z402">
            <v>0</v>
          </cell>
          <cell r="AC402">
            <v>0</v>
          </cell>
          <cell r="AD402">
            <v>0</v>
          </cell>
          <cell r="BM402" t="str">
            <v>Số 1294 ngày 31/10/2017</v>
          </cell>
          <cell r="BN402">
            <v>0</v>
          </cell>
        </row>
        <row r="403">
          <cell r="A403" t="str">
            <v>E013</v>
          </cell>
          <cell r="B403">
            <v>0</v>
          </cell>
          <cell r="C403" t="str">
            <v>Sân văn hóa trung tâm xã Tả Van</v>
          </cell>
          <cell r="D403" t="str">
            <v>xã Tả Giàng Phìn</v>
          </cell>
          <cell r="F403">
            <v>2500</v>
          </cell>
          <cell r="H403">
            <v>4418.8666000000003</v>
          </cell>
          <cell r="J403" t="str">
            <v>26/10/2018-15/11/2019</v>
          </cell>
          <cell r="Z403">
            <v>0</v>
          </cell>
          <cell r="AC403">
            <v>0</v>
          </cell>
          <cell r="AD403">
            <v>4419</v>
          </cell>
          <cell r="BM403" t="str">
            <v>Số 1429 ngày 31/10/2018</v>
          </cell>
          <cell r="BN403" t="str">
            <v>Số 178 ngày 07/04/2020</v>
          </cell>
        </row>
        <row r="404">
          <cell r="A404" t="str">
            <v>E014</v>
          </cell>
          <cell r="B404">
            <v>4419</v>
          </cell>
          <cell r="C404" t="str">
            <v>Vỉa hè + cây xanh, hoa tuyến đường 4D (đoạn tổ dân phố số 1,2) thị trấn Sa Pa, huyện Sa Pa</v>
          </cell>
          <cell r="D404" t="str">
            <v>Thị trấn Sa Pa</v>
          </cell>
          <cell r="F404">
            <v>1699.852357</v>
          </cell>
          <cell r="H404">
            <v>1293.817</v>
          </cell>
          <cell r="J404" t="str">
            <v>25/8/2019-20/10/2019</v>
          </cell>
          <cell r="Z404">
            <v>0</v>
          </cell>
          <cell r="AC404">
            <v>1800.9091796875</v>
          </cell>
          <cell r="AD404">
            <v>1223</v>
          </cell>
          <cell r="BM404" t="str">
            <v>Số 1277 ngày 31/10/2017</v>
          </cell>
          <cell r="BN404" t="str">
            <v>Số 04 ngày 12/01/2022</v>
          </cell>
        </row>
        <row r="405">
          <cell r="A405" t="str">
            <v>E015</v>
          </cell>
          <cell r="B405">
            <v>1223</v>
          </cell>
          <cell r="C405" t="str">
            <v>Quy hoạch chi tiết khu vực Bãi đá cổ xã Hầu Thào, huyện Sa Pa</v>
          </cell>
          <cell r="D405" t="str">
            <v>xã Bản Khoang</v>
          </cell>
          <cell r="F405">
            <v>1805.41715</v>
          </cell>
          <cell r="H405">
            <v>1223</v>
          </cell>
          <cell r="J405">
            <v>1223</v>
          </cell>
          <cell r="Z405">
            <v>0</v>
          </cell>
          <cell r="AC405">
            <v>43606</v>
          </cell>
          <cell r="AD405">
            <v>0</v>
          </cell>
          <cell r="BM405">
            <v>0</v>
          </cell>
          <cell r="BN405">
            <v>0</v>
          </cell>
        </row>
        <row r="406">
          <cell r="A406" t="str">
            <v>E016</v>
          </cell>
          <cell r="B406">
            <v>0</v>
          </cell>
          <cell r="C406" t="str">
            <v>Sửa chữa Bãi đá cổ xã Hầu Thào, huyện Sa Pa</v>
          </cell>
          <cell r="D406" t="str">
            <v>xã Nậm Sài</v>
          </cell>
          <cell r="F406">
            <v>2200</v>
          </cell>
          <cell r="H406">
            <v>0</v>
          </cell>
          <cell r="J406">
            <v>0</v>
          </cell>
          <cell r="Z406">
            <v>0</v>
          </cell>
          <cell r="AC406">
            <v>4026.125</v>
          </cell>
          <cell r="AD406">
            <v>0</v>
          </cell>
          <cell r="BM406" t="str">
            <v>1279 ngày 31/10/2017</v>
          </cell>
          <cell r="BN406">
            <v>0</v>
          </cell>
        </row>
        <row r="407">
          <cell r="A407" t="str">
            <v>E017</v>
          </cell>
          <cell r="B407">
            <v>0</v>
          </cell>
          <cell r="C407" t="str">
            <v>Cầu tràn đi thôn Lao Chải San 2 xã Lao Chải</v>
          </cell>
          <cell r="D407" t="str">
            <v>xã Bản Hồ</v>
          </cell>
          <cell r="F407">
            <v>2500</v>
          </cell>
          <cell r="H407">
            <v>3786.7687999999998</v>
          </cell>
          <cell r="J407" t="str">
            <v>10/03/2019 - 30/7/2020</v>
          </cell>
          <cell r="Z407">
            <v>669</v>
          </cell>
          <cell r="AC407">
            <v>44074</v>
          </cell>
          <cell r="AD407">
            <v>4237.0540000000001</v>
          </cell>
          <cell r="BM407">
            <v>0</v>
          </cell>
          <cell r="BN407" t="str">
            <v>Số 1108 ngày 11/12/2020</v>
          </cell>
        </row>
        <row r="408">
          <cell r="A408" t="str">
            <v>E018</v>
          </cell>
          <cell r="B408">
            <v>4237.05078125</v>
          </cell>
          <cell r="C408" t="str">
            <v>Đường TL152 đi xã Lao Chải (Đường ĐH93)</v>
          </cell>
          <cell r="D408" t="str">
            <v>xã Sa Pả</v>
          </cell>
          <cell r="F408">
            <v>3897.2298350000001</v>
          </cell>
          <cell r="H408">
            <v>4457.3458000000001</v>
          </cell>
          <cell r="J408" t="str">
            <v>22/11/2018-05/3/2020</v>
          </cell>
          <cell r="Z408">
            <v>537</v>
          </cell>
          <cell r="AC408">
            <v>0</v>
          </cell>
          <cell r="AD408">
            <v>4457</v>
          </cell>
          <cell r="BM408">
            <v>0</v>
          </cell>
          <cell r="BN408" t="str">
            <v>Số 791 ngày 28/10/2020</v>
          </cell>
        </row>
        <row r="409">
          <cell r="A409" t="str">
            <v>E019</v>
          </cell>
          <cell r="B409">
            <v>4457</v>
          </cell>
          <cell r="C409" t="str">
            <v>Đường TL152 đi xã Tả Van (ĐH94)</v>
          </cell>
          <cell r="D409" t="str">
            <v>xã Thanh Phú, huyện Sa Pa</v>
          </cell>
          <cell r="F409">
            <v>3554.8815180000001</v>
          </cell>
          <cell r="H409">
            <v>4044.24046</v>
          </cell>
          <cell r="J409" t="str">
            <v>22/11/2018-31/12/2019</v>
          </cell>
          <cell r="Z409">
            <v>0</v>
          </cell>
          <cell r="AC409">
            <v>0</v>
          </cell>
          <cell r="AD409">
            <v>3410</v>
          </cell>
          <cell r="BM409">
            <v>0</v>
          </cell>
          <cell r="BN409" t="str">
            <v>Số 318 ngày 29/5/2020</v>
          </cell>
        </row>
        <row r="410">
          <cell r="A410" t="str">
            <v>E020</v>
          </cell>
          <cell r="B410">
            <v>3410</v>
          </cell>
          <cell r="C410" t="str">
            <v>Nâng cấp đường Tả Van Dáy II xã Tả Van</v>
          </cell>
          <cell r="D410" t="str">
            <v>xã Bản Hồ)</v>
          </cell>
          <cell r="F410">
            <v>5886</v>
          </cell>
          <cell r="H410">
            <v>2254.0895</v>
          </cell>
          <cell r="J410" t="str">
            <v>24/12/2019 - 26/5/2019</v>
          </cell>
          <cell r="Z410">
            <v>0</v>
          </cell>
          <cell r="AC410">
            <v>4418.86328125</v>
          </cell>
          <cell r="AD410">
            <v>2254.0895</v>
          </cell>
          <cell r="BM410" t="str">
            <v>Số 1823 ngày 31/10/2017</v>
          </cell>
          <cell r="BN410" t="str">
            <v>Số 1151ngày 17/12/2020</v>
          </cell>
        </row>
        <row r="411">
          <cell r="A411" t="str">
            <v>E021</v>
          </cell>
          <cell r="B411">
            <v>2254.087890625</v>
          </cell>
          <cell r="C411" t="str">
            <v>Đường dạo Cát Cát - Ý Lình Hồ xã San Sả Hồ</v>
          </cell>
          <cell r="D411" t="str">
            <v>xã Tả Van</v>
          </cell>
          <cell r="F411">
            <v>4434</v>
          </cell>
          <cell r="H411">
            <v>2254.087890625</v>
          </cell>
          <cell r="J411">
            <v>2254.087890625</v>
          </cell>
          <cell r="Z411">
            <v>0</v>
          </cell>
          <cell r="AC411">
            <v>1293.81640625</v>
          </cell>
          <cell r="AD411">
            <v>0</v>
          </cell>
          <cell r="BM411" t="str">
            <v>Số 1284 ngày 31/10/2017</v>
          </cell>
          <cell r="BN411">
            <v>0</v>
          </cell>
        </row>
        <row r="412">
          <cell r="A412" t="str">
            <v>E022</v>
          </cell>
          <cell r="B412">
            <v>0</v>
          </cell>
          <cell r="C412" t="str">
            <v>Xây dựng cổng + biển pano quảng cáo huyện Sa Pa</v>
          </cell>
          <cell r="D412" t="str">
            <v>xã Hầu Thào</v>
          </cell>
          <cell r="F412">
            <v>2500</v>
          </cell>
          <cell r="H412">
            <v>0</v>
          </cell>
          <cell r="J412">
            <v>0</v>
          </cell>
          <cell r="Z412">
            <v>0</v>
          </cell>
          <cell r="AC412">
            <v>44377</v>
          </cell>
          <cell r="AD412">
            <v>0</v>
          </cell>
          <cell r="BM412">
            <v>0</v>
          </cell>
          <cell r="BN412">
            <v>0</v>
          </cell>
        </row>
        <row r="413">
          <cell r="A413">
            <v>0</v>
          </cell>
          <cell r="B413">
            <v>0</v>
          </cell>
          <cell r="C413">
            <v>0</v>
          </cell>
          <cell r="D413" t="str">
            <v>xã Hầu Thào</v>
          </cell>
          <cell r="F413">
            <v>21352</v>
          </cell>
          <cell r="H413">
            <v>0</v>
          </cell>
          <cell r="J413">
            <v>0</v>
          </cell>
          <cell r="Z413">
            <v>0</v>
          </cell>
          <cell r="AC413">
            <v>0</v>
          </cell>
          <cell r="AD413">
            <v>0</v>
          </cell>
          <cell r="BM413">
            <v>0</v>
          </cell>
          <cell r="BN413">
            <v>0</v>
          </cell>
        </row>
        <row r="414">
          <cell r="A414">
            <v>0</v>
          </cell>
          <cell r="B414">
            <v>0</v>
          </cell>
          <cell r="C414">
            <v>0</v>
          </cell>
          <cell r="D414" t="str">
            <v>TT Sa Pa</v>
          </cell>
          <cell r="F414">
            <v>20314.859899999999</v>
          </cell>
          <cell r="H414">
            <v>0</v>
          </cell>
          <cell r="J414">
            <v>0</v>
          </cell>
          <cell r="Z414">
            <v>0</v>
          </cell>
          <cell r="AC414">
            <v>3786.767578125</v>
          </cell>
          <cell r="AD414" t="e">
            <v>#VALUE!</v>
          </cell>
          <cell r="BM414" t="str">
            <v>1287 ngày 31/10/2017</v>
          </cell>
          <cell r="BN414">
            <v>0</v>
          </cell>
        </row>
        <row r="415">
          <cell r="A415" t="str">
            <v>F000</v>
          </cell>
          <cell r="B415">
            <v>0</v>
          </cell>
          <cell r="C415" t="str">
            <v>Nguồn vốn Ngân sách tập trung</v>
          </cell>
          <cell r="D415" t="str">
            <v>xã Bản Khoang</v>
          </cell>
          <cell r="F415">
            <v>24273</v>
          </cell>
          <cell r="H415">
            <v>0</v>
          </cell>
          <cell r="J415">
            <v>0</v>
          </cell>
          <cell r="Z415">
            <v>0</v>
          </cell>
          <cell r="AC415">
            <v>4457.34375</v>
          </cell>
          <cell r="AD415">
            <v>17051.191999999999</v>
          </cell>
          <cell r="BM415" t="str">
            <v>855, 31/3/2014</v>
          </cell>
          <cell r="BN415">
            <v>17051.1875</v>
          </cell>
        </row>
        <row r="416">
          <cell r="A416" t="str">
            <v>FDQT</v>
          </cell>
          <cell r="B416">
            <v>17051.1875</v>
          </cell>
          <cell r="C416" t="str">
            <v>Công trình HT đã QT</v>
          </cell>
          <cell r="D416" t="str">
            <v>xã Bản Khoang</v>
          </cell>
          <cell r="F416">
            <v>0</v>
          </cell>
          <cell r="H416">
            <v>17051.1875</v>
          </cell>
          <cell r="J416">
            <v>17051.1875</v>
          </cell>
          <cell r="Z416">
            <v>0</v>
          </cell>
          <cell r="AC416">
            <v>4044.240234375</v>
          </cell>
          <cell r="AD416">
            <v>0</v>
          </cell>
          <cell r="BM416" t="str">
            <v>Số 1294 ngày 31/10/2017</v>
          </cell>
          <cell r="BN416">
            <v>0</v>
          </cell>
        </row>
        <row r="417">
          <cell r="A417" t="str">
            <v>F022</v>
          </cell>
          <cell r="B417">
            <v>0</v>
          </cell>
          <cell r="C417" t="str">
            <v>CNSH thôn Can Hồ A xã Bản Khoang</v>
          </cell>
          <cell r="D417" t="str">
            <v>xã Bản Khoang</v>
          </cell>
          <cell r="F417">
            <v>0</v>
          </cell>
          <cell r="H417">
            <v>1678.5217</v>
          </cell>
          <cell r="J417">
            <v>0</v>
          </cell>
          <cell r="Z417">
            <v>0</v>
          </cell>
          <cell r="AC417">
            <v>2254.087890625</v>
          </cell>
          <cell r="AD417">
            <v>108</v>
          </cell>
          <cell r="BM417" t="str">
            <v>Số 1429 ngày 31/10/2018</v>
          </cell>
          <cell r="BN417">
            <v>0</v>
          </cell>
        </row>
        <row r="418">
          <cell r="A418" t="str">
            <v>F023</v>
          </cell>
          <cell r="B418">
            <v>7700699</v>
          </cell>
          <cell r="C418" t="str">
            <v>Trường THCS Nậm Sài xã Nậm Sài</v>
          </cell>
          <cell r="D418" t="str">
            <v>TT Sa Pa</v>
          </cell>
          <cell r="F418">
            <v>2539</v>
          </cell>
          <cell r="H418">
            <v>1779.2357770000001</v>
          </cell>
          <cell r="J418">
            <v>0</v>
          </cell>
          <cell r="Z418">
            <v>0</v>
          </cell>
          <cell r="AC418">
            <v>44063</v>
          </cell>
          <cell r="AD418">
            <v>421</v>
          </cell>
          <cell r="BM418">
            <v>0</v>
          </cell>
          <cell r="BN418">
            <v>0</v>
          </cell>
        </row>
        <row r="419">
          <cell r="A419" t="str">
            <v>F024</v>
          </cell>
          <cell r="B419">
            <v>0</v>
          </cell>
          <cell r="C419" t="str">
            <v>Trường THCS Bản Hồ, xã Bản Hồ</v>
          </cell>
          <cell r="D419" t="str">
            <v>xã Suối Thầu</v>
          </cell>
          <cell r="F419">
            <v>18813</v>
          </cell>
          <cell r="H419">
            <v>2245.9945720000001</v>
          </cell>
          <cell r="J419">
            <v>0</v>
          </cell>
          <cell r="Z419">
            <v>0</v>
          </cell>
          <cell r="AC419">
            <v>0</v>
          </cell>
          <cell r="AD419">
            <v>746</v>
          </cell>
          <cell r="BM419">
            <v>0</v>
          </cell>
          <cell r="BN419">
            <v>0</v>
          </cell>
        </row>
        <row r="420">
          <cell r="A420" t="str">
            <v>F025</v>
          </cell>
          <cell r="B420">
            <v>0</v>
          </cell>
          <cell r="C420" t="str">
            <v>Trường TH Sa Pả II xã Sa Pả</v>
          </cell>
          <cell r="D420" t="str">
            <v>xã Bản Khoang</v>
          </cell>
          <cell r="F420">
            <v>24273</v>
          </cell>
          <cell r="H420">
            <v>3681.380208</v>
          </cell>
          <cell r="J420">
            <v>0</v>
          </cell>
          <cell r="Z420">
            <v>0</v>
          </cell>
          <cell r="AC420">
            <v>0</v>
          </cell>
          <cell r="AD420">
            <v>427</v>
          </cell>
          <cell r="BM420" t="str">
            <v>855, 31/3/2014</v>
          </cell>
          <cell r="BN420">
            <v>0</v>
          </cell>
        </row>
        <row r="421">
          <cell r="A421" t="str">
            <v>F026</v>
          </cell>
          <cell r="B421">
            <v>0</v>
          </cell>
          <cell r="C421" t="str">
            <v>Trạm y tế xã Thanh Phú, huyện Sa Pa</v>
          </cell>
          <cell r="D421" t="str">
            <v>xã Bản Khoang</v>
          </cell>
          <cell r="F421">
            <v>0</v>
          </cell>
          <cell r="H421">
            <v>3479.076388</v>
          </cell>
          <cell r="J421">
            <v>0</v>
          </cell>
          <cell r="Z421">
            <v>0</v>
          </cell>
          <cell r="AC421">
            <v>0</v>
          </cell>
          <cell r="AD421">
            <v>957</v>
          </cell>
          <cell r="BM421">
            <v>0</v>
          </cell>
          <cell r="BN421">
            <v>0</v>
          </cell>
        </row>
        <row r="422">
          <cell r="A422" t="str">
            <v>F027</v>
          </cell>
          <cell r="B422">
            <v>0</v>
          </cell>
          <cell r="C422" t="str">
            <v>Nhà bán trú Trường PTTH số 2 huyện Sa Pa (xã Bản Hồ)</v>
          </cell>
          <cell r="D422" t="str">
            <v>xã Bản Khoang</v>
          </cell>
          <cell r="F422">
            <v>15313.620219</v>
          </cell>
          <cell r="H422">
            <v>5772.3069999999998</v>
          </cell>
          <cell r="J422">
            <v>0</v>
          </cell>
          <cell r="Z422">
            <v>0</v>
          </cell>
          <cell r="AC422">
            <v>0</v>
          </cell>
          <cell r="AD422">
            <v>500</v>
          </cell>
          <cell r="BM422">
            <v>17051.1875</v>
          </cell>
          <cell r="BN422">
            <v>0</v>
          </cell>
        </row>
        <row r="423">
          <cell r="A423" t="str">
            <v>F028</v>
          </cell>
          <cell r="B423">
            <v>0</v>
          </cell>
          <cell r="C423" t="str">
            <v>Trường TH Tả Van - Dền Thàng, xã Tả Van</v>
          </cell>
          <cell r="D423" t="str">
            <v>TT Sa Pa</v>
          </cell>
          <cell r="F423">
            <v>13901.814</v>
          </cell>
          <cell r="H423">
            <v>4098.0276999999996</v>
          </cell>
          <cell r="J423">
            <v>0</v>
          </cell>
          <cell r="Z423">
            <v>0</v>
          </cell>
          <cell r="AC423">
            <v>0</v>
          </cell>
          <cell r="AD423">
            <v>1670</v>
          </cell>
          <cell r="BM423">
            <v>0</v>
          </cell>
          <cell r="BN423">
            <v>0</v>
          </cell>
        </row>
        <row r="424">
          <cell r="A424">
            <v>0</v>
          </cell>
          <cell r="B424">
            <v>0</v>
          </cell>
          <cell r="C424">
            <v>0</v>
          </cell>
          <cell r="D424" t="str">
            <v>TT Sa Pa</v>
          </cell>
          <cell r="F424">
            <v>1411.8062190000001</v>
          </cell>
          <cell r="H424">
            <v>0</v>
          </cell>
          <cell r="J424">
            <v>0</v>
          </cell>
          <cell r="Z424">
            <v>0</v>
          </cell>
          <cell r="AC424">
            <v>0</v>
          </cell>
          <cell r="AD424">
            <v>0</v>
          </cell>
          <cell r="BM424">
            <v>108</v>
          </cell>
          <cell r="BN424">
            <v>0</v>
          </cell>
        </row>
        <row r="425">
          <cell r="A425" t="str">
            <v>FCQT</v>
          </cell>
          <cell r="B425">
            <v>0</v>
          </cell>
          <cell r="C425" t="str">
            <v>Công trình HT chưa QT</v>
          </cell>
          <cell r="D425" t="str">
            <v>xã Nậm Sài</v>
          </cell>
          <cell r="F425">
            <v>2200</v>
          </cell>
          <cell r="H425">
            <v>0</v>
          </cell>
          <cell r="J425">
            <v>0</v>
          </cell>
          <cell r="Z425">
            <v>0</v>
          </cell>
          <cell r="AC425">
            <v>0</v>
          </cell>
          <cell r="AD425">
            <v>0</v>
          </cell>
          <cell r="BM425">
            <v>421</v>
          </cell>
          <cell r="BN425" t="str">
            <v xml:space="preserve"> </v>
          </cell>
        </row>
        <row r="426">
          <cell r="A426" t="str">
            <v>F017</v>
          </cell>
          <cell r="B426">
            <v>0</v>
          </cell>
          <cell r="C426" t="str">
            <v>Đường Vi ô lét thị trấn Sa Pa</v>
          </cell>
          <cell r="D426" t="str">
            <v>xã Bản Hồ</v>
          </cell>
          <cell r="F426">
            <v>35000</v>
          </cell>
          <cell r="H426">
            <v>0</v>
          </cell>
          <cell r="J426">
            <v>0</v>
          </cell>
          <cell r="Z426">
            <v>0</v>
          </cell>
          <cell r="AC426">
            <v>0</v>
          </cell>
          <cell r="AD426">
            <v>1816.9989999999998</v>
          </cell>
          <cell r="BM426">
            <v>746</v>
          </cell>
          <cell r="BN426">
            <v>0</v>
          </cell>
        </row>
        <row r="427">
          <cell r="A427" t="str">
            <v>F018</v>
          </cell>
          <cell r="B427">
            <v>0</v>
          </cell>
          <cell r="C427" t="str">
            <v>Xây dựng khu dân cư phục vụ di dân khẩn cấp khỏi vùng lũ quét thôn Can Hồ A</v>
          </cell>
          <cell r="D427" t="str">
            <v>TT Sa Pa</v>
          </cell>
          <cell r="F427">
            <v>0</v>
          </cell>
          <cell r="H427">
            <v>0</v>
          </cell>
          <cell r="J427">
            <v>0</v>
          </cell>
          <cell r="Z427">
            <v>0</v>
          </cell>
          <cell r="AC427">
            <v>0</v>
          </cell>
          <cell r="AD427">
            <v>0</v>
          </cell>
          <cell r="BM427">
            <v>427</v>
          </cell>
          <cell r="BN427">
            <v>0</v>
          </cell>
        </row>
        <row r="428">
          <cell r="A428" t="str">
            <v>F019</v>
          </cell>
          <cell r="B428">
            <v>7619841</v>
          </cell>
          <cell r="C428" t="str">
            <v>Trụ sở UBND xã Bản Khoang (xây mới)</v>
          </cell>
          <cell r="D428" t="str">
            <v>TT Sa Pa</v>
          </cell>
          <cell r="F428">
            <v>18863.255000000001</v>
          </cell>
          <cell r="H428">
            <v>0</v>
          </cell>
          <cell r="J428">
            <v>0</v>
          </cell>
          <cell r="Z428">
            <v>0</v>
          </cell>
          <cell r="AC428">
            <v>0</v>
          </cell>
          <cell r="AD428">
            <v>452</v>
          </cell>
          <cell r="BM428" t="str">
            <v>3764 28/10/2016
412 02/02/2018</v>
          </cell>
          <cell r="BN428">
            <v>0</v>
          </cell>
        </row>
        <row r="429">
          <cell r="A429" t="str">
            <v>F020</v>
          </cell>
          <cell r="B429">
            <v>7660678</v>
          </cell>
          <cell r="C429" t="str">
            <v>Phòng khám đa khoa TTCX Bản Khoang</v>
          </cell>
          <cell r="D429" t="str">
            <v>xã Thanh Phú và xã Nậm Cang</v>
          </cell>
          <cell r="F429">
            <v>3656.812375</v>
          </cell>
          <cell r="H429">
            <v>0</v>
          </cell>
          <cell r="J429">
            <v>0</v>
          </cell>
          <cell r="Z429">
            <v>0</v>
          </cell>
          <cell r="AC429">
            <v>0</v>
          </cell>
          <cell r="AD429">
            <v>349</v>
          </cell>
          <cell r="BM429" t="str">
            <v>1599 ngày 31/10/2017</v>
          </cell>
          <cell r="BN429">
            <v>0</v>
          </cell>
        </row>
        <row r="430">
          <cell r="A430" t="str">
            <v>F021</v>
          </cell>
          <cell r="B430">
            <v>7670082</v>
          </cell>
          <cell r="C430" t="str">
            <v>Nâng cấp, cải tạo đường Nguyễn Chí Thanh, thị trấn Sa Pa, huyện Sa Pa (Hạng mục tư vấn lập dự án, khảo sát, thiết kế BVTC-dự toán giai đoạn 1)</v>
          </cell>
          <cell r="D430" t="str">
            <v>Xã San Sả Hồ; xã Sa Pả</v>
          </cell>
          <cell r="F430">
            <v>8300</v>
          </cell>
          <cell r="H430">
            <v>2457.6950000000002</v>
          </cell>
          <cell r="J430">
            <v>0</v>
          </cell>
          <cell r="Z430">
            <v>0</v>
          </cell>
          <cell r="AC430">
            <v>0</v>
          </cell>
          <cell r="AD430">
            <v>2281</v>
          </cell>
          <cell r="BM430" t="str">
            <v>4759 ngày 30/10/2017</v>
          </cell>
          <cell r="BN430" t="str">
            <v>Số 2528 ngày 16/8/2018</v>
          </cell>
        </row>
        <row r="431">
          <cell r="A431" t="str">
            <v>F007</v>
          </cell>
          <cell r="B431">
            <v>7680482</v>
          </cell>
          <cell r="C431" t="str">
            <v>Thủy lợi Nậm Lang A xã Suối Thầu huyện Sa Pa</v>
          </cell>
          <cell r="D431" t="str">
            <v>xã Thanh Kim; xã Bản Khoang</v>
          </cell>
          <cell r="F431">
            <v>8500</v>
          </cell>
          <cell r="H431">
            <v>16157.789000000001</v>
          </cell>
          <cell r="J431" t="str">
            <v>25/12/2013-15/5/2015</v>
          </cell>
          <cell r="Z431">
            <v>0</v>
          </cell>
          <cell r="AC431">
            <v>0</v>
          </cell>
          <cell r="AD431">
            <v>136.5</v>
          </cell>
          <cell r="BM431" t="str">
            <v>Số 4764 ngày 30/10/2017 (tình)</v>
          </cell>
          <cell r="BN431" t="str">
            <v>Số 4107 ngày 21/9/2017</v>
          </cell>
        </row>
        <row r="432">
          <cell r="A432">
            <v>136.5</v>
          </cell>
          <cell r="B432">
            <v>7754479</v>
          </cell>
          <cell r="C432">
            <v>136.5</v>
          </cell>
          <cell r="D432" t="str">
            <v>xã Ngũ Chỉ Sơn</v>
          </cell>
          <cell r="F432">
            <v>14500</v>
          </cell>
          <cell r="H432">
            <v>136.5</v>
          </cell>
          <cell r="J432">
            <v>136.5</v>
          </cell>
          <cell r="Z432">
            <v>0</v>
          </cell>
          <cell r="AC432">
            <v>590</v>
          </cell>
          <cell r="AD432">
            <v>0</v>
          </cell>
          <cell r="BM432" t="str">
            <v>Số 3494 ngày 31/10/2018</v>
          </cell>
          <cell r="BN432">
            <v>0</v>
          </cell>
        </row>
        <row r="433">
          <cell r="A433">
            <v>0</v>
          </cell>
          <cell r="B433">
            <v>7780896</v>
          </cell>
          <cell r="C433">
            <v>0</v>
          </cell>
          <cell r="D433" t="str">
            <v>xã Lao Chải</v>
          </cell>
          <cell r="F433">
            <v>14800</v>
          </cell>
          <cell r="H433">
            <v>0</v>
          </cell>
          <cell r="J433">
            <v>0</v>
          </cell>
          <cell r="Z433">
            <v>0</v>
          </cell>
          <cell r="AC433">
            <v>700</v>
          </cell>
          <cell r="AD433">
            <v>0</v>
          </cell>
          <cell r="BM433" t="str">
            <v>3493 ngày 30/10/2018
3154 ngày 27/08/2021</v>
          </cell>
          <cell r="BN433">
            <v>0</v>
          </cell>
        </row>
        <row r="434">
          <cell r="A434" t="str">
            <v>FDTC</v>
          </cell>
          <cell r="B434">
            <v>0</v>
          </cell>
          <cell r="C434" t="str">
            <v>Công trình đang thi công</v>
          </cell>
          <cell r="D434" t="str">
            <v>xã Suối Thầu</v>
          </cell>
          <cell r="F434">
            <v>1108</v>
          </cell>
          <cell r="H434">
            <v>0</v>
          </cell>
          <cell r="J434">
            <v>0</v>
          </cell>
          <cell r="Z434">
            <v>0</v>
          </cell>
          <cell r="AC434">
            <v>0</v>
          </cell>
          <cell r="AD434" t="e">
            <v>#VALUE!</v>
          </cell>
          <cell r="BM434" t="str">
            <v>855, 31/3/2014</v>
          </cell>
          <cell r="BN434" t="str">
            <v xml:space="preserve"> </v>
          </cell>
        </row>
        <row r="435">
          <cell r="A435" t="str">
            <v>F010</v>
          </cell>
          <cell r="B435">
            <v>0</v>
          </cell>
          <cell r="C435" t="str">
            <v>Bến xe thị trấn Sa Pa huyện Sa Pa</v>
          </cell>
          <cell r="D435" t="str">
            <v>xã Bản Khoang</v>
          </cell>
          <cell r="F435">
            <v>0</v>
          </cell>
          <cell r="H435">
            <v>0</v>
          </cell>
          <cell r="J435" t="str">
            <v>31/10/2012-21/5/2014</v>
          </cell>
          <cell r="Z435">
            <v>0</v>
          </cell>
          <cell r="AC435">
            <v>633</v>
          </cell>
          <cell r="AD435">
            <v>3489.53</v>
          </cell>
          <cell r="BM435" t="str">
            <v>4759 ngày 30/10/2017</v>
          </cell>
          <cell r="BN435">
            <v>0</v>
          </cell>
        </row>
        <row r="436">
          <cell r="A436" t="str">
            <v>F011</v>
          </cell>
          <cell r="B436">
            <v>0</v>
          </cell>
          <cell r="C436" t="str">
            <v>Cấp điện, cấp nước, vỉa hè, thoát nước tuyến N1, N2 Khu TĐC Chợ Văn hóa - Bến xe khách thị trấn Sa Pa</v>
          </cell>
          <cell r="D436" t="str">
            <v>xã Nậm Cang</v>
          </cell>
          <cell r="F436">
            <v>2396.8154290000002</v>
          </cell>
          <cell r="H436">
            <v>0</v>
          </cell>
          <cell r="J436">
            <v>0</v>
          </cell>
          <cell r="Z436">
            <v>0</v>
          </cell>
          <cell r="AC436">
            <v>0</v>
          </cell>
          <cell r="AD436">
            <v>0</v>
          </cell>
          <cell r="BM436" t="str">
            <v>Số 4764 ngày 30/10/2017 (tình)</v>
          </cell>
          <cell r="BN436">
            <v>0</v>
          </cell>
        </row>
        <row r="437">
          <cell r="A437">
            <v>0</v>
          </cell>
          <cell r="B437">
            <v>7851264</v>
          </cell>
          <cell r="C437">
            <v>0</v>
          </cell>
          <cell r="D437" t="str">
            <v>xã Tả Van</v>
          </cell>
          <cell r="F437">
            <v>11000</v>
          </cell>
          <cell r="H437">
            <v>0</v>
          </cell>
          <cell r="J437">
            <v>0</v>
          </cell>
          <cell r="Z437">
            <v>0</v>
          </cell>
          <cell r="AC437">
            <v>1500</v>
          </cell>
          <cell r="AD437">
            <v>0</v>
          </cell>
          <cell r="BM437" t="str">
            <v>Số 3693 ngày 31/10/2019
Số 3693 ngày 14/09/2020</v>
          </cell>
          <cell r="BN437">
            <v>0</v>
          </cell>
        </row>
        <row r="438">
          <cell r="A438" t="str">
            <v>FCKC</v>
          </cell>
          <cell r="B438">
            <v>7820729</v>
          </cell>
          <cell r="C438" t="str">
            <v>Công trình chưa khởi công</v>
          </cell>
          <cell r="D438" t="str">
            <v>xã Ngũ Chỉ Sơn</v>
          </cell>
          <cell r="F438">
            <v>11000</v>
          </cell>
          <cell r="H438">
            <v>0</v>
          </cell>
          <cell r="J438">
            <v>0</v>
          </cell>
          <cell r="Z438">
            <v>0</v>
          </cell>
          <cell r="AC438">
            <v>900</v>
          </cell>
          <cell r="AD438">
            <v>0</v>
          </cell>
          <cell r="BM438" t="str">
            <v>Số 3686 ngày 31/10/2019</v>
          </cell>
          <cell r="BN438" t="str">
            <v xml:space="preserve"> </v>
          </cell>
        </row>
        <row r="439">
          <cell r="A439" t="str">
            <v>F005</v>
          </cell>
          <cell r="B439">
            <v>7838150</v>
          </cell>
          <cell r="C439" t="str">
            <v>Tái định cư Khu đô thị thị trấn Sa Pa( khu dân cư vườn đào, đồi thông, sườn đồi con gái</v>
          </cell>
          <cell r="D439" t="str">
            <v>xã Mường Bo</v>
          </cell>
          <cell r="F439">
            <v>12129.029</v>
          </cell>
          <cell r="H439">
            <v>0</v>
          </cell>
          <cell r="J439">
            <v>0</v>
          </cell>
          <cell r="Z439">
            <v>0</v>
          </cell>
          <cell r="AC439">
            <v>750</v>
          </cell>
          <cell r="AD439">
            <v>0</v>
          </cell>
          <cell r="BM439" t="str">
            <v>Số 3690 ngày 31/10/2019
Số 2159 ngày 09/7/2020
743, 07/4/2022</v>
          </cell>
          <cell r="BN439">
            <v>0</v>
          </cell>
        </row>
        <row r="440">
          <cell r="A440" t="str">
            <v>F029</v>
          </cell>
          <cell r="B440">
            <v>7691294</v>
          </cell>
          <cell r="C440" t="str">
            <v>Sửa chữa mặt đường nội thị thị trấn Sa Pa, huyện Sa Pa</v>
          </cell>
          <cell r="D440" t="str">
            <v>xã Nậm Sài</v>
          </cell>
          <cell r="F440">
            <v>3499.966672</v>
          </cell>
          <cell r="H440">
            <v>17962.41</v>
          </cell>
          <cell r="J440" t="str">
            <v>20/6/2017-10/7/2018</v>
          </cell>
          <cell r="Z440">
            <v>464</v>
          </cell>
          <cell r="AC440">
            <v>0</v>
          </cell>
          <cell r="AD440">
            <v>17962</v>
          </cell>
          <cell r="BM440" t="str">
            <v>Số505 ngày 09/5/2018</v>
          </cell>
          <cell r="BN440" t="str">
            <v>Số 180 ngày 17/01/2020</v>
          </cell>
        </row>
        <row r="441">
          <cell r="A441" t="str">
            <v>F030</v>
          </cell>
          <cell r="B441">
            <v>7946787</v>
          </cell>
          <cell r="C441" t="str">
            <v>Trụ sở làm việc công an và dân quân xã Thanh Phú và xã Nậm Cang</v>
          </cell>
          <cell r="D441" t="str">
            <v>Phường Cầu Mây</v>
          </cell>
          <cell r="F441">
            <v>22000</v>
          </cell>
          <cell r="H441">
            <v>3325.4209000000001</v>
          </cell>
          <cell r="J441" t="str">
            <v>24/5/2019-27-3/2019</v>
          </cell>
          <cell r="Z441">
            <v>300</v>
          </cell>
          <cell r="AC441">
            <v>0</v>
          </cell>
          <cell r="AD441">
            <v>3000</v>
          </cell>
          <cell r="BM441" t="str">
            <v>Số 101 ngày 17/01/2022</v>
          </cell>
          <cell r="BN441" t="str">
            <v>Số 1289 ngày 19/11/2019</v>
          </cell>
        </row>
        <row r="442">
          <cell r="A442" t="str">
            <v>F032</v>
          </cell>
          <cell r="B442">
            <v>7897400</v>
          </cell>
          <cell r="C442" t="str">
            <v>Trường mầm non tiểu học xã San Sả Hồ; Trường TH Sa Pả xã Sa Pả</v>
          </cell>
          <cell r="D442" t="str">
            <v>xã Tả Phìn</v>
          </cell>
          <cell r="F442">
            <v>6200</v>
          </cell>
          <cell r="H442">
            <v>8103.0569999999998</v>
          </cell>
          <cell r="J442" t="str">
            <v>18/6/20218-6/6/2019</v>
          </cell>
          <cell r="Z442">
            <v>0</v>
          </cell>
          <cell r="AC442">
            <v>1500</v>
          </cell>
          <cell r="AD442">
            <v>7470</v>
          </cell>
          <cell r="BM442" t="str">
            <v>Số 1451 ngày 05/5/2021</v>
          </cell>
          <cell r="BN442" t="str">
            <v>Số 4436 ngày 21/12/2021</v>
          </cell>
        </row>
        <row r="443">
          <cell r="A443" t="str">
            <v>F033</v>
          </cell>
          <cell r="B443">
            <v>7889941</v>
          </cell>
          <cell r="C443" t="str">
            <v>Ngầm tràn liên hợp đi thôn Lếch Mông A, xã Thanh Kim; Ngầm tràn liên hợp thôn Kim Ngan xã Bản Khoang, huyện Sa Pa</v>
          </cell>
          <cell r="D443" t="str">
            <v>xã Ngũ Chỉ Sơn</v>
          </cell>
          <cell r="F443">
            <v>2624.6210959999999</v>
          </cell>
          <cell r="H443">
            <v>7470</v>
          </cell>
          <cell r="J443">
            <v>7470</v>
          </cell>
          <cell r="Z443">
            <v>0</v>
          </cell>
          <cell r="AC443">
            <v>700</v>
          </cell>
          <cell r="AD443">
            <v>6855.3379999999997</v>
          </cell>
          <cell r="BM443" t="str">
            <v>Số 93 ngày 4/3/2021</v>
          </cell>
          <cell r="BN443">
            <v>6855.3359375</v>
          </cell>
        </row>
        <row r="444">
          <cell r="A444" t="str">
            <v>F034</v>
          </cell>
          <cell r="B444">
            <v>7838150</v>
          </cell>
          <cell r="C444" t="str">
            <v>Cầu bản BTCT thôn Can Hồ Mông, xã Bản Khoang; ngầm tràn liên hợp thôn Suối Hồ, xã Sa Pả, huyện Sa Pa</v>
          </cell>
          <cell r="D444" t="str">
            <v>xã Hoàng Liên, phường Ô Quý Hồ</v>
          </cell>
          <cell r="F444">
            <v>18000</v>
          </cell>
          <cell r="H444">
            <v>6855.3359375</v>
          </cell>
          <cell r="J444">
            <v>6855.3359375</v>
          </cell>
          <cell r="Z444">
            <v>4200</v>
          </cell>
          <cell r="AC444">
            <v>750</v>
          </cell>
          <cell r="AD444">
            <v>11405</v>
          </cell>
          <cell r="BM444" t="str">
            <v>Số 827 ngày 21/4/2022</v>
          </cell>
          <cell r="BN444">
            <v>11405</v>
          </cell>
        </row>
        <row r="445">
          <cell r="A445" t="str">
            <v>F035</v>
          </cell>
          <cell r="B445">
            <v>7930481</v>
          </cell>
          <cell r="C445" t="str">
            <v>Trường PTDTBT THCS Lao Chải, xã Lao Chải, huyện Sa Pa</v>
          </cell>
          <cell r="D445" t="str">
            <v>Phường Ô Quý Hồ</v>
          </cell>
          <cell r="F445">
            <v>45000</v>
          </cell>
          <cell r="H445">
            <v>11405</v>
          </cell>
          <cell r="J445">
            <v>11405</v>
          </cell>
          <cell r="Z445">
            <v>319</v>
          </cell>
          <cell r="AC445">
            <v>0</v>
          </cell>
          <cell r="AD445">
            <v>6345.4059999999999</v>
          </cell>
          <cell r="BM445" t="str">
            <v>Số 4070 ngày 19/11/2021</v>
          </cell>
          <cell r="BN445">
            <v>6345.40234375</v>
          </cell>
        </row>
        <row r="446">
          <cell r="A446" t="str">
            <v>F036</v>
          </cell>
          <cell r="B446">
            <v>7944054</v>
          </cell>
          <cell r="C446" t="str">
            <v>Trường tiểu học Suối Thầu</v>
          </cell>
          <cell r="D446" t="str">
            <v>xã Tả Van</v>
          </cell>
          <cell r="F446">
            <v>14400</v>
          </cell>
          <cell r="H446">
            <v>1050.4570000000001</v>
          </cell>
          <cell r="J446" t="str">
            <v>8/2006-12/2008</v>
          </cell>
          <cell r="Z446">
            <v>0</v>
          </cell>
          <cell r="AC446">
            <v>1000</v>
          </cell>
          <cell r="AD446">
            <v>513</v>
          </cell>
          <cell r="BM446" t="str">
            <v>Số 978 ngày 14/12/2021</v>
          </cell>
          <cell r="BN446">
            <v>513</v>
          </cell>
        </row>
        <row r="447">
          <cell r="A447" t="str">
            <v>F037</v>
          </cell>
          <cell r="B447">
            <v>7961774</v>
          </cell>
          <cell r="C447" t="str">
            <v>Sửa chữa trường MN trung tâm xã Bản Khoang</v>
          </cell>
          <cell r="D447" t="str">
            <v>Phường Hàm Rồng</v>
          </cell>
          <cell r="F447">
            <v>34500</v>
          </cell>
          <cell r="H447">
            <v>513</v>
          </cell>
          <cell r="J447">
            <v>513</v>
          </cell>
          <cell r="Z447">
            <v>0</v>
          </cell>
          <cell r="AC447">
            <v>1500</v>
          </cell>
          <cell r="AD447">
            <v>56</v>
          </cell>
          <cell r="BM447" t="str">
            <v>Số 1282, ngày 09/6/2022</v>
          </cell>
          <cell r="BN447">
            <v>56</v>
          </cell>
        </row>
        <row r="448">
          <cell r="A448" t="str">
            <v>F038</v>
          </cell>
          <cell r="B448">
            <v>7897025</v>
          </cell>
          <cell r="C448" t="str">
            <v>Đường GTLT thôn mới xã Nậm Cang</v>
          </cell>
          <cell r="D448" t="str">
            <v>xã Tả Phìn, Ngũ Chỉ Sơn</v>
          </cell>
          <cell r="F448">
            <v>17100</v>
          </cell>
          <cell r="H448">
            <v>2029.905</v>
          </cell>
          <cell r="J448" t="str">
            <v>9/2010-4/2011</v>
          </cell>
          <cell r="Z448">
            <v>0</v>
          </cell>
          <cell r="AC448">
            <v>2500</v>
          </cell>
          <cell r="AD448">
            <v>261</v>
          </cell>
          <cell r="BM448" t="str">
            <v>Số 1480 ngày 07/5/2021
Số 1655 ngày 28/7/2022</v>
          </cell>
          <cell r="BN448">
            <v>261</v>
          </cell>
        </row>
        <row r="449">
          <cell r="A449" t="str">
            <v>F039</v>
          </cell>
          <cell r="B449">
            <v>7967740</v>
          </cell>
          <cell r="C449" t="str">
            <v>Chợ du lịch xã Tả Van, Lao Chải, Hầu Thào, huyện Sa Pa</v>
          </cell>
          <cell r="D449" t="str">
            <v>Phường Ô Quý Hồ</v>
          </cell>
          <cell r="F449">
            <v>8300</v>
          </cell>
          <cell r="H449">
            <v>261</v>
          </cell>
          <cell r="J449">
            <v>261</v>
          </cell>
          <cell r="Z449">
            <v>2000</v>
          </cell>
          <cell r="AC449">
            <v>633</v>
          </cell>
          <cell r="AD449">
            <v>5340</v>
          </cell>
          <cell r="BM449" t="str">
            <v>4759 ngày 30/10/2017</v>
          </cell>
          <cell r="BN449">
            <v>5340</v>
          </cell>
        </row>
        <row r="450">
          <cell r="A450" t="str">
            <v>F040</v>
          </cell>
          <cell r="B450">
            <v>7904469</v>
          </cell>
          <cell r="C450" t="str">
            <v>Cầu tràn liên hợp Lủ Khấu - Kim Ngan xã Bản Khoang</v>
          </cell>
          <cell r="D450" t="str">
            <v>xã Trung Chải</v>
          </cell>
          <cell r="F450">
            <v>14700</v>
          </cell>
          <cell r="H450">
            <v>5340</v>
          </cell>
          <cell r="J450">
            <v>5340</v>
          </cell>
          <cell r="Z450">
            <v>1500</v>
          </cell>
          <cell r="AC450">
            <v>2700</v>
          </cell>
          <cell r="AD450">
            <v>4930</v>
          </cell>
          <cell r="BM450" t="str">
            <v>Số 1860 ngày 02/6/2021</v>
          </cell>
          <cell r="BN450">
            <v>4930</v>
          </cell>
        </row>
        <row r="451">
          <cell r="A451" t="str">
            <v>F041</v>
          </cell>
          <cell r="B451">
            <v>7925718</v>
          </cell>
          <cell r="C451" t="str">
            <v>Đường Nậm Nhìu xã Nậm Sài đi Sín Chải A xã Thanh Phú</v>
          </cell>
          <cell r="D451" t="str">
            <v>xã Thanh Bình</v>
          </cell>
          <cell r="F451">
            <v>12600</v>
          </cell>
          <cell r="H451">
            <v>4930</v>
          </cell>
          <cell r="J451">
            <v>4930</v>
          </cell>
          <cell r="Z451">
            <v>3500</v>
          </cell>
          <cell r="AC451">
            <v>1500</v>
          </cell>
          <cell r="AD451">
            <v>8519.5560000000005</v>
          </cell>
          <cell r="BM451" t="str">
            <v>Số 744 ngày 14/10/2021</v>
          </cell>
          <cell r="BN451">
            <v>8519.5546875</v>
          </cell>
        </row>
        <row r="452">
          <cell r="A452" t="str">
            <v>F042</v>
          </cell>
          <cell r="B452">
            <v>7897024</v>
          </cell>
          <cell r="C452" t="str">
            <v>Nâng cấp, sửa chữa cấp nước sinh hoạt trung tâm xã Nậm Sài</v>
          </cell>
          <cell r="D452" t="str">
            <v>phường Sa Pả, Hàm Rồng</v>
          </cell>
          <cell r="F452">
            <v>14280</v>
          </cell>
          <cell r="H452">
            <v>3356.2988999999998</v>
          </cell>
          <cell r="J452" t="str">
            <v>29/3/2019-12/12/2019</v>
          </cell>
          <cell r="Z452">
            <v>0</v>
          </cell>
          <cell r="AC452">
            <v>1000</v>
          </cell>
          <cell r="AD452">
            <v>800</v>
          </cell>
          <cell r="BM452" t="str">
            <v>Số 1427 ngày 04/5/2021</v>
          </cell>
          <cell r="BN452" t="str">
            <v>Số 368 ngày 15/6/2020</v>
          </cell>
        </row>
        <row r="453">
          <cell r="A453" t="str">
            <v>F043</v>
          </cell>
          <cell r="B453">
            <v>7897026</v>
          </cell>
          <cell r="C453" t="str">
            <v>Trụ sở làm việc Đảng ủy - HĐND -UBND phường Cầu Mây, thị xã Sa Pa</v>
          </cell>
          <cell r="D453" t="str">
            <v>xã Mường Hoa</v>
          </cell>
          <cell r="F453">
            <v>10000</v>
          </cell>
          <cell r="H453">
            <v>800</v>
          </cell>
          <cell r="J453">
            <v>800</v>
          </cell>
          <cell r="Z453">
            <v>0</v>
          </cell>
          <cell r="AC453">
            <v>2500</v>
          </cell>
          <cell r="AD453">
            <v>0</v>
          </cell>
          <cell r="BM453" t="str">
            <v>Số 1482ngày 07/5/2021</v>
          </cell>
          <cell r="BN453">
            <v>0</v>
          </cell>
        </row>
        <row r="454">
          <cell r="A454" t="str">
            <v>F044</v>
          </cell>
          <cell r="B454">
            <v>0</v>
          </cell>
          <cell r="C454" t="str">
            <v>Cầu thôn Tả Chải, xã Tả Phìn, thị xã Sa Pa</v>
          </cell>
          <cell r="D454" t="str">
            <v>xã Bản Khoang</v>
          </cell>
          <cell r="F454">
            <v>513</v>
          </cell>
          <cell r="H454">
            <v>0</v>
          </cell>
          <cell r="J454">
            <v>0</v>
          </cell>
          <cell r="Z454">
            <v>950</v>
          </cell>
          <cell r="AC454">
            <v>513</v>
          </cell>
          <cell r="AD454">
            <v>2450</v>
          </cell>
          <cell r="BM454">
            <v>56</v>
          </cell>
          <cell r="BN454">
            <v>2450</v>
          </cell>
        </row>
        <row r="455">
          <cell r="A455" t="str">
            <v>F045</v>
          </cell>
          <cell r="B455">
            <v>2450</v>
          </cell>
          <cell r="C455" t="str">
            <v>Sửa chữa thủy lợi Cửa Cải, xã Ngũ Chỉ Sơn</v>
          </cell>
          <cell r="D455" t="str">
            <v>xã Nậm Cang</v>
          </cell>
          <cell r="F455">
            <v>2396.8154290000002</v>
          </cell>
          <cell r="H455">
            <v>2450</v>
          </cell>
          <cell r="J455">
            <v>2450</v>
          </cell>
          <cell r="Z455">
            <v>450</v>
          </cell>
          <cell r="AC455">
            <v>2700</v>
          </cell>
          <cell r="AD455">
            <v>1150</v>
          </cell>
          <cell r="BM455" t="str">
            <v>Số 1860 ngày 02/6/2021</v>
          </cell>
          <cell r="BN455">
            <v>1150</v>
          </cell>
        </row>
        <row r="456">
          <cell r="A456" t="str">
            <v>F046</v>
          </cell>
          <cell r="B456">
            <v>1150</v>
          </cell>
          <cell r="C456" t="str">
            <v>Sửa chữa, mở rộng mặt đường và làm mới hệ thống thoát nước tuyến đường ĐH92, thị xã Sa Pa</v>
          </cell>
          <cell r="D456" t="str">
            <v>xã Tả Van</v>
          </cell>
          <cell r="F456">
            <v>11000</v>
          </cell>
          <cell r="H456">
            <v>1150</v>
          </cell>
          <cell r="J456">
            <v>1150</v>
          </cell>
          <cell r="Z456">
            <v>0</v>
          </cell>
          <cell r="AC456">
            <v>1500</v>
          </cell>
          <cell r="AD456">
            <v>0</v>
          </cell>
          <cell r="BM456" t="str">
            <v>Số 3693 ngày 31/10/2019
Số 3693 ngày 14/09/2020</v>
          </cell>
          <cell r="BN456">
            <v>0</v>
          </cell>
        </row>
        <row r="457">
          <cell r="A457" t="str">
            <v>F047</v>
          </cell>
          <cell r="B457">
            <v>0</v>
          </cell>
          <cell r="C457" t="str">
            <v>Nâng cấp, cải tạo tuyến đường từ Ô Quý Hồ đi khu du lịch Cát Cát (TL152 kéo dài), thị xã Sa Pa</v>
          </cell>
          <cell r="D457" t="str">
            <v>xã Bản Hồ</v>
          </cell>
          <cell r="F457">
            <v>4271.9750000000004</v>
          </cell>
          <cell r="H457">
            <v>0</v>
          </cell>
          <cell r="J457">
            <v>0</v>
          </cell>
          <cell r="Z457">
            <v>0</v>
          </cell>
          <cell r="AC457">
            <v>0</v>
          </cell>
          <cell r="AD457">
            <v>0</v>
          </cell>
          <cell r="BM457" t="str">
            <v>Số 3686 ngày 31/10/2019</v>
          </cell>
          <cell r="BN457">
            <v>0</v>
          </cell>
        </row>
        <row r="458">
          <cell r="A458" t="str">
            <v>F048</v>
          </cell>
          <cell r="B458">
            <v>0</v>
          </cell>
          <cell r="C458" t="str">
            <v>Nâng cấp, mở rộng đường nối QL4D (km113) đi trụ sở mới UBND xã Trung Chải, thị xã Sa Pa</v>
          </cell>
          <cell r="D458" t="str">
            <v>xã Hầu Thào</v>
          </cell>
          <cell r="F458">
            <v>1103.6936940000001</v>
          </cell>
          <cell r="H458">
            <v>0</v>
          </cell>
          <cell r="J458">
            <v>0</v>
          </cell>
          <cell r="Z458">
            <v>0</v>
          </cell>
          <cell r="AC458">
            <v>750</v>
          </cell>
          <cell r="AD458">
            <v>1000</v>
          </cell>
          <cell r="BM458" t="str">
            <v>Số 3690 ngày 31/10/2019
Số 2159 ngày 09/7/2020
743, 07/4/2022</v>
          </cell>
          <cell r="BN458">
            <v>1000</v>
          </cell>
        </row>
        <row r="459">
          <cell r="A459" t="str">
            <v>F049</v>
          </cell>
          <cell r="B459">
            <v>1000</v>
          </cell>
          <cell r="C459" t="str">
            <v>Trụ sở làm việc Đảng ủy - HĐND -UBND phường Hàm Rồng, thị xã Sa Pa</v>
          </cell>
          <cell r="D459" t="str">
            <v>xã Suối Thầu</v>
          </cell>
          <cell r="F459">
            <v>4031.058</v>
          </cell>
          <cell r="H459">
            <v>1000</v>
          </cell>
          <cell r="J459">
            <v>1000</v>
          </cell>
          <cell r="Z459">
            <v>0</v>
          </cell>
          <cell r="AC459">
            <v>3356.298828125</v>
          </cell>
          <cell r="AD459">
            <v>0</v>
          </cell>
          <cell r="BM459" t="str">
            <v>Số505 ngày 09/5/2018</v>
          </cell>
          <cell r="BN459">
            <v>0</v>
          </cell>
        </row>
        <row r="460">
          <cell r="A460" t="str">
            <v>F050</v>
          </cell>
          <cell r="B460">
            <v>0</v>
          </cell>
          <cell r="C460" t="str">
            <v>Đường thôn Gia Khấu, xã Ngũ Chỉ Sơn, thị xã Sa Pa kết nối đường đi xã Phìn Ngan, huyện Bát Xát</v>
          </cell>
          <cell r="D460" t="str">
            <v>Phường Cầu Mây</v>
          </cell>
          <cell r="F460">
            <v>22000</v>
          </cell>
          <cell r="H460">
            <v>0</v>
          </cell>
          <cell r="J460">
            <v>0</v>
          </cell>
          <cell r="Z460">
            <v>0</v>
          </cell>
          <cell r="AC460">
            <v>22000</v>
          </cell>
          <cell r="AD460">
            <v>2500</v>
          </cell>
          <cell r="BM460" t="str">
            <v>Số 101 ngày 17/01/2022</v>
          </cell>
          <cell r="BN460">
            <v>2500</v>
          </cell>
        </row>
        <row r="461">
          <cell r="A461" t="str">
            <v>F051</v>
          </cell>
          <cell r="B461">
            <v>2500</v>
          </cell>
          <cell r="C461" t="str">
            <v>Đầu tư hệ thống hạ tầng kỹ thuật, xây dựng trụ sở làm việc Đảng ủy - HĐND - UBND phường Ô Quý Hồ, thị xã Sa Pa</v>
          </cell>
          <cell r="D461" t="str">
            <v>xã Tả Phìn</v>
          </cell>
          <cell r="F461">
            <v>2552</v>
          </cell>
          <cell r="H461">
            <v>2500</v>
          </cell>
          <cell r="J461">
            <v>2500</v>
          </cell>
          <cell r="Z461">
            <v>2500</v>
          </cell>
          <cell r="AC461">
            <v>1500</v>
          </cell>
          <cell r="AD461">
            <v>0</v>
          </cell>
          <cell r="BM461" t="str">
            <v>Số 1451 ngày 05/5/2021</v>
          </cell>
          <cell r="BN461">
            <v>0</v>
          </cell>
        </row>
        <row r="462">
          <cell r="A462" t="str">
            <v>F052</v>
          </cell>
          <cell r="B462">
            <v>0</v>
          </cell>
          <cell r="C462" t="str">
            <v>Nâng cấp đường Sả Séng, xã Tả Phìn đi Móng Sến, xã Trung Chải thị xã Sa Pa</v>
          </cell>
          <cell r="D462" t="str">
            <v>xã Lao Chải</v>
          </cell>
          <cell r="F462">
            <v>1444</v>
          </cell>
          <cell r="H462">
            <v>0</v>
          </cell>
          <cell r="J462">
            <v>0</v>
          </cell>
          <cell r="Z462">
            <v>3000</v>
          </cell>
          <cell r="AC462">
            <v>2000</v>
          </cell>
          <cell r="AD462">
            <v>5700</v>
          </cell>
          <cell r="BM462" t="str">
            <v>Số 93 ngày 4/3/2021</v>
          </cell>
          <cell r="BN462">
            <v>5700</v>
          </cell>
        </row>
        <row r="463">
          <cell r="A463" t="str">
            <v>F053</v>
          </cell>
          <cell r="B463">
            <v>5700</v>
          </cell>
          <cell r="C463" t="str">
            <v>Sửa chữa tuyến đường ĐH 96 (ngã ba Bản Dền đi UBND xã Thanh Bình), thị xã Sa Pa</v>
          </cell>
          <cell r="D463" t="str">
            <v>xã Suối Thầu</v>
          </cell>
          <cell r="F463">
            <v>1108</v>
          </cell>
          <cell r="H463">
            <v>5700</v>
          </cell>
          <cell r="J463">
            <v>5700</v>
          </cell>
          <cell r="Z463">
            <v>5700</v>
          </cell>
          <cell r="AC463">
            <v>18000</v>
          </cell>
          <cell r="AD463">
            <v>1500</v>
          </cell>
          <cell r="BM463" t="str">
            <v>Số 827 ngày 21/4/2022</v>
          </cell>
          <cell r="BN463">
            <v>1500</v>
          </cell>
        </row>
        <row r="464">
          <cell r="A464" t="str">
            <v>F054</v>
          </cell>
          <cell r="B464">
            <v>1500</v>
          </cell>
          <cell r="C464" t="str">
            <v>Lát đá vỉa hè, rãnh thoát nước QL4D (đoạn KM 105 đến KM108+100), thị xã Sa Pa</v>
          </cell>
          <cell r="D464" t="str">
            <v>Phường Ô Quý Hồ</v>
          </cell>
          <cell r="F464">
            <v>45000</v>
          </cell>
          <cell r="H464">
            <v>1500</v>
          </cell>
          <cell r="J464">
            <v>1500</v>
          </cell>
          <cell r="Z464">
            <v>3500</v>
          </cell>
          <cell r="AC464">
            <v>45000</v>
          </cell>
          <cell r="AD464">
            <v>4500</v>
          </cell>
          <cell r="BM464" t="str">
            <v>Số 4070 ngày 19/11/2021</v>
          </cell>
          <cell r="BN464">
            <v>4500</v>
          </cell>
        </row>
        <row r="465">
          <cell r="A465" t="str">
            <v>F055</v>
          </cell>
          <cell r="B465">
            <v>4500</v>
          </cell>
          <cell r="C465" t="str">
            <v>Nâng cấp, mở rộng đường vào trung tâm xã Mường Hoa, thị xã Sa Pa</v>
          </cell>
          <cell r="D465" t="str">
            <v>xã Tả Van</v>
          </cell>
          <cell r="F465">
            <v>0</v>
          </cell>
          <cell r="H465">
            <v>4500</v>
          </cell>
          <cell r="J465">
            <v>4500</v>
          </cell>
          <cell r="Z465">
            <v>1250</v>
          </cell>
          <cell r="AC465">
            <v>1000</v>
          </cell>
          <cell r="AD465">
            <v>3750</v>
          </cell>
          <cell r="BM465" t="str">
            <v>Số 978 ngày 14/12/2021</v>
          </cell>
          <cell r="BN465">
            <v>3750</v>
          </cell>
        </row>
        <row r="466">
          <cell r="A466">
            <v>3750</v>
          </cell>
          <cell r="B466">
            <v>3750</v>
          </cell>
          <cell r="C466">
            <v>3750</v>
          </cell>
          <cell r="D466" t="str">
            <v>Phường Hàm Rồng</v>
          </cell>
          <cell r="F466">
            <v>34500</v>
          </cell>
          <cell r="H466">
            <v>3750</v>
          </cell>
          <cell r="J466">
            <v>3750</v>
          </cell>
          <cell r="Z466">
            <v>0</v>
          </cell>
          <cell r="AC466">
            <v>34500</v>
          </cell>
          <cell r="AD466">
            <v>0</v>
          </cell>
          <cell r="BM466" t="str">
            <v>Số 1282, ngày 09/6/2022</v>
          </cell>
          <cell r="BN466">
            <v>0</v>
          </cell>
        </row>
        <row r="467">
          <cell r="A467" t="str">
            <v>G000</v>
          </cell>
          <cell r="B467">
            <v>0</v>
          </cell>
          <cell r="C467" t="str">
            <v>Nguồn vốn KCH TL</v>
          </cell>
          <cell r="D467" t="str">
            <v>xã Tả Phìn, Ngũ Chỉ Sơn</v>
          </cell>
          <cell r="F467">
            <v>30993.452956999998</v>
          </cell>
          <cell r="H467">
            <v>0</v>
          </cell>
          <cell r="J467">
            <v>0</v>
          </cell>
          <cell r="Z467">
            <v>0</v>
          </cell>
          <cell r="AC467">
            <v>2500</v>
          </cell>
          <cell r="AD467">
            <v>25179.273235000001</v>
          </cell>
          <cell r="BM467" t="str">
            <v>Số 1480 ngày 07/5/2021
Số 1655 ngày 28/7/2022</v>
          </cell>
          <cell r="BN467">
            <v>25179.265625</v>
          </cell>
        </row>
        <row r="468">
          <cell r="A468" t="str">
            <v>GDQT</v>
          </cell>
          <cell r="B468">
            <v>25179.265625</v>
          </cell>
          <cell r="C468" t="str">
            <v>Công trình HT đã QT</v>
          </cell>
          <cell r="D468" t="str">
            <v>xã Tả Giàng Phìn</v>
          </cell>
          <cell r="F468">
            <v>370.133061</v>
          </cell>
          <cell r="H468">
            <v>25179.265625</v>
          </cell>
          <cell r="J468">
            <v>25179.265625</v>
          </cell>
          <cell r="Z468">
            <v>0</v>
          </cell>
          <cell r="AC468">
            <v>44793</v>
          </cell>
          <cell r="AD468">
            <v>0</v>
          </cell>
          <cell r="BM468" t="str">
            <v>221, 07/4/2010</v>
          </cell>
          <cell r="BN468">
            <v>0</v>
          </cell>
        </row>
        <row r="469">
          <cell r="A469" t="str">
            <v>G082</v>
          </cell>
          <cell r="B469">
            <v>0</v>
          </cell>
          <cell r="C469" t="str">
            <v>Trường TH xã Bản Hồ thôn Bản Dền</v>
          </cell>
          <cell r="D469" t="str">
            <v>xã Tả Giàng Phìn</v>
          </cell>
          <cell r="F469">
            <v>348.05688600000002</v>
          </cell>
          <cell r="H469">
            <v>3837.0940000000001</v>
          </cell>
          <cell r="J469" t="str">
            <v>31/7/2015-31/3/2016</v>
          </cell>
          <cell r="Z469">
            <v>0</v>
          </cell>
          <cell r="AC469">
            <v>2967</v>
          </cell>
          <cell r="AD469">
            <v>254</v>
          </cell>
          <cell r="BM469" t="str">
            <v>288, 28/4/2010</v>
          </cell>
          <cell r="BN469">
            <v>0</v>
          </cell>
        </row>
        <row r="470">
          <cell r="A470" t="str">
            <v>G089</v>
          </cell>
          <cell r="B470">
            <v>0</v>
          </cell>
          <cell r="C470" t="str">
            <v>Trường THCS Hầu Thào thôn Bản Pho xã Hầu Thào</v>
          </cell>
          <cell r="D470" t="str">
            <v>xã Tả Giàng Phìn</v>
          </cell>
          <cell r="F470">
            <v>353.31323099999997</v>
          </cell>
          <cell r="H470">
            <v>986.34767699999998</v>
          </cell>
          <cell r="J470" t="str">
            <v>13/4-13/10/2015</v>
          </cell>
          <cell r="Z470">
            <v>0</v>
          </cell>
          <cell r="AC470">
            <v>1500</v>
          </cell>
          <cell r="AD470">
            <v>47</v>
          </cell>
          <cell r="BM470" t="str">
            <v>223, 07/4/2010</v>
          </cell>
          <cell r="BN470">
            <v>0</v>
          </cell>
        </row>
        <row r="471">
          <cell r="A471" t="str">
            <v>G016</v>
          </cell>
          <cell r="B471">
            <v>0</v>
          </cell>
          <cell r="C471" t="str">
            <v>Trường THCS xã Suối Thầu</v>
          </cell>
          <cell r="D471" t="str">
            <v>xã Tả Giàng Phìn</v>
          </cell>
          <cell r="F471">
            <v>475.66632900000002</v>
          </cell>
          <cell r="H471">
            <v>3903.6547999999998</v>
          </cell>
          <cell r="J471" t="str">
            <v>23/6/2015-23/4/2016</v>
          </cell>
          <cell r="Z471">
            <v>0</v>
          </cell>
          <cell r="AC471">
            <v>1000</v>
          </cell>
          <cell r="AD471">
            <v>755</v>
          </cell>
          <cell r="BM471" t="str">
            <v>222, 07/4/2010</v>
          </cell>
          <cell r="BN471">
            <v>755</v>
          </cell>
        </row>
        <row r="472">
          <cell r="A472">
            <v>755</v>
          </cell>
          <cell r="B472">
            <v>755</v>
          </cell>
          <cell r="C472">
            <v>755</v>
          </cell>
          <cell r="D472" t="str">
            <v>xã Bản Khoang</v>
          </cell>
          <cell r="F472">
            <v>299.48003299999999</v>
          </cell>
          <cell r="H472">
            <v>755</v>
          </cell>
          <cell r="J472">
            <v>755</v>
          </cell>
          <cell r="Z472">
            <v>0</v>
          </cell>
          <cell r="AC472">
            <v>1200</v>
          </cell>
          <cell r="AD472">
            <v>0</v>
          </cell>
          <cell r="BM472" t="str">
            <v>329, 13/5/2010</v>
          </cell>
          <cell r="BN472">
            <v>0</v>
          </cell>
        </row>
        <row r="473">
          <cell r="A473" t="str">
            <v>GCQT</v>
          </cell>
          <cell r="B473">
            <v>0</v>
          </cell>
          <cell r="C473" t="str">
            <v>Công trình HT chưa QT</v>
          </cell>
          <cell r="D473" t="str">
            <v>xã Bản Khoang</v>
          </cell>
          <cell r="F473">
            <v>2152.0363430000002</v>
          </cell>
          <cell r="H473">
            <v>0</v>
          </cell>
          <cell r="J473">
            <v>0</v>
          </cell>
          <cell r="Z473">
            <v>0</v>
          </cell>
          <cell r="AC473">
            <v>44791</v>
          </cell>
          <cell r="AD473">
            <v>0</v>
          </cell>
          <cell r="BM473" t="str">
            <v>1133, 29/11/2010</v>
          </cell>
          <cell r="BN473" t="str">
            <v xml:space="preserve"> </v>
          </cell>
        </row>
        <row r="474">
          <cell r="A474" t="str">
            <v>G010</v>
          </cell>
          <cell r="B474">
            <v>0</v>
          </cell>
          <cell r="C474" t="str">
            <v>Trường THCS Lao Chải</v>
          </cell>
          <cell r="D474" t="str">
            <v>xã Bản Khoang</v>
          </cell>
          <cell r="F474">
            <v>2183.205524</v>
          </cell>
          <cell r="H474">
            <v>0</v>
          </cell>
          <cell r="J474" t="str">
            <v>12/2006-9/2007</v>
          </cell>
          <cell r="Z474">
            <v>0</v>
          </cell>
          <cell r="AC474">
            <v>0</v>
          </cell>
          <cell r="AD474">
            <v>1278</v>
          </cell>
          <cell r="BM474" t="str">
            <v>1134, 29/11/2010</v>
          </cell>
          <cell r="BN474">
            <v>0</v>
          </cell>
        </row>
        <row r="475">
          <cell r="A475" t="str">
            <v>G015</v>
          </cell>
          <cell r="B475">
            <v>0</v>
          </cell>
          <cell r="C475" t="str">
            <v>Trường tiểu học Suối Thầu</v>
          </cell>
          <cell r="D475" t="str">
            <v>xã Trung Chải</v>
          </cell>
          <cell r="F475">
            <v>2288.9206559999998</v>
          </cell>
          <cell r="H475">
            <v>1050.4570000000001</v>
          </cell>
          <cell r="J475" t="str">
            <v>8/2006-12/2008</v>
          </cell>
          <cell r="Z475">
            <v>0</v>
          </cell>
          <cell r="AC475">
            <v>0</v>
          </cell>
          <cell r="AD475">
            <v>936</v>
          </cell>
          <cell r="BM475" t="str">
            <v>230, 28/01/2010</v>
          </cell>
          <cell r="BN475" t="str">
            <v>3762 25/8/2017</v>
          </cell>
        </row>
        <row r="476">
          <cell r="A476">
            <v>936</v>
          </cell>
          <cell r="B476">
            <v>936</v>
          </cell>
          <cell r="C476">
            <v>936</v>
          </cell>
          <cell r="D476" t="str">
            <v>xã Tả Phìn</v>
          </cell>
          <cell r="F476">
            <v>889.63618499999995</v>
          </cell>
          <cell r="H476">
            <v>936</v>
          </cell>
          <cell r="J476">
            <v>936</v>
          </cell>
          <cell r="Z476">
            <v>0</v>
          </cell>
          <cell r="AC476">
            <v>3837.09375</v>
          </cell>
          <cell r="AD476">
            <v>0</v>
          </cell>
          <cell r="BM476" t="str">
            <v>446, 21/6/2010</v>
          </cell>
          <cell r="BN476">
            <v>0</v>
          </cell>
        </row>
        <row r="477">
          <cell r="A477" t="str">
            <v>GDTC</v>
          </cell>
          <cell r="B477">
            <v>0</v>
          </cell>
          <cell r="C477" t="str">
            <v>Công trình đang thi công</v>
          </cell>
          <cell r="D477" t="str">
            <v>xã San Sả Hồ</v>
          </cell>
          <cell r="F477">
            <v>1461.329399</v>
          </cell>
          <cell r="H477">
            <v>0</v>
          </cell>
          <cell r="J477">
            <v>0</v>
          </cell>
          <cell r="Z477">
            <v>0</v>
          </cell>
          <cell r="AC477">
            <v>986.34765625</v>
          </cell>
          <cell r="AD477">
            <v>0</v>
          </cell>
          <cell r="BM477" t="str">
            <v>159, 16/3/2010</v>
          </cell>
          <cell r="BN477" t="str">
            <v xml:space="preserve"> </v>
          </cell>
        </row>
        <row r="478">
          <cell r="A478">
            <v>0</v>
          </cell>
          <cell r="B478">
            <v>0</v>
          </cell>
          <cell r="C478">
            <v>0</v>
          </cell>
          <cell r="D478" t="str">
            <v>xã Tả Van</v>
          </cell>
          <cell r="F478">
            <v>612.19345799999996</v>
          </cell>
          <cell r="H478">
            <v>0</v>
          </cell>
          <cell r="J478">
            <v>0</v>
          </cell>
          <cell r="Z478">
            <v>0</v>
          </cell>
          <cell r="AC478">
            <v>3903.654296875</v>
          </cell>
          <cell r="AD478">
            <v>0</v>
          </cell>
          <cell r="BM478" t="str">
            <v>29, 01/02/2010</v>
          </cell>
          <cell r="BN478">
            <v>0</v>
          </cell>
        </row>
        <row r="479">
          <cell r="A479" t="str">
            <v>GCKC</v>
          </cell>
          <cell r="B479">
            <v>0</v>
          </cell>
          <cell r="C479" t="str">
            <v>Công trình chưa khởi công</v>
          </cell>
          <cell r="D479" t="str">
            <v>xã Bản Hồ</v>
          </cell>
          <cell r="F479">
            <v>1327.0393880000001</v>
          </cell>
          <cell r="H479">
            <v>0</v>
          </cell>
          <cell r="J479">
            <v>0</v>
          </cell>
          <cell r="Z479">
            <v>0</v>
          </cell>
          <cell r="AC479">
            <v>755</v>
          </cell>
          <cell r="AD479">
            <v>0</v>
          </cell>
          <cell r="BM479" t="str">
            <v>34, 01/02/2010</v>
          </cell>
          <cell r="BN479" t="str">
            <v xml:space="preserve"> </v>
          </cell>
        </row>
        <row r="480">
          <cell r="A480" t="str">
            <v>G043</v>
          </cell>
          <cell r="B480">
            <v>0</v>
          </cell>
          <cell r="C480" t="str">
            <v xml:space="preserve">Trường MN xã Tả Giàng Phìn thôn Sín Chải </v>
          </cell>
          <cell r="D480" t="str">
            <v>xã Bản Khoang</v>
          </cell>
          <cell r="F480">
            <v>604.82947899999999</v>
          </cell>
          <cell r="H480">
            <v>0</v>
          </cell>
          <cell r="J480">
            <v>0</v>
          </cell>
          <cell r="Z480">
            <v>0</v>
          </cell>
          <cell r="AC480">
            <v>0</v>
          </cell>
          <cell r="AD480">
            <v>18</v>
          </cell>
          <cell r="BM480" t="str">
            <v>328, 13/5/2010</v>
          </cell>
          <cell r="BN480">
            <v>0</v>
          </cell>
        </row>
        <row r="481">
          <cell r="A481" t="str">
            <v>G044</v>
          </cell>
          <cell r="B481">
            <v>0</v>
          </cell>
          <cell r="C481" t="str">
            <v>Trường MN xã Tả Giàng Phìn thôn Bản Pho</v>
          </cell>
          <cell r="D481" t="str">
            <v>xã Bản Khoang</v>
          </cell>
          <cell r="F481">
            <v>2023.5753580000001</v>
          </cell>
          <cell r="H481">
            <v>0</v>
          </cell>
          <cell r="J481">
            <v>0</v>
          </cell>
          <cell r="Z481">
            <v>0</v>
          </cell>
          <cell r="AC481">
            <v>0</v>
          </cell>
          <cell r="AD481">
            <v>33</v>
          </cell>
          <cell r="BM481" t="str">
            <v>1135, 29/11/2010</v>
          </cell>
          <cell r="BN481">
            <v>0</v>
          </cell>
        </row>
        <row r="482">
          <cell r="A482" t="str">
            <v>G045</v>
          </cell>
          <cell r="B482">
            <v>0</v>
          </cell>
          <cell r="C482" t="str">
            <v>Trường MN xã Tả Giàng Phìn thôn Móng Xóa</v>
          </cell>
          <cell r="D482" t="str">
            <v>xã Trung Chải</v>
          </cell>
          <cell r="F482">
            <v>437.07716399999998</v>
          </cell>
          <cell r="H482">
            <v>0</v>
          </cell>
          <cell r="J482">
            <v>0</v>
          </cell>
          <cell r="Z482">
            <v>0</v>
          </cell>
          <cell r="AC482">
            <v>1050.4560546875</v>
          </cell>
          <cell r="AD482">
            <v>0</v>
          </cell>
          <cell r="BM482" t="str">
            <v>287, 28/4/2010</v>
          </cell>
          <cell r="BN482">
            <v>0</v>
          </cell>
        </row>
        <row r="483">
          <cell r="A483" t="str">
            <v>G046</v>
          </cell>
          <cell r="B483">
            <v>0</v>
          </cell>
          <cell r="C483" t="str">
            <v>Trường MN xã Tả Giàng Phìn thôn Suối Thầu</v>
          </cell>
          <cell r="D483" t="str">
            <v>xã Trung Chải</v>
          </cell>
          <cell r="F483">
            <v>2890.6759539999998</v>
          </cell>
          <cell r="H483">
            <v>0</v>
          </cell>
          <cell r="J483">
            <v>0</v>
          </cell>
          <cell r="Z483">
            <v>0</v>
          </cell>
          <cell r="AC483">
            <v>936</v>
          </cell>
          <cell r="AD483">
            <v>0</v>
          </cell>
          <cell r="BM483" t="str">
            <v>1704, 24/6/2010</v>
          </cell>
          <cell r="BN483">
            <v>0</v>
          </cell>
        </row>
        <row r="484">
          <cell r="A484" t="str">
            <v>G047</v>
          </cell>
          <cell r="B484">
            <v>0</v>
          </cell>
          <cell r="C484" t="str">
            <v>Trường MN xã Bản Khoang thôn Suối Thầu</v>
          </cell>
          <cell r="D484" t="str">
            <v>xã Sa pả</v>
          </cell>
          <cell r="F484">
            <v>659.75407700000005</v>
          </cell>
          <cell r="H484">
            <v>0</v>
          </cell>
          <cell r="J484">
            <v>0</v>
          </cell>
          <cell r="Z484">
            <v>0</v>
          </cell>
          <cell r="AC484">
            <v>0</v>
          </cell>
          <cell r="AD484">
            <v>0</v>
          </cell>
          <cell r="BM484" t="str">
            <v>286, 28/4/2010</v>
          </cell>
          <cell r="BN484">
            <v>0</v>
          </cell>
        </row>
        <row r="485">
          <cell r="A485" t="str">
            <v>G048</v>
          </cell>
          <cell r="B485">
            <v>0</v>
          </cell>
          <cell r="C485" t="str">
            <v>Trường MN xã Bản Khoang thôn Kim Ngan A</v>
          </cell>
          <cell r="D485" t="str">
            <v>xã Sa pả</v>
          </cell>
          <cell r="F485">
            <v>1589.31303</v>
          </cell>
          <cell r="H485">
            <v>0</v>
          </cell>
          <cell r="J485">
            <v>0</v>
          </cell>
          <cell r="Z485">
            <v>0</v>
          </cell>
          <cell r="AC485">
            <v>0</v>
          </cell>
          <cell r="AD485">
            <v>0</v>
          </cell>
          <cell r="BM485" t="str">
            <v>448, 21/6/2010</v>
          </cell>
          <cell r="BN485">
            <v>0</v>
          </cell>
        </row>
        <row r="486">
          <cell r="A486" t="str">
            <v>G049</v>
          </cell>
          <cell r="B486">
            <v>0</v>
          </cell>
          <cell r="C486" t="str">
            <v>Trường MN xã Bản Khoang thôn Kim Ngan B</v>
          </cell>
          <cell r="D486" t="str">
            <v>xã Sa pả</v>
          </cell>
          <cell r="F486">
            <v>513.07169899999997</v>
          </cell>
          <cell r="H486">
            <v>0</v>
          </cell>
          <cell r="J486">
            <v>0</v>
          </cell>
          <cell r="Z486">
            <v>0</v>
          </cell>
          <cell r="AC486">
            <v>0</v>
          </cell>
          <cell r="AD486">
            <v>63</v>
          </cell>
          <cell r="BM486" t="str">
            <v>855, 10/6/2011</v>
          </cell>
          <cell r="BN486">
            <v>0</v>
          </cell>
        </row>
        <row r="487">
          <cell r="A487" t="str">
            <v>G051</v>
          </cell>
          <cell r="B487">
            <v>0</v>
          </cell>
          <cell r="C487" t="str">
            <v>Trường MN xã Trung Chải thôn Sín Chải</v>
          </cell>
          <cell r="D487" t="str">
            <v>xã Tả Phìn</v>
          </cell>
          <cell r="F487">
            <v>541.862168</v>
          </cell>
          <cell r="H487">
            <v>0</v>
          </cell>
          <cell r="J487">
            <v>0</v>
          </cell>
          <cell r="Z487">
            <v>0</v>
          </cell>
          <cell r="AC487">
            <v>0</v>
          </cell>
          <cell r="AD487">
            <v>0</v>
          </cell>
          <cell r="BM487" t="str">
            <v>285, 28/4/2010</v>
          </cell>
          <cell r="BN487">
            <v>0</v>
          </cell>
        </row>
        <row r="488">
          <cell r="A488" t="str">
            <v>G052</v>
          </cell>
          <cell r="B488">
            <v>0</v>
          </cell>
          <cell r="C488" t="str">
            <v>Trường MN xã Tả Phìn thôn Lù Khấu</v>
          </cell>
          <cell r="D488" t="str">
            <v>xã Tả Phìn</v>
          </cell>
          <cell r="F488">
            <v>305.64592199999998</v>
          </cell>
          <cell r="H488">
            <v>0</v>
          </cell>
          <cell r="J488">
            <v>0</v>
          </cell>
          <cell r="Z488">
            <v>0</v>
          </cell>
          <cell r="AC488">
            <v>0</v>
          </cell>
          <cell r="AD488">
            <v>0</v>
          </cell>
          <cell r="BM488" t="str">
            <v>224, 07/4/2010</v>
          </cell>
          <cell r="BN488">
            <v>0</v>
          </cell>
        </row>
        <row r="489">
          <cell r="A489" t="str">
            <v>G053</v>
          </cell>
          <cell r="B489">
            <v>0</v>
          </cell>
          <cell r="C489" t="str">
            <v>Trường MN xã San Sả Hồ thôn Cát Cát</v>
          </cell>
          <cell r="D489" t="str">
            <v>xã Lao Chải</v>
          </cell>
          <cell r="F489">
            <v>3379.788</v>
          </cell>
          <cell r="H489">
            <v>0</v>
          </cell>
          <cell r="J489">
            <v>0</v>
          </cell>
          <cell r="Z489">
            <v>0</v>
          </cell>
          <cell r="AC489">
            <v>0</v>
          </cell>
          <cell r="AD489">
            <v>0</v>
          </cell>
          <cell r="BM489" t="str">
            <v>1797, 02/7/2010</v>
          </cell>
          <cell r="BN489">
            <v>0</v>
          </cell>
        </row>
        <row r="490">
          <cell r="A490" t="str">
            <v>G055</v>
          </cell>
          <cell r="B490">
            <v>0</v>
          </cell>
          <cell r="C490" t="str">
            <v>Trường MN xã Tả Van thôn Tả Van Dáy</v>
          </cell>
          <cell r="D490" t="str">
            <v>xã Thanh Kim</v>
          </cell>
          <cell r="F490">
            <v>1265.640296</v>
          </cell>
          <cell r="H490">
            <v>0</v>
          </cell>
          <cell r="J490">
            <v>0</v>
          </cell>
          <cell r="Z490">
            <v>0</v>
          </cell>
          <cell r="AC490">
            <v>0</v>
          </cell>
          <cell r="AD490">
            <v>87.5</v>
          </cell>
          <cell r="BM490" t="str">
            <v>844, 09/6/2011</v>
          </cell>
          <cell r="BN490">
            <v>0</v>
          </cell>
        </row>
        <row r="491">
          <cell r="A491" t="str">
            <v>G058</v>
          </cell>
          <cell r="B491">
            <v>0</v>
          </cell>
          <cell r="C491" t="str">
            <v>Trường MN xã Bản Hồ thôn Hoàng Liên</v>
          </cell>
          <cell r="D491" t="str">
            <v>xã Bản Hồ</v>
          </cell>
          <cell r="F491">
            <v>1412.1314970000001</v>
          </cell>
          <cell r="H491">
            <v>0</v>
          </cell>
          <cell r="J491">
            <v>0</v>
          </cell>
          <cell r="Z491">
            <v>0</v>
          </cell>
          <cell r="AC491">
            <v>0</v>
          </cell>
          <cell r="AD491">
            <v>170</v>
          </cell>
          <cell r="BM491" t="str">
            <v>33, 01/02/2010</v>
          </cell>
          <cell r="BN491">
            <v>0</v>
          </cell>
        </row>
        <row r="492">
          <cell r="A492" t="str">
            <v>G063</v>
          </cell>
          <cell r="B492">
            <v>0</v>
          </cell>
          <cell r="C492" t="str">
            <v>Trường TH xã Bản Khoang thôn Suối Thầu</v>
          </cell>
          <cell r="D492" t="str">
            <v>xã Nậm Cang</v>
          </cell>
          <cell r="F492">
            <v>1830.6936029999999</v>
          </cell>
          <cell r="H492">
            <v>0</v>
          </cell>
          <cell r="J492">
            <v>0</v>
          </cell>
          <cell r="Z492">
            <v>0</v>
          </cell>
          <cell r="AC492">
            <v>0</v>
          </cell>
          <cell r="AD492">
            <v>0</v>
          </cell>
          <cell r="BM492" t="str">
            <v>32, 01/02/2010</v>
          </cell>
          <cell r="BN492">
            <v>0</v>
          </cell>
        </row>
        <row r="493">
          <cell r="A493" t="str">
            <v>G064</v>
          </cell>
          <cell r="B493">
            <v>0</v>
          </cell>
          <cell r="C493" t="str">
            <v>Trường TH Bản Khoang thôn Kim Ngan A</v>
          </cell>
          <cell r="D493" t="str">
            <v>xã Suối Thầu</v>
          </cell>
          <cell r="F493">
            <v>778.38421700000004</v>
          </cell>
          <cell r="H493">
            <v>0</v>
          </cell>
          <cell r="J493">
            <v>0</v>
          </cell>
          <cell r="Z493">
            <v>0</v>
          </cell>
          <cell r="AC493">
            <v>0</v>
          </cell>
          <cell r="AD493">
            <v>0</v>
          </cell>
          <cell r="BM493" t="str">
            <v>30, 01/02/2010</v>
          </cell>
          <cell r="BN493">
            <v>0</v>
          </cell>
        </row>
        <row r="494">
          <cell r="A494" t="str">
            <v>G067</v>
          </cell>
          <cell r="B494">
            <v>0</v>
          </cell>
          <cell r="C494" t="str">
            <v>Trường TH Trung Trải thôn Móng Sến 1(Cứ)</v>
          </cell>
          <cell r="D494" t="str">
            <v>xã Trung Chải</v>
          </cell>
          <cell r="F494">
            <v>2288.9206559999998</v>
          </cell>
          <cell r="H494">
            <v>0</v>
          </cell>
          <cell r="J494">
            <v>0</v>
          </cell>
          <cell r="Z494">
            <v>0</v>
          </cell>
          <cell r="AC494">
            <v>0</v>
          </cell>
          <cell r="AD494">
            <v>0</v>
          </cell>
          <cell r="BM494" t="str">
            <v>230, 28/01/2010</v>
          </cell>
          <cell r="BN494">
            <v>0</v>
          </cell>
        </row>
        <row r="495">
          <cell r="A495" t="str">
            <v>G068</v>
          </cell>
          <cell r="B495">
            <v>0</v>
          </cell>
          <cell r="C495" t="str">
            <v xml:space="preserve">Trường TH Trung Trải Móng Sến 1 </v>
          </cell>
          <cell r="D495" t="str">
            <v>xã Tả Phìn</v>
          </cell>
          <cell r="F495">
            <v>889.63618499999995</v>
          </cell>
          <cell r="H495">
            <v>0</v>
          </cell>
          <cell r="J495">
            <v>0</v>
          </cell>
          <cell r="Z495">
            <v>0</v>
          </cell>
          <cell r="AC495">
            <v>0</v>
          </cell>
          <cell r="AD495">
            <v>21</v>
          </cell>
          <cell r="BM495" t="str">
            <v>446, 21/6/2010</v>
          </cell>
          <cell r="BN495">
            <v>0</v>
          </cell>
        </row>
        <row r="496">
          <cell r="A496" t="str">
            <v>G069</v>
          </cell>
          <cell r="B496">
            <v>0</v>
          </cell>
          <cell r="C496" t="str">
            <v>Trường TH Sa pả II-Má Tra 1 xã Sa pả</v>
          </cell>
          <cell r="D496" t="str">
            <v>xã San Sả Hồ</v>
          </cell>
          <cell r="F496">
            <v>1461.329399</v>
          </cell>
          <cell r="H496">
            <v>0</v>
          </cell>
          <cell r="J496">
            <v>0</v>
          </cell>
          <cell r="Z496">
            <v>0</v>
          </cell>
          <cell r="AC496">
            <v>0</v>
          </cell>
          <cell r="AD496">
            <v>127</v>
          </cell>
          <cell r="BM496" t="str">
            <v>159, 16/3/2010</v>
          </cell>
          <cell r="BN496">
            <v>0</v>
          </cell>
        </row>
        <row r="497">
          <cell r="A497" t="str">
            <v>G070</v>
          </cell>
          <cell r="B497">
            <v>0</v>
          </cell>
          <cell r="C497" t="str">
            <v>Trường TH Sa pả II-Suối Hồ 2 xã Sa pả</v>
          </cell>
          <cell r="D497" t="str">
            <v>xã Tả Van</v>
          </cell>
          <cell r="F497">
            <v>612.19345799999996</v>
          </cell>
          <cell r="H497">
            <v>0</v>
          </cell>
          <cell r="J497">
            <v>0</v>
          </cell>
          <cell r="Z497">
            <v>0</v>
          </cell>
          <cell r="AC497">
            <v>0</v>
          </cell>
          <cell r="AD497">
            <v>140</v>
          </cell>
          <cell r="BM497" t="str">
            <v>29, 01/02/2010</v>
          </cell>
          <cell r="BN497">
            <v>0</v>
          </cell>
        </row>
        <row r="498">
          <cell r="A498" t="str">
            <v>G073</v>
          </cell>
          <cell r="B498">
            <v>0</v>
          </cell>
          <cell r="C498" t="str">
            <v xml:space="preserve">Trường TH Sa pả - thôn Sả Séng </v>
          </cell>
          <cell r="D498" t="str">
            <v>xã Bản Hồ</v>
          </cell>
          <cell r="F498">
            <v>1327.0393880000001</v>
          </cell>
          <cell r="H498">
            <v>0</v>
          </cell>
          <cell r="J498">
            <v>0</v>
          </cell>
          <cell r="Z498">
            <v>0</v>
          </cell>
          <cell r="AC498">
            <v>0</v>
          </cell>
          <cell r="AD498">
            <v>17</v>
          </cell>
          <cell r="BM498" t="str">
            <v>34, 01/02/2010</v>
          </cell>
          <cell r="BN498">
            <v>0</v>
          </cell>
        </row>
        <row r="499">
          <cell r="A499" t="str">
            <v>G074</v>
          </cell>
          <cell r="B499">
            <v>0</v>
          </cell>
          <cell r="C499" t="str">
            <v>Trường TH xã Tả Phìn thôn Sả Séng ( Đội 4)</v>
          </cell>
          <cell r="D499" t="str">
            <v>xã Nậm Cang</v>
          </cell>
          <cell r="F499">
            <v>2396.8154290000002</v>
          </cell>
          <cell r="H499">
            <v>0</v>
          </cell>
          <cell r="J499">
            <v>0</v>
          </cell>
          <cell r="Z499">
            <v>0</v>
          </cell>
          <cell r="AC499">
            <v>0</v>
          </cell>
          <cell r="AD499">
            <v>10</v>
          </cell>
          <cell r="BM499" t="str">
            <v>328, 13/5/2010</v>
          </cell>
          <cell r="BN499">
            <v>0</v>
          </cell>
        </row>
        <row r="500">
          <cell r="A500" t="str">
            <v>G075</v>
          </cell>
          <cell r="B500">
            <v>0</v>
          </cell>
          <cell r="C500" t="str">
            <v>Trường TH xã Tả Phìn thôn Giàng Tra</v>
          </cell>
          <cell r="D500" t="str">
            <v>xã Bản Khoang</v>
          </cell>
          <cell r="F500">
            <v>2023.5753580000001</v>
          </cell>
          <cell r="H500">
            <v>0</v>
          </cell>
          <cell r="J500">
            <v>0</v>
          </cell>
          <cell r="Z500">
            <v>0</v>
          </cell>
          <cell r="AC500">
            <v>0</v>
          </cell>
          <cell r="AD500">
            <v>13</v>
          </cell>
          <cell r="BM500" t="str">
            <v>1135, 29/11/2010</v>
          </cell>
          <cell r="BN500">
            <v>0</v>
          </cell>
        </row>
        <row r="501">
          <cell r="A501" t="str">
            <v>G077</v>
          </cell>
          <cell r="B501">
            <v>0</v>
          </cell>
          <cell r="C501" t="str">
            <v>Trường TH  xã Lao Chải thôn PH San 1</v>
          </cell>
          <cell r="D501" t="str">
            <v>xã Trung Chải</v>
          </cell>
          <cell r="F501">
            <v>0</v>
          </cell>
          <cell r="H501">
            <v>0</v>
          </cell>
          <cell r="J501">
            <v>0</v>
          </cell>
          <cell r="Z501">
            <v>0</v>
          </cell>
          <cell r="AC501">
            <v>0</v>
          </cell>
          <cell r="AD501">
            <v>24</v>
          </cell>
          <cell r="BM501" t="str">
            <v>287, 28/4/2010</v>
          </cell>
          <cell r="BN501">
            <v>0</v>
          </cell>
        </row>
        <row r="502">
          <cell r="A502" t="str">
            <v>G080</v>
          </cell>
          <cell r="B502">
            <v>0</v>
          </cell>
          <cell r="C502" t="str">
            <v>Trường TH xã Thanh Kim thôn Lếch Dao</v>
          </cell>
          <cell r="D502" t="str">
            <v>xã Trung Chải</v>
          </cell>
          <cell r="F502">
            <v>2890.6759539999998</v>
          </cell>
          <cell r="H502">
            <v>0</v>
          </cell>
          <cell r="J502">
            <v>0</v>
          </cell>
          <cell r="Z502">
            <v>0</v>
          </cell>
          <cell r="AC502">
            <v>0</v>
          </cell>
          <cell r="AD502">
            <v>53</v>
          </cell>
          <cell r="BM502" t="str">
            <v>1704, 24/6/2010</v>
          </cell>
          <cell r="BN502">
            <v>0</v>
          </cell>
        </row>
        <row r="503">
          <cell r="A503" t="str">
            <v>G083</v>
          </cell>
          <cell r="B503">
            <v>0</v>
          </cell>
          <cell r="C503" t="str">
            <v>Trường TH xã Bản Hồ thôn Ma Quái Hồ</v>
          </cell>
          <cell r="D503" t="str">
            <v>xã Sa pả</v>
          </cell>
          <cell r="F503">
            <v>0</v>
          </cell>
          <cell r="H503">
            <v>0</v>
          </cell>
          <cell r="J503">
            <v>0</v>
          </cell>
          <cell r="Z503">
            <v>0</v>
          </cell>
          <cell r="AC503">
            <v>0</v>
          </cell>
          <cell r="AD503">
            <v>0</v>
          </cell>
          <cell r="BM503" t="str">
            <v>286, 28/4/2010</v>
          </cell>
          <cell r="BN503">
            <v>0</v>
          </cell>
        </row>
        <row r="504">
          <cell r="A504" t="str">
            <v>G085</v>
          </cell>
          <cell r="B504">
            <v>0</v>
          </cell>
          <cell r="C504" t="str">
            <v>Trường TH xã Nậm Cang thôn Nậm Than II</v>
          </cell>
          <cell r="D504" t="str">
            <v>xã Sa pả</v>
          </cell>
          <cell r="F504">
            <v>1589.31303</v>
          </cell>
          <cell r="H504">
            <v>0</v>
          </cell>
          <cell r="J504">
            <v>0</v>
          </cell>
          <cell r="Z504">
            <v>0</v>
          </cell>
          <cell r="AC504">
            <v>0</v>
          </cell>
          <cell r="AD504">
            <v>47</v>
          </cell>
          <cell r="BM504" t="str">
            <v>448, 21/6/2010</v>
          </cell>
          <cell r="BN504">
            <v>0</v>
          </cell>
        </row>
        <row r="505">
          <cell r="A505" t="str">
            <v>G087</v>
          </cell>
          <cell r="B505">
            <v>0</v>
          </cell>
          <cell r="C505" t="str">
            <v xml:space="preserve">Trường THCS xã Suối Thầu thôn Bản Pho  </v>
          </cell>
          <cell r="D505" t="str">
            <v>xã Sa pả</v>
          </cell>
          <cell r="F505">
            <v>513.07169899999997</v>
          </cell>
          <cell r="H505">
            <v>0</v>
          </cell>
          <cell r="J505">
            <v>0</v>
          </cell>
          <cell r="Z505">
            <v>0</v>
          </cell>
          <cell r="AC505">
            <v>0</v>
          </cell>
          <cell r="AD505">
            <v>31</v>
          </cell>
          <cell r="BM505" t="str">
            <v>855, 10/6/2011</v>
          </cell>
          <cell r="BN505">
            <v>0</v>
          </cell>
        </row>
        <row r="506">
          <cell r="A506">
            <v>0</v>
          </cell>
          <cell r="B506">
            <v>0</v>
          </cell>
          <cell r="C506">
            <v>0</v>
          </cell>
          <cell r="D506" t="str">
            <v>xã Tả Phìn</v>
          </cell>
          <cell r="F506">
            <v>0</v>
          </cell>
          <cell r="H506">
            <v>0</v>
          </cell>
          <cell r="J506">
            <v>0</v>
          </cell>
          <cell r="Z506">
            <v>0</v>
          </cell>
          <cell r="AC506">
            <v>0</v>
          </cell>
          <cell r="AD506">
            <v>0</v>
          </cell>
          <cell r="BM506" t="str">
            <v>285, 28/4/2010</v>
          </cell>
          <cell r="BN506">
            <v>0</v>
          </cell>
        </row>
        <row r="507">
          <cell r="A507" t="str">
            <v>I000</v>
          </cell>
          <cell r="B507">
            <v>0</v>
          </cell>
          <cell r="C507" t="str">
            <v>Nguồn Sắp xếp Dân Cư Những Nơi Cần Thiết</v>
          </cell>
          <cell r="D507" t="str">
            <v>xã Tả Phìn</v>
          </cell>
          <cell r="F507">
            <v>305.64592199999998</v>
          </cell>
          <cell r="H507">
            <v>0</v>
          </cell>
          <cell r="J507">
            <v>0</v>
          </cell>
          <cell r="Z507">
            <v>0</v>
          </cell>
          <cell r="AC507">
            <v>0</v>
          </cell>
          <cell r="AD507">
            <v>3659</v>
          </cell>
          <cell r="BM507" t="str">
            <v>224, 07/4/2010</v>
          </cell>
          <cell r="BN507">
            <v>3659</v>
          </cell>
        </row>
        <row r="508">
          <cell r="A508" t="str">
            <v>IDQT</v>
          </cell>
          <cell r="B508">
            <v>3659</v>
          </cell>
          <cell r="C508" t="str">
            <v>Công trình HT đã QT</v>
          </cell>
          <cell r="D508" t="str">
            <v>xã Lao Chải</v>
          </cell>
          <cell r="F508">
            <v>0</v>
          </cell>
          <cell r="H508">
            <v>3659</v>
          </cell>
          <cell r="J508">
            <v>3659</v>
          </cell>
          <cell r="Z508">
            <v>0</v>
          </cell>
          <cell r="AC508">
            <v>0</v>
          </cell>
          <cell r="AD508">
            <v>0</v>
          </cell>
          <cell r="BM508" t="str">
            <v>1797, 02/7/2010</v>
          </cell>
          <cell r="BN508">
            <v>0</v>
          </cell>
        </row>
        <row r="509">
          <cell r="A509">
            <v>0</v>
          </cell>
          <cell r="B509">
            <v>0</v>
          </cell>
          <cell r="C509">
            <v>0</v>
          </cell>
          <cell r="D509" t="str">
            <v>xã Thanh Kim</v>
          </cell>
          <cell r="F509">
            <v>1265.640296</v>
          </cell>
          <cell r="H509">
            <v>0</v>
          </cell>
          <cell r="J509">
            <v>0</v>
          </cell>
          <cell r="Z509">
            <v>0</v>
          </cell>
          <cell r="AC509">
            <v>0</v>
          </cell>
          <cell r="AD509">
            <v>0</v>
          </cell>
          <cell r="BM509" t="str">
            <v>844, 09/6/2011</v>
          </cell>
          <cell r="BN509">
            <v>0</v>
          </cell>
        </row>
        <row r="510">
          <cell r="A510" t="str">
            <v>ICQT</v>
          </cell>
          <cell r="B510">
            <v>0</v>
          </cell>
          <cell r="C510" t="str">
            <v>Công trình HT chưa QT</v>
          </cell>
          <cell r="D510" t="str">
            <v>xã Bản Hồ</v>
          </cell>
          <cell r="F510">
            <v>1412.1314970000001</v>
          </cell>
          <cell r="H510">
            <v>0</v>
          </cell>
          <cell r="J510">
            <v>0</v>
          </cell>
          <cell r="Z510">
            <v>0</v>
          </cell>
          <cell r="AC510">
            <v>0</v>
          </cell>
          <cell r="AD510">
            <v>0</v>
          </cell>
          <cell r="BM510" t="str">
            <v>33, 01/02/2010</v>
          </cell>
          <cell r="BN510">
            <v>0</v>
          </cell>
        </row>
        <row r="511">
          <cell r="A511" t="str">
            <v>I006</v>
          </cell>
          <cell r="B511">
            <v>0</v>
          </cell>
          <cell r="C511" t="str">
            <v>Đường GTLT thôn mới xã Nậm Cang</v>
          </cell>
          <cell r="D511" t="str">
            <v>xã Nậm Cang</v>
          </cell>
          <cell r="F511">
            <v>1830.6936029999999</v>
          </cell>
          <cell r="H511">
            <v>2029.905</v>
          </cell>
          <cell r="J511" t="str">
            <v>9/2010-4/2011</v>
          </cell>
          <cell r="Z511">
            <v>0</v>
          </cell>
          <cell r="AC511">
            <v>0</v>
          </cell>
          <cell r="AD511">
            <v>1769</v>
          </cell>
          <cell r="BM511" t="str">
            <v>32, 01/02/2010</v>
          </cell>
          <cell r="BN511">
            <v>0</v>
          </cell>
        </row>
        <row r="512">
          <cell r="A512">
            <v>0</v>
          </cell>
          <cell r="B512">
            <v>0</v>
          </cell>
          <cell r="C512">
            <v>0</v>
          </cell>
          <cell r="D512" t="str">
            <v>xã Thanh Phú</v>
          </cell>
          <cell r="F512">
            <v>9991.7999999999993</v>
          </cell>
          <cell r="H512">
            <v>0</v>
          </cell>
          <cell r="J512">
            <v>0</v>
          </cell>
          <cell r="Z512">
            <v>0</v>
          </cell>
          <cell r="AC512">
            <v>0</v>
          </cell>
          <cell r="AD512">
            <v>0</v>
          </cell>
          <cell r="BM512" t="str">
            <v>30, 01/02/2010</v>
          </cell>
          <cell r="BN512">
            <v>0</v>
          </cell>
        </row>
        <row r="513">
          <cell r="A513" t="str">
            <v>IDTC</v>
          </cell>
          <cell r="B513">
            <v>0</v>
          </cell>
          <cell r="C513" t="str">
            <v>Công trình đang thi công</v>
          </cell>
          <cell r="D513" t="str">
            <v>xã Trung Chải</v>
          </cell>
          <cell r="F513">
            <v>0</v>
          </cell>
          <cell r="H513">
            <v>0</v>
          </cell>
          <cell r="J513">
            <v>0</v>
          </cell>
          <cell r="Z513">
            <v>0</v>
          </cell>
          <cell r="AC513">
            <v>0</v>
          </cell>
          <cell r="AD513">
            <v>0</v>
          </cell>
          <cell r="BM513">
            <v>0</v>
          </cell>
          <cell r="BN513" t="str">
            <v xml:space="preserve"> </v>
          </cell>
        </row>
        <row r="514">
          <cell r="A514">
            <v>0</v>
          </cell>
          <cell r="B514">
            <v>0</v>
          </cell>
          <cell r="C514">
            <v>0</v>
          </cell>
          <cell r="D514" t="str">
            <v>xã Sa pả</v>
          </cell>
          <cell r="F514">
            <v>6252</v>
          </cell>
          <cell r="H514">
            <v>0</v>
          </cell>
          <cell r="J514">
            <v>0</v>
          </cell>
          <cell r="Z514">
            <v>0</v>
          </cell>
          <cell r="AC514">
            <v>0</v>
          </cell>
          <cell r="AD514">
            <v>0</v>
          </cell>
          <cell r="BM514">
            <v>3659</v>
          </cell>
          <cell r="BN514">
            <v>0</v>
          </cell>
        </row>
        <row r="515">
          <cell r="A515" t="str">
            <v>ICKC</v>
          </cell>
          <cell r="B515">
            <v>0</v>
          </cell>
          <cell r="C515" t="str">
            <v>Công trình chưa khởi công</v>
          </cell>
          <cell r="D515" t="str">
            <v>xã Tả Giàng Phìn</v>
          </cell>
          <cell r="F515">
            <v>4873.259</v>
          </cell>
          <cell r="H515">
            <v>0</v>
          </cell>
          <cell r="J515">
            <v>0</v>
          </cell>
          <cell r="Z515">
            <v>0</v>
          </cell>
          <cell r="AC515">
            <v>0</v>
          </cell>
          <cell r="AD515">
            <v>0</v>
          </cell>
          <cell r="BM515">
            <v>0</v>
          </cell>
          <cell r="BN515" t="str">
            <v xml:space="preserve"> </v>
          </cell>
        </row>
        <row r="516">
          <cell r="A516">
            <v>0</v>
          </cell>
          <cell r="B516">
            <v>0</v>
          </cell>
          <cell r="C516">
            <v>0</v>
          </cell>
          <cell r="D516" t="str">
            <v>xã Tả Giàng Phìn</v>
          </cell>
          <cell r="F516">
            <v>2330.2069999999999</v>
          </cell>
          <cell r="H516">
            <v>0</v>
          </cell>
          <cell r="J516">
            <v>0</v>
          </cell>
          <cell r="Z516">
            <v>0</v>
          </cell>
          <cell r="AC516">
            <v>0</v>
          </cell>
          <cell r="AD516">
            <v>0</v>
          </cell>
          <cell r="BM516">
            <v>0</v>
          </cell>
          <cell r="BN516">
            <v>0</v>
          </cell>
        </row>
        <row r="517">
          <cell r="A517" t="str">
            <v>II000</v>
          </cell>
          <cell r="B517">
            <v>0</v>
          </cell>
          <cell r="C517" t="str">
            <v>Nguồn Chương trình định canh định cư theo QĐ 33/QĐ-TTg</v>
          </cell>
          <cell r="D517" t="str">
            <v>xã Thanh Phú</v>
          </cell>
          <cell r="F517">
            <v>9991.7999999999993</v>
          </cell>
          <cell r="H517">
            <v>0</v>
          </cell>
          <cell r="J517">
            <v>0</v>
          </cell>
          <cell r="Z517">
            <v>0</v>
          </cell>
          <cell r="AC517">
            <v>0</v>
          </cell>
          <cell r="AD517">
            <v>0</v>
          </cell>
          <cell r="BM517">
            <v>0</v>
          </cell>
          <cell r="BN517">
            <v>0</v>
          </cell>
        </row>
        <row r="518">
          <cell r="A518" t="str">
            <v>IIDQT</v>
          </cell>
          <cell r="B518">
            <v>0</v>
          </cell>
          <cell r="C518" t="str">
            <v>Công trình HT đã QT</v>
          </cell>
          <cell r="D518" t="str">
            <v>xã Nậm Cang</v>
          </cell>
          <cell r="F518">
            <v>0</v>
          </cell>
          <cell r="H518">
            <v>0</v>
          </cell>
          <cell r="J518">
            <v>0</v>
          </cell>
          <cell r="Z518">
            <v>0</v>
          </cell>
          <cell r="AC518">
            <v>2029.904296875</v>
          </cell>
          <cell r="AD518">
            <v>0</v>
          </cell>
          <cell r="BM518">
            <v>1769</v>
          </cell>
          <cell r="BN518" t="str">
            <v xml:space="preserve"> </v>
          </cell>
        </row>
        <row r="519">
          <cell r="A519">
            <v>0</v>
          </cell>
          <cell r="B519">
            <v>0</v>
          </cell>
          <cell r="C519">
            <v>0</v>
          </cell>
          <cell r="D519" t="str">
            <v>xã Lao Chải</v>
          </cell>
          <cell r="F519">
            <v>6252</v>
          </cell>
          <cell r="H519">
            <v>0</v>
          </cell>
          <cell r="J519">
            <v>0</v>
          </cell>
          <cell r="Z519">
            <v>0</v>
          </cell>
          <cell r="AC519">
            <v>1769</v>
          </cell>
          <cell r="AD519">
            <v>0</v>
          </cell>
          <cell r="BM519">
            <v>0</v>
          </cell>
          <cell r="BN519">
            <v>0</v>
          </cell>
        </row>
        <row r="520">
          <cell r="A520" t="str">
            <v>IIDTC</v>
          </cell>
          <cell r="B520">
            <v>0</v>
          </cell>
          <cell r="C520" t="str">
            <v>Công trình đang thi công</v>
          </cell>
          <cell r="D520" t="str">
            <v>xã Tả Giàng Phìn</v>
          </cell>
          <cell r="F520">
            <v>0</v>
          </cell>
          <cell r="H520">
            <v>0</v>
          </cell>
          <cell r="J520">
            <v>0</v>
          </cell>
          <cell r="Z520">
            <v>0</v>
          </cell>
          <cell r="AC520">
            <v>0</v>
          </cell>
          <cell r="AD520">
            <v>0</v>
          </cell>
          <cell r="BM520">
            <v>0</v>
          </cell>
          <cell r="BN520" t="str">
            <v xml:space="preserve"> </v>
          </cell>
        </row>
        <row r="521">
          <cell r="A521">
            <v>0</v>
          </cell>
          <cell r="B521">
            <v>0</v>
          </cell>
          <cell r="C521">
            <v>0</v>
          </cell>
          <cell r="D521" t="str">
            <v>xã Tả Giàng Phìn</v>
          </cell>
          <cell r="F521">
            <v>2330.2069999999999</v>
          </cell>
          <cell r="H521">
            <v>0</v>
          </cell>
          <cell r="J521">
            <v>0</v>
          </cell>
          <cell r="Z521">
            <v>0</v>
          </cell>
          <cell r="AC521">
            <v>0</v>
          </cell>
          <cell r="AD521">
            <v>0</v>
          </cell>
          <cell r="BM521">
            <v>0</v>
          </cell>
          <cell r="BN521">
            <v>0</v>
          </cell>
        </row>
        <row r="522">
          <cell r="A522" t="str">
            <v>K000</v>
          </cell>
          <cell r="B522">
            <v>0</v>
          </cell>
          <cell r="C522" t="str">
            <v>Nguồn trái phiếu chính phủ</v>
          </cell>
          <cell r="D522" t="str">
            <v>xã Nậm Cang</v>
          </cell>
          <cell r="F522">
            <v>0</v>
          </cell>
          <cell r="H522">
            <v>0</v>
          </cell>
          <cell r="J522">
            <v>0</v>
          </cell>
          <cell r="Z522">
            <v>0</v>
          </cell>
          <cell r="AC522">
            <v>0</v>
          </cell>
          <cell r="AD522">
            <v>20532</v>
          </cell>
          <cell r="BM522">
            <v>0</v>
          </cell>
          <cell r="BN522">
            <v>20532</v>
          </cell>
        </row>
        <row r="523">
          <cell r="A523" t="str">
            <v>KDQT</v>
          </cell>
          <cell r="B523">
            <v>20532</v>
          </cell>
          <cell r="C523" t="str">
            <v>Công trình HT đã QT</v>
          </cell>
          <cell r="D523" t="str">
            <v>xã Suối Thầu</v>
          </cell>
          <cell r="F523">
            <v>0</v>
          </cell>
          <cell r="H523">
            <v>20532</v>
          </cell>
          <cell r="J523">
            <v>20532</v>
          </cell>
          <cell r="Z523">
            <v>0</v>
          </cell>
          <cell r="AC523">
            <v>0</v>
          </cell>
          <cell r="AD523">
            <v>0</v>
          </cell>
          <cell r="BM523">
            <v>0</v>
          </cell>
          <cell r="BN523">
            <v>0</v>
          </cell>
        </row>
        <row r="524">
          <cell r="A524" t="str">
            <v>K005</v>
          </cell>
          <cell r="B524">
            <v>0</v>
          </cell>
          <cell r="C524" t="str">
            <v xml:space="preserve">Thuỷ Lợi Sín Chải A,Nậm Củm - Thanh Phú </v>
          </cell>
          <cell r="D524" t="str">
            <v>TT Sa Pa</v>
          </cell>
          <cell r="F524">
            <v>20314.859899999999</v>
          </cell>
          <cell r="H524">
            <v>9079.4220000000005</v>
          </cell>
          <cell r="J524" t="str">
            <v>6/2010-11/2011</v>
          </cell>
          <cell r="Z524">
            <v>0</v>
          </cell>
          <cell r="AC524">
            <v>0</v>
          </cell>
          <cell r="AD524">
            <v>9000.0307599999996</v>
          </cell>
          <cell r="BM524">
            <v>0</v>
          </cell>
          <cell r="BN524">
            <v>0</v>
          </cell>
        </row>
        <row r="525">
          <cell r="A525" t="str">
            <v>KCQT</v>
          </cell>
          <cell r="B525">
            <v>0</v>
          </cell>
          <cell r="C525" t="str">
            <v>Công trình HT chưa QT</v>
          </cell>
          <cell r="D525" t="str">
            <v>xã Bản Hồ</v>
          </cell>
          <cell r="F525">
            <v>0</v>
          </cell>
          <cell r="H525">
            <v>0</v>
          </cell>
          <cell r="J525">
            <v>0</v>
          </cell>
          <cell r="Z525">
            <v>0</v>
          </cell>
          <cell r="AC525">
            <v>0</v>
          </cell>
          <cell r="AD525">
            <v>0</v>
          </cell>
          <cell r="BM525">
            <v>0</v>
          </cell>
          <cell r="BN525">
            <v>0</v>
          </cell>
        </row>
        <row r="526">
          <cell r="A526" t="str">
            <v>K002</v>
          </cell>
          <cell r="B526">
            <v>0</v>
          </cell>
          <cell r="C526" t="str">
            <v xml:space="preserve">Thuỷ Lợi Móng Sến 1 - Chu Lìn </v>
          </cell>
          <cell r="D526" t="str">
            <v>xã Bản Khoang</v>
          </cell>
          <cell r="F526">
            <v>0</v>
          </cell>
          <cell r="H526">
            <v>5822.9480000000003</v>
          </cell>
          <cell r="J526">
            <v>2009</v>
          </cell>
          <cell r="Z526">
            <v>0</v>
          </cell>
          <cell r="AC526">
            <v>0</v>
          </cell>
          <cell r="AD526">
            <v>5769</v>
          </cell>
          <cell r="BM526">
            <v>0</v>
          </cell>
          <cell r="BN526" t="str">
            <v>5234, ngày 22/11/20017 của tỉnh</v>
          </cell>
        </row>
        <row r="527">
          <cell r="A527" t="str">
            <v>K003</v>
          </cell>
          <cell r="B527">
            <v>5769</v>
          </cell>
          <cell r="C527" t="str">
            <v>Thuỷ Lợi Cửa Cải Xã Tả Giàng Phìn</v>
          </cell>
          <cell r="D527" t="str">
            <v>xã Bản Khoang</v>
          </cell>
          <cell r="F527">
            <v>0</v>
          </cell>
          <cell r="H527">
            <v>4252.6099999999997</v>
          </cell>
          <cell r="J527" t="str">
            <v>7/2007-11/2009</v>
          </cell>
          <cell r="Z527">
            <v>0</v>
          </cell>
          <cell r="AC527">
            <v>0</v>
          </cell>
          <cell r="AD527">
            <v>4496</v>
          </cell>
          <cell r="BM527">
            <v>0</v>
          </cell>
          <cell r="BN527">
            <v>0</v>
          </cell>
        </row>
        <row r="528">
          <cell r="A528" t="str">
            <v>K004</v>
          </cell>
          <cell r="B528">
            <v>0</v>
          </cell>
          <cell r="C528" t="str">
            <v>Thuỷ Lợi Can Ngài Xã Tả Phìn</v>
          </cell>
          <cell r="D528" t="str">
            <v>xã Trung Chải</v>
          </cell>
          <cell r="F528">
            <v>0</v>
          </cell>
          <cell r="H528">
            <v>1898.7629999999999</v>
          </cell>
          <cell r="J528">
            <v>0</v>
          </cell>
          <cell r="Z528">
            <v>0</v>
          </cell>
          <cell r="AC528">
            <v>0</v>
          </cell>
          <cell r="AD528">
            <v>1746</v>
          </cell>
          <cell r="BM528">
            <v>0</v>
          </cell>
          <cell r="BN528">
            <v>0</v>
          </cell>
        </row>
        <row r="529">
          <cell r="A529">
            <v>0</v>
          </cell>
          <cell r="B529">
            <v>0</v>
          </cell>
          <cell r="C529">
            <v>0</v>
          </cell>
          <cell r="D529" t="str">
            <v>TT Sa Pa</v>
          </cell>
          <cell r="F529">
            <v>20314.859899999999</v>
          </cell>
          <cell r="H529">
            <v>0</v>
          </cell>
          <cell r="J529">
            <v>0</v>
          </cell>
          <cell r="Z529">
            <v>0</v>
          </cell>
          <cell r="AC529">
            <v>0</v>
          </cell>
          <cell r="AD529">
            <v>0</v>
          </cell>
          <cell r="BM529">
            <v>20532</v>
          </cell>
          <cell r="BN529">
            <v>0</v>
          </cell>
        </row>
        <row r="530">
          <cell r="A530" t="str">
            <v>KDTC</v>
          </cell>
          <cell r="B530">
            <v>0</v>
          </cell>
          <cell r="C530" t="str">
            <v>Công trình đang thi công</v>
          </cell>
          <cell r="D530" t="str">
            <v>xã Sa pả</v>
          </cell>
          <cell r="F530">
            <v>0</v>
          </cell>
          <cell r="H530">
            <v>0</v>
          </cell>
          <cell r="J530">
            <v>0</v>
          </cell>
          <cell r="Z530">
            <v>0</v>
          </cell>
          <cell r="AC530">
            <v>0</v>
          </cell>
          <cell r="AD530">
            <v>0</v>
          </cell>
          <cell r="BM530">
            <v>0</v>
          </cell>
          <cell r="BN530" t="str">
            <v xml:space="preserve"> </v>
          </cell>
        </row>
        <row r="531">
          <cell r="A531">
            <v>0</v>
          </cell>
          <cell r="B531">
            <v>0</v>
          </cell>
          <cell r="C531">
            <v>0</v>
          </cell>
          <cell r="D531" t="str">
            <v>xã Thanh Phú</v>
          </cell>
          <cell r="F531">
            <v>9991.7999999999993</v>
          </cell>
          <cell r="H531">
            <v>0</v>
          </cell>
          <cell r="J531">
            <v>0</v>
          </cell>
          <cell r="Z531">
            <v>0</v>
          </cell>
          <cell r="AC531">
            <v>9079.421875</v>
          </cell>
          <cell r="AD531">
            <v>0</v>
          </cell>
          <cell r="BM531">
            <v>9000.0234375</v>
          </cell>
          <cell r="BN531">
            <v>0</v>
          </cell>
        </row>
        <row r="532">
          <cell r="A532" t="str">
            <v>KCKC</v>
          </cell>
          <cell r="B532">
            <v>0</v>
          </cell>
          <cell r="C532" t="str">
            <v>Công trình chưa khởi công</v>
          </cell>
          <cell r="D532" t="str">
            <v>xã Sa pả</v>
          </cell>
          <cell r="F532">
            <v>0</v>
          </cell>
          <cell r="H532">
            <v>0</v>
          </cell>
          <cell r="J532">
            <v>0</v>
          </cell>
          <cell r="Z532">
            <v>0</v>
          </cell>
          <cell r="AC532">
            <v>9000.0234375</v>
          </cell>
          <cell r="AD532">
            <v>0</v>
          </cell>
          <cell r="BM532">
            <v>0</v>
          </cell>
          <cell r="BN532" t="str">
            <v xml:space="preserve"> </v>
          </cell>
        </row>
        <row r="533">
          <cell r="A533">
            <v>0</v>
          </cell>
          <cell r="B533">
            <v>0</v>
          </cell>
          <cell r="C533">
            <v>0</v>
          </cell>
          <cell r="D533" t="str">
            <v>xã Sa Pả</v>
          </cell>
          <cell r="F533">
            <v>1638.232377</v>
          </cell>
          <cell r="H533">
            <v>0</v>
          </cell>
          <cell r="J533">
            <v>0</v>
          </cell>
          <cell r="Z533">
            <v>0</v>
          </cell>
          <cell r="AC533">
            <v>2009</v>
          </cell>
          <cell r="AD533">
            <v>0</v>
          </cell>
          <cell r="BM533">
            <v>5769</v>
          </cell>
          <cell r="BN533">
            <v>0</v>
          </cell>
        </row>
        <row r="534">
          <cell r="A534" t="str">
            <v>M000</v>
          </cell>
          <cell r="B534">
            <v>0</v>
          </cell>
          <cell r="C534" t="str">
            <v>Nguồn vốn du lịch</v>
          </cell>
          <cell r="D534" t="str">
            <v>xã Tả Giàng Phìn</v>
          </cell>
          <cell r="F534">
            <v>4873.259</v>
          </cell>
          <cell r="H534">
            <v>0</v>
          </cell>
          <cell r="J534">
            <v>0</v>
          </cell>
          <cell r="Z534">
            <v>0</v>
          </cell>
          <cell r="AC534">
            <v>4252.609375</v>
          </cell>
          <cell r="AD534">
            <v>0</v>
          </cell>
          <cell r="BM534">
            <v>4496</v>
          </cell>
          <cell r="BN534">
            <v>0</v>
          </cell>
        </row>
        <row r="535">
          <cell r="A535" t="str">
            <v>MDQT</v>
          </cell>
          <cell r="B535">
            <v>0</v>
          </cell>
          <cell r="C535" t="str">
            <v>Công trình HT đã QT</v>
          </cell>
          <cell r="D535" t="str">
            <v>xã Tả Giàng Phìn</v>
          </cell>
          <cell r="F535">
            <v>0</v>
          </cell>
          <cell r="H535">
            <v>0</v>
          </cell>
          <cell r="J535">
            <v>0</v>
          </cell>
          <cell r="Z535">
            <v>0</v>
          </cell>
          <cell r="AC535">
            <v>0</v>
          </cell>
          <cell r="AD535">
            <v>0</v>
          </cell>
          <cell r="BM535">
            <v>1746</v>
          </cell>
          <cell r="BN535">
            <v>0</v>
          </cell>
        </row>
        <row r="536">
          <cell r="A536" t="str">
            <v>M007</v>
          </cell>
          <cell r="B536">
            <v>0</v>
          </cell>
          <cell r="C536" t="str">
            <v>Đường Vi ô lét thị trấn Sa Pa</v>
          </cell>
          <cell r="D536" t="str">
            <v>xã Thanh Kim</v>
          </cell>
          <cell r="F536">
            <v>0</v>
          </cell>
          <cell r="H536">
            <v>13593.299000000001</v>
          </cell>
          <cell r="J536" t="str">
            <v>12/2007-6/2010</v>
          </cell>
          <cell r="Z536">
            <v>0</v>
          </cell>
          <cell r="AC536">
            <v>1746</v>
          </cell>
          <cell r="AD536">
            <v>14676</v>
          </cell>
          <cell r="BM536">
            <v>0</v>
          </cell>
          <cell r="BN536">
            <v>0</v>
          </cell>
        </row>
        <row r="537">
          <cell r="A537" t="str">
            <v>MCQT</v>
          </cell>
          <cell r="B537">
            <v>0</v>
          </cell>
          <cell r="C537" t="str">
            <v>Công trình HT chưa QT</v>
          </cell>
          <cell r="D537" t="str">
            <v>xã Bản Hồ</v>
          </cell>
          <cell r="F537">
            <v>0</v>
          </cell>
          <cell r="H537">
            <v>0</v>
          </cell>
          <cell r="J537">
            <v>0</v>
          </cell>
          <cell r="Z537">
            <v>0</v>
          </cell>
          <cell r="AC537">
            <v>0</v>
          </cell>
          <cell r="AD537">
            <v>0</v>
          </cell>
          <cell r="BM537">
            <v>0</v>
          </cell>
          <cell r="BN537">
            <v>0</v>
          </cell>
        </row>
        <row r="538">
          <cell r="A538">
            <v>0</v>
          </cell>
          <cell r="B538">
            <v>0</v>
          </cell>
          <cell r="C538">
            <v>0</v>
          </cell>
          <cell r="D538" t="str">
            <v>xã Sa Pả</v>
          </cell>
          <cell r="F538">
            <v>1638.232377</v>
          </cell>
          <cell r="H538">
            <v>0</v>
          </cell>
          <cell r="J538">
            <v>0</v>
          </cell>
          <cell r="Z538">
            <v>0</v>
          </cell>
          <cell r="AC538">
            <v>0</v>
          </cell>
          <cell r="AD538">
            <v>0</v>
          </cell>
          <cell r="BM538">
            <v>0</v>
          </cell>
          <cell r="BN538">
            <v>0</v>
          </cell>
        </row>
        <row r="539">
          <cell r="A539" t="str">
            <v>MDTC</v>
          </cell>
          <cell r="B539">
            <v>0</v>
          </cell>
          <cell r="C539" t="str">
            <v>Công trình đang thi công</v>
          </cell>
          <cell r="D539" t="str">
            <v>xã Suối Thầu</v>
          </cell>
          <cell r="F539">
            <v>0</v>
          </cell>
          <cell r="H539">
            <v>0</v>
          </cell>
          <cell r="J539">
            <v>0</v>
          </cell>
          <cell r="Z539">
            <v>0</v>
          </cell>
          <cell r="AC539">
            <v>0</v>
          </cell>
          <cell r="AD539">
            <v>0</v>
          </cell>
          <cell r="BM539">
            <v>0</v>
          </cell>
          <cell r="BN539">
            <v>0</v>
          </cell>
        </row>
        <row r="540">
          <cell r="A540">
            <v>0</v>
          </cell>
          <cell r="B540">
            <v>0</v>
          </cell>
          <cell r="C540">
            <v>0</v>
          </cell>
          <cell r="D540" t="str">
            <v>xã San Sả Hồ</v>
          </cell>
          <cell r="F540">
            <v>0</v>
          </cell>
          <cell r="H540">
            <v>0</v>
          </cell>
          <cell r="J540">
            <v>0</v>
          </cell>
          <cell r="Z540">
            <v>0</v>
          </cell>
          <cell r="AC540">
            <v>0</v>
          </cell>
          <cell r="AD540">
            <v>0</v>
          </cell>
          <cell r="BM540">
            <v>0</v>
          </cell>
          <cell r="BN540">
            <v>0</v>
          </cell>
        </row>
        <row r="541">
          <cell r="A541" t="str">
            <v>MCKC</v>
          </cell>
          <cell r="B541">
            <v>0</v>
          </cell>
          <cell r="C541" t="str">
            <v>Công trình chưa khởi công</v>
          </cell>
          <cell r="D541" t="str">
            <v>xã Bản Khoang</v>
          </cell>
          <cell r="F541">
            <v>6000</v>
          </cell>
          <cell r="H541">
            <v>0</v>
          </cell>
          <cell r="J541">
            <v>0</v>
          </cell>
          <cell r="Z541">
            <v>0</v>
          </cell>
          <cell r="AC541">
            <v>0</v>
          </cell>
          <cell r="AD541">
            <v>0</v>
          </cell>
          <cell r="BM541">
            <v>0</v>
          </cell>
          <cell r="BN541">
            <v>0</v>
          </cell>
        </row>
        <row r="542">
          <cell r="A542">
            <v>0</v>
          </cell>
          <cell r="B542">
            <v>0</v>
          </cell>
          <cell r="C542">
            <v>0</v>
          </cell>
          <cell r="D542" t="str">
            <v>xã Bản Khoang</v>
          </cell>
          <cell r="F542">
            <v>1805.41715</v>
          </cell>
          <cell r="H542">
            <v>0</v>
          </cell>
          <cell r="J542">
            <v>0</v>
          </cell>
          <cell r="Z542">
            <v>0</v>
          </cell>
          <cell r="AC542">
            <v>0</v>
          </cell>
          <cell r="AD542">
            <v>0</v>
          </cell>
          <cell r="BM542">
            <v>0</v>
          </cell>
          <cell r="BN542">
            <v>0</v>
          </cell>
        </row>
        <row r="543">
          <cell r="A543" t="str">
            <v>N000</v>
          </cell>
          <cell r="B543">
            <v>0</v>
          </cell>
          <cell r="C543" t="str">
            <v xml:space="preserve">Nguồn Nước Sạch Và VSMT </v>
          </cell>
          <cell r="D543" t="str">
            <v>xã Bản Khoang</v>
          </cell>
          <cell r="F543">
            <v>5052.9809999999998</v>
          </cell>
          <cell r="H543">
            <v>0</v>
          </cell>
          <cell r="J543">
            <v>0</v>
          </cell>
          <cell r="Z543">
            <v>0</v>
          </cell>
          <cell r="AC543">
            <v>13593.296875</v>
          </cell>
          <cell r="AD543">
            <v>0</v>
          </cell>
          <cell r="BM543">
            <v>14676</v>
          </cell>
          <cell r="BN543">
            <v>0</v>
          </cell>
        </row>
        <row r="544">
          <cell r="A544" t="str">
            <v>NDQT</v>
          </cell>
          <cell r="B544">
            <v>0</v>
          </cell>
          <cell r="C544" t="str">
            <v>Công trình HT đã QT</v>
          </cell>
          <cell r="D544" t="str">
            <v>xã Bản Khoang</v>
          </cell>
          <cell r="F544">
            <v>9147.7800000000007</v>
          </cell>
          <cell r="H544">
            <v>0</v>
          </cell>
          <cell r="J544">
            <v>0</v>
          </cell>
          <cell r="Z544">
            <v>0</v>
          </cell>
          <cell r="AC544">
            <v>0</v>
          </cell>
          <cell r="AD544">
            <v>0</v>
          </cell>
          <cell r="BM544">
            <v>0</v>
          </cell>
          <cell r="BN544">
            <v>0</v>
          </cell>
        </row>
        <row r="545">
          <cell r="A545" t="str">
            <v>N001</v>
          </cell>
          <cell r="B545">
            <v>0</v>
          </cell>
          <cell r="C545" t="str">
            <v>CNSH khu dân cư Suối Hồ, Má Tra xã Sa Pả</v>
          </cell>
          <cell r="D545" t="str">
            <v>xã Tả Giàng Phìn</v>
          </cell>
          <cell r="F545">
            <v>4873.259</v>
          </cell>
          <cell r="H545">
            <v>1157.40517</v>
          </cell>
          <cell r="J545" t="str">
            <v>21/4/2014-16/9/2014</v>
          </cell>
          <cell r="Z545">
            <v>0</v>
          </cell>
          <cell r="AC545">
            <v>0</v>
          </cell>
          <cell r="AD545">
            <v>980</v>
          </cell>
          <cell r="BM545">
            <v>0</v>
          </cell>
          <cell r="BN545">
            <v>0</v>
          </cell>
        </row>
        <row r="546">
          <cell r="A546">
            <v>0</v>
          </cell>
          <cell r="B546">
            <v>0</v>
          </cell>
          <cell r="C546">
            <v>0</v>
          </cell>
          <cell r="D546" t="str">
            <v>xã Bản Khoang</v>
          </cell>
          <cell r="F546">
            <v>0</v>
          </cell>
          <cell r="H546">
            <v>0</v>
          </cell>
          <cell r="J546">
            <v>0</v>
          </cell>
          <cell r="Z546">
            <v>0</v>
          </cell>
          <cell r="AC546">
            <v>0</v>
          </cell>
          <cell r="AD546">
            <v>0</v>
          </cell>
          <cell r="BM546">
            <v>0</v>
          </cell>
          <cell r="BN546">
            <v>0</v>
          </cell>
        </row>
        <row r="547">
          <cell r="A547" t="str">
            <v>NCQT</v>
          </cell>
          <cell r="B547">
            <v>0</v>
          </cell>
          <cell r="C547" t="str">
            <v>Công trình HT chưa QT</v>
          </cell>
          <cell r="D547" t="str">
            <v>huyện Sa Pa</v>
          </cell>
          <cell r="F547">
            <v>939.58526500000005</v>
          </cell>
          <cell r="H547">
            <v>0</v>
          </cell>
          <cell r="J547">
            <v>0</v>
          </cell>
          <cell r="Z547">
            <v>0</v>
          </cell>
          <cell r="AC547">
            <v>0</v>
          </cell>
          <cell r="AD547">
            <v>0</v>
          </cell>
          <cell r="BM547">
            <v>0</v>
          </cell>
          <cell r="BN547">
            <v>0</v>
          </cell>
        </row>
        <row r="548">
          <cell r="A548">
            <v>0</v>
          </cell>
          <cell r="B548">
            <v>0</v>
          </cell>
          <cell r="C548">
            <v>0</v>
          </cell>
          <cell r="D548" t="str">
            <v>huyện Sa Pa</v>
          </cell>
          <cell r="F548">
            <v>967.93062999999995</v>
          </cell>
          <cell r="H548">
            <v>0</v>
          </cell>
          <cell r="J548">
            <v>0</v>
          </cell>
          <cell r="Z548">
            <v>0</v>
          </cell>
          <cell r="AC548">
            <v>0</v>
          </cell>
          <cell r="AD548">
            <v>0</v>
          </cell>
          <cell r="BM548">
            <v>0</v>
          </cell>
          <cell r="BN548">
            <v>0</v>
          </cell>
        </row>
        <row r="549">
          <cell r="A549" t="str">
            <v>NDTC</v>
          </cell>
          <cell r="B549">
            <v>0</v>
          </cell>
          <cell r="C549" t="str">
            <v>Công trình đang thi công</v>
          </cell>
          <cell r="D549" t="str">
            <v>xã Bản Khoang</v>
          </cell>
          <cell r="F549">
            <v>24273.257000000001</v>
          </cell>
          <cell r="H549">
            <v>0</v>
          </cell>
          <cell r="J549">
            <v>0</v>
          </cell>
          <cell r="Z549">
            <v>0</v>
          </cell>
          <cell r="AC549">
            <v>0</v>
          </cell>
          <cell r="AD549">
            <v>0</v>
          </cell>
          <cell r="BM549" t="str">
            <v>855, 31/3/2014</v>
          </cell>
          <cell r="BN549">
            <v>0</v>
          </cell>
        </row>
        <row r="550">
          <cell r="A550">
            <v>0</v>
          </cell>
          <cell r="B550">
            <v>0</v>
          </cell>
          <cell r="C550">
            <v>0</v>
          </cell>
          <cell r="D550" t="str">
            <v>xã Bản Khoang</v>
          </cell>
          <cell r="F550">
            <v>1680.4722200000001</v>
          </cell>
          <cell r="H550">
            <v>0</v>
          </cell>
          <cell r="J550">
            <v>0</v>
          </cell>
          <cell r="Z550">
            <v>0</v>
          </cell>
          <cell r="AC550">
            <v>0</v>
          </cell>
          <cell r="AD550">
            <v>0</v>
          </cell>
          <cell r="BM550">
            <v>0</v>
          </cell>
          <cell r="BN550">
            <v>0</v>
          </cell>
        </row>
        <row r="551">
          <cell r="A551" t="str">
            <v>O000</v>
          </cell>
          <cell r="B551">
            <v>0</v>
          </cell>
          <cell r="C551" t="str">
            <v>Nguồn vốn khắc phục thiên tai</v>
          </cell>
          <cell r="D551" t="str">
            <v>xã Bản Khoang</v>
          </cell>
          <cell r="F551">
            <v>7149.27</v>
          </cell>
          <cell r="H551">
            <v>0</v>
          </cell>
          <cell r="J551">
            <v>0</v>
          </cell>
          <cell r="Z551">
            <v>0</v>
          </cell>
          <cell r="AC551">
            <v>0</v>
          </cell>
          <cell r="AD551">
            <v>0</v>
          </cell>
          <cell r="BM551">
            <v>0</v>
          </cell>
          <cell r="BN551">
            <v>0</v>
          </cell>
        </row>
        <row r="552">
          <cell r="A552" t="str">
            <v>ODQT</v>
          </cell>
          <cell r="B552">
            <v>0</v>
          </cell>
          <cell r="C552" t="str">
            <v>Công trình HT đã QT</v>
          </cell>
          <cell r="D552" t="str">
            <v>xã Sa Pả</v>
          </cell>
          <cell r="F552">
            <v>1638.232377</v>
          </cell>
          <cell r="H552">
            <v>0</v>
          </cell>
          <cell r="J552">
            <v>0</v>
          </cell>
          <cell r="Z552">
            <v>0</v>
          </cell>
          <cell r="AC552">
            <v>1157.404296875</v>
          </cell>
          <cell r="AD552">
            <v>0</v>
          </cell>
          <cell r="BM552">
            <v>980</v>
          </cell>
          <cell r="BN552">
            <v>0</v>
          </cell>
        </row>
        <row r="553">
          <cell r="A553" t="str">
            <v>O021</v>
          </cell>
          <cell r="B553">
            <v>0</v>
          </cell>
          <cell r="C553" t="str">
            <v>Đường liên thôn Can Hồ A xã Bản Khoang</v>
          </cell>
          <cell r="D553" t="str">
            <v>huyện Sa Pa</v>
          </cell>
          <cell r="F553">
            <v>0</v>
          </cell>
          <cell r="H553">
            <v>5268.8643999999995</v>
          </cell>
          <cell r="J553" t="str">
            <v>25/01/2014-25/10/2014</v>
          </cell>
          <cell r="Z553">
            <v>0</v>
          </cell>
          <cell r="AC553">
            <v>980</v>
          </cell>
          <cell r="AD553">
            <v>5177.6363000000001</v>
          </cell>
          <cell r="BM553">
            <v>0</v>
          </cell>
          <cell r="BN553">
            <v>0</v>
          </cell>
        </row>
        <row r="554">
          <cell r="A554" t="str">
            <v>O016</v>
          </cell>
          <cell r="B554">
            <v>0</v>
          </cell>
          <cell r="C554" t="str">
            <v>CNSH thôn Can Hồ A xã Bản Khoang</v>
          </cell>
          <cell r="D554" t="str">
            <v>xã Bản Khoang</v>
          </cell>
          <cell r="F554">
            <v>0</v>
          </cell>
          <cell r="H554">
            <v>1678.5217</v>
          </cell>
          <cell r="J554">
            <v>0</v>
          </cell>
          <cell r="Z554">
            <v>0</v>
          </cell>
          <cell r="AC554">
            <v>0</v>
          </cell>
          <cell r="AD554">
            <v>1565.4</v>
          </cell>
          <cell r="BM554" t="str">
            <v>855, 31/3/2014</v>
          </cell>
          <cell r="BN554">
            <v>0</v>
          </cell>
        </row>
        <row r="555">
          <cell r="A555" t="str">
            <v>O017</v>
          </cell>
          <cell r="B555">
            <v>0</v>
          </cell>
          <cell r="C555" t="str">
            <v>Thủy lợi Can Hồ A xã Bản Khoang</v>
          </cell>
          <cell r="D555" t="str">
            <v>xã Bản Khoang</v>
          </cell>
          <cell r="F555">
            <v>0</v>
          </cell>
          <cell r="H555">
            <v>4443.9390000000003</v>
          </cell>
          <cell r="J555" t="str">
            <v>15/01-15/10/2014</v>
          </cell>
          <cell r="Z555">
            <v>0</v>
          </cell>
          <cell r="AC555">
            <v>0</v>
          </cell>
          <cell r="AD555">
            <v>4391.6039999999994</v>
          </cell>
          <cell r="BM555">
            <v>0</v>
          </cell>
          <cell r="BN555">
            <v>0</v>
          </cell>
        </row>
        <row r="556">
          <cell r="A556" t="str">
            <v>O020</v>
          </cell>
          <cell r="B556">
            <v>0</v>
          </cell>
          <cell r="C556" t="str">
            <v>Phòng khám đa khoa TTCX Bản Khoang</v>
          </cell>
          <cell r="D556" t="str">
            <v>xã Lao Chải</v>
          </cell>
          <cell r="F556">
            <v>0</v>
          </cell>
          <cell r="H556">
            <v>7981.4620000000004</v>
          </cell>
          <cell r="J556" t="str">
            <v>5/9/20214-10/3/2015</v>
          </cell>
          <cell r="Z556">
            <v>0</v>
          </cell>
          <cell r="AC556">
            <v>0</v>
          </cell>
          <cell r="AD556">
            <v>7633</v>
          </cell>
          <cell r="BM556">
            <v>0</v>
          </cell>
          <cell r="BN556" t="str">
            <v>463, ngày /2/2017</v>
          </cell>
        </row>
        <row r="557">
          <cell r="A557">
            <v>7633</v>
          </cell>
          <cell r="B557">
            <v>7743586</v>
          </cell>
          <cell r="C557">
            <v>7633</v>
          </cell>
          <cell r="D557" t="str">
            <v>xã Trung Chải</v>
          </cell>
          <cell r="F557">
            <v>953.036024</v>
          </cell>
          <cell r="H557">
            <v>7633</v>
          </cell>
          <cell r="J557">
            <v>7633</v>
          </cell>
          <cell r="Z557">
            <v>0</v>
          </cell>
          <cell r="AC557">
            <v>0</v>
          </cell>
          <cell r="AD557">
            <v>0</v>
          </cell>
          <cell r="BM557" t="str">
            <v>Số 84 ngày 10/1/2019</v>
          </cell>
          <cell r="BN557">
            <v>0</v>
          </cell>
        </row>
        <row r="558">
          <cell r="A558" t="str">
            <v>OCQT</v>
          </cell>
          <cell r="B558">
            <v>7743583</v>
          </cell>
          <cell r="C558" t="str">
            <v>Công trình HT chưa QT</v>
          </cell>
          <cell r="D558" t="str">
            <v>Xã Tả Van</v>
          </cell>
          <cell r="F558">
            <v>878.91998799999999</v>
          </cell>
          <cell r="H558">
            <v>0</v>
          </cell>
          <cell r="J558">
            <v>0</v>
          </cell>
          <cell r="Z558">
            <v>0</v>
          </cell>
          <cell r="AC558">
            <v>0</v>
          </cell>
          <cell r="AD558">
            <v>0</v>
          </cell>
          <cell r="BM558" t="str">
            <v>Số 79 ngày 7/1/2019</v>
          </cell>
          <cell r="BN558">
            <v>0</v>
          </cell>
        </row>
        <row r="559">
          <cell r="A559" t="str">
            <v>O012</v>
          </cell>
          <cell r="B559">
            <v>7954569</v>
          </cell>
          <cell r="C559" t="str">
            <v>Đường ĐT Km3+800, Km6,Km8+300, Km27+200</v>
          </cell>
          <cell r="D559" t="str">
            <v>xã Tả Van</v>
          </cell>
          <cell r="F559">
            <v>2800</v>
          </cell>
          <cell r="H559">
            <v>819.17100000000005</v>
          </cell>
          <cell r="J559" t="str">
            <v>5/2009-6/2009</v>
          </cell>
          <cell r="Z559">
            <v>0</v>
          </cell>
          <cell r="AC559">
            <v>0</v>
          </cell>
          <cell r="AD559">
            <v>778.17600000000004</v>
          </cell>
          <cell r="BM559" t="str">
            <v>Số 201 ngày 18/5/2022</v>
          </cell>
          <cell r="BN559">
            <v>0</v>
          </cell>
        </row>
        <row r="560">
          <cell r="A560" t="str">
            <v>O006</v>
          </cell>
          <cell r="B560">
            <v>0</v>
          </cell>
          <cell r="C560" t="str">
            <v>Đường ĐT Km8+200, Km25+100,Km30+400</v>
          </cell>
          <cell r="D560" t="str">
            <v>xã Bản Khoang</v>
          </cell>
          <cell r="F560">
            <v>6000</v>
          </cell>
          <cell r="H560">
            <v>0</v>
          </cell>
          <cell r="J560" t="str">
            <v>12/2009-3/2010</v>
          </cell>
          <cell r="Z560">
            <v>0</v>
          </cell>
          <cell r="AC560">
            <v>5268.86328125</v>
          </cell>
          <cell r="AD560">
            <v>643.69799999999998</v>
          </cell>
          <cell r="BM560">
            <v>5177.6328125</v>
          </cell>
          <cell r="BN560">
            <v>0</v>
          </cell>
        </row>
        <row r="561">
          <cell r="A561" t="str">
            <v>O015</v>
          </cell>
          <cell r="B561">
            <v>0</v>
          </cell>
          <cell r="C561" t="str">
            <v>Xây dựng khu dân cư phục vụ di dân khẩn cấp khỏi vùng lũ quét thôn Can Hồ A</v>
          </cell>
          <cell r="D561" t="str">
            <v>xã Bản Khoang</v>
          </cell>
          <cell r="F561">
            <v>1805.41715</v>
          </cell>
          <cell r="H561">
            <v>0</v>
          </cell>
          <cell r="J561" t="str">
            <v>19/6/2014-19/4/2015</v>
          </cell>
          <cell r="Z561">
            <v>0</v>
          </cell>
          <cell r="AC561">
            <v>0</v>
          </cell>
          <cell r="AD561">
            <v>20698.994999999999</v>
          </cell>
          <cell r="BM561">
            <v>1565.3994140625</v>
          </cell>
          <cell r="BN561">
            <v>0</v>
          </cell>
        </row>
        <row r="562">
          <cell r="A562" t="str">
            <v>O019</v>
          </cell>
          <cell r="B562">
            <v>0</v>
          </cell>
          <cell r="C562" t="str">
            <v>Sửa chữa trường MN trung tâm xã Bản Khoang</v>
          </cell>
          <cell r="D562" t="str">
            <v>xã Bản Khoang</v>
          </cell>
          <cell r="F562">
            <v>5052.9809999999998</v>
          </cell>
          <cell r="H562">
            <v>1476.119064</v>
          </cell>
          <cell r="J562" t="str">
            <v>27/12/2013-27/6/2014</v>
          </cell>
          <cell r="Z562">
            <v>0</v>
          </cell>
          <cell r="AC562">
            <v>4443.9375</v>
          </cell>
          <cell r="AD562">
            <v>1420.0509999999999</v>
          </cell>
          <cell r="BM562" t="str">
            <v>Số 84 ngày 10/1/2019</v>
          </cell>
          <cell r="BN562" t="str">
            <v>Số 34 ngày 22/1/2018</v>
          </cell>
        </row>
        <row r="563">
          <cell r="A563" t="str">
            <v>O022</v>
          </cell>
          <cell r="B563">
            <v>1420.05078125</v>
          </cell>
          <cell r="C563" t="str">
            <v>Trụ sở UBND xã Bản Khoang (xây mới)</v>
          </cell>
          <cell r="D563" t="str">
            <v>xã Bản Khoang</v>
          </cell>
          <cell r="F563">
            <v>9147.7800000000007</v>
          </cell>
          <cell r="H563">
            <v>6451.8059999999996</v>
          </cell>
          <cell r="J563" t="str">
            <v>27/6/2014-17/01/2015</v>
          </cell>
          <cell r="Z563">
            <v>0</v>
          </cell>
          <cell r="AC563">
            <v>7981.4609375</v>
          </cell>
          <cell r="AD563">
            <v>6000</v>
          </cell>
          <cell r="BM563" t="str">
            <v>Số 79 ngày 7/1/2019</v>
          </cell>
          <cell r="BN563" t="str">
            <v>5032 ngày 10/11/2017 của UBND tỉnh</v>
          </cell>
        </row>
        <row r="564">
          <cell r="A564">
            <v>6000</v>
          </cell>
          <cell r="B564">
            <v>6000</v>
          </cell>
          <cell r="C564">
            <v>6000</v>
          </cell>
          <cell r="D564" t="str">
            <v>xã Tả Van</v>
          </cell>
          <cell r="F564">
            <v>2800</v>
          </cell>
          <cell r="H564">
            <v>6000</v>
          </cell>
          <cell r="J564">
            <v>6000</v>
          </cell>
          <cell r="Z564">
            <v>0</v>
          </cell>
          <cell r="AC564">
            <v>7633</v>
          </cell>
          <cell r="AD564">
            <v>0</v>
          </cell>
          <cell r="BM564" t="str">
            <v>Số 201 ngày 18/5/2022</v>
          </cell>
          <cell r="BN564">
            <v>0</v>
          </cell>
        </row>
        <row r="565">
          <cell r="A565" t="str">
            <v>ODTC</v>
          </cell>
          <cell r="B565">
            <v>0</v>
          </cell>
          <cell r="C565" t="str">
            <v>Công trình đang thi công</v>
          </cell>
          <cell r="D565" t="str">
            <v>xã Tả Giàng Phìn</v>
          </cell>
          <cell r="F565">
            <v>0</v>
          </cell>
          <cell r="H565">
            <v>0</v>
          </cell>
          <cell r="J565">
            <v>0</v>
          </cell>
          <cell r="Z565">
            <v>0</v>
          </cell>
          <cell r="AC565">
            <v>0</v>
          </cell>
          <cell r="AD565">
            <v>0</v>
          </cell>
          <cell r="BM565">
            <v>0</v>
          </cell>
          <cell r="BN565">
            <v>0</v>
          </cell>
        </row>
        <row r="566">
          <cell r="A566">
            <v>0</v>
          </cell>
          <cell r="B566">
            <v>0</v>
          </cell>
          <cell r="C566">
            <v>0</v>
          </cell>
          <cell r="D566" t="str">
            <v>huyện Sa Pa</v>
          </cell>
          <cell r="F566">
            <v>939.58526500000005</v>
          </cell>
          <cell r="H566">
            <v>0</v>
          </cell>
          <cell r="J566">
            <v>0</v>
          </cell>
          <cell r="Z566">
            <v>0</v>
          </cell>
          <cell r="AC566">
            <v>819.1708984375</v>
          </cell>
          <cell r="AD566">
            <v>0</v>
          </cell>
          <cell r="BM566">
            <v>778.17578125</v>
          </cell>
          <cell r="BN566">
            <v>0</v>
          </cell>
        </row>
        <row r="567">
          <cell r="A567" t="str">
            <v>OCKC</v>
          </cell>
          <cell r="B567">
            <v>0</v>
          </cell>
          <cell r="C567" t="str">
            <v>Công trình chưa khởi công</v>
          </cell>
          <cell r="D567" t="str">
            <v>huyện Sa Pa</v>
          </cell>
          <cell r="F567">
            <v>967.93062999999995</v>
          </cell>
          <cell r="H567">
            <v>0</v>
          </cell>
          <cell r="J567">
            <v>0</v>
          </cell>
          <cell r="Z567">
            <v>0</v>
          </cell>
          <cell r="AC567">
            <v>0</v>
          </cell>
          <cell r="AD567">
            <v>0</v>
          </cell>
          <cell r="BM567">
            <v>643.69775390625</v>
          </cell>
          <cell r="BN567">
            <v>0</v>
          </cell>
        </row>
        <row r="568">
          <cell r="A568" t="str">
            <v>O004</v>
          </cell>
          <cell r="B568">
            <v>0</v>
          </cell>
          <cell r="C568" t="str">
            <v>Kè sạt lở trường THCS Lao Chải</v>
          </cell>
          <cell r="D568" t="str">
            <v>xã Bản Khoang</v>
          </cell>
          <cell r="F568">
            <v>24273.257000000001</v>
          </cell>
          <cell r="H568">
            <v>0</v>
          </cell>
          <cell r="J568">
            <v>0</v>
          </cell>
          <cell r="Z568">
            <v>0</v>
          </cell>
          <cell r="AC568">
            <v>0</v>
          </cell>
          <cell r="AD568">
            <v>0</v>
          </cell>
          <cell r="BM568" t="str">
            <v>855, 31/3/2014</v>
          </cell>
          <cell r="BN568">
            <v>0</v>
          </cell>
        </row>
        <row r="569">
          <cell r="A569" t="str">
            <v>O023</v>
          </cell>
          <cell r="B569">
            <v>0</v>
          </cell>
          <cell r="C569" t="str">
            <v>Thủy lợi Pờ Sì Ngài xã Trung Chải</v>
          </cell>
          <cell r="D569" t="str">
            <v>xã Suối Thầu</v>
          </cell>
          <cell r="F569">
            <v>18813</v>
          </cell>
          <cell r="H569">
            <v>898.84990000000005</v>
          </cell>
          <cell r="J569" t="str">
            <v>12/7/2019-01/8/2020</v>
          </cell>
          <cell r="Z569">
            <v>0</v>
          </cell>
          <cell r="AC569">
            <v>1476.1181640625</v>
          </cell>
          <cell r="AD569">
            <v>300</v>
          </cell>
          <cell r="BM569">
            <v>1420.05078125</v>
          </cell>
          <cell r="BN569" t="str">
            <v>Số 413 ngày 30/06/2021</v>
          </cell>
        </row>
        <row r="570">
          <cell r="A570" t="str">
            <v>O024</v>
          </cell>
          <cell r="B570">
            <v>300</v>
          </cell>
          <cell r="C570" t="str">
            <v>Kè trường PTDT BT THCS Tả Van</v>
          </cell>
          <cell r="D570" t="str">
            <v>xã Bản Khoang</v>
          </cell>
          <cell r="F570">
            <v>7149.27</v>
          </cell>
          <cell r="H570">
            <v>986.93690000000004</v>
          </cell>
          <cell r="J570" t="str">
            <v>25/6/2019 - 11/12/2019</v>
          </cell>
          <cell r="Z570">
            <v>0</v>
          </cell>
          <cell r="AC570">
            <v>6451.8046875</v>
          </cell>
          <cell r="AD570">
            <v>987</v>
          </cell>
          <cell r="BM570">
            <v>6000</v>
          </cell>
          <cell r="BN570" t="str">
            <v>Số 136 ngày 20/03/2020</v>
          </cell>
        </row>
        <row r="571">
          <cell r="A571" t="str">
            <v>O025</v>
          </cell>
          <cell r="B571">
            <v>987</v>
          </cell>
          <cell r="C571" t="str">
            <v>Kè sạt lở đất Trường tiểu học Séo Mý Tỷ 1 xã Tả Van</v>
          </cell>
          <cell r="D571" t="str">
            <v>xã Bản Khoang</v>
          </cell>
          <cell r="F571">
            <v>6000</v>
          </cell>
          <cell r="H571">
            <v>0</v>
          </cell>
          <cell r="J571">
            <v>0</v>
          </cell>
          <cell r="Z571">
            <v>0</v>
          </cell>
          <cell r="AC571">
            <v>6000</v>
          </cell>
          <cell r="AD571">
            <v>0</v>
          </cell>
          <cell r="BM571">
            <v>0</v>
          </cell>
          <cell r="BN571">
            <v>0</v>
          </cell>
        </row>
        <row r="572">
          <cell r="A572">
            <v>0</v>
          </cell>
          <cell r="B572">
            <v>0</v>
          </cell>
          <cell r="C572">
            <v>0</v>
          </cell>
          <cell r="D572" t="str">
            <v>TT Sa Pa</v>
          </cell>
          <cell r="F572">
            <v>0</v>
          </cell>
          <cell r="H572">
            <v>0</v>
          </cell>
          <cell r="J572">
            <v>0</v>
          </cell>
          <cell r="Z572">
            <v>0</v>
          </cell>
          <cell r="AC572">
            <v>0</v>
          </cell>
          <cell r="AD572">
            <v>0</v>
          </cell>
          <cell r="BM572">
            <v>0</v>
          </cell>
          <cell r="BN572">
            <v>0</v>
          </cell>
        </row>
        <row r="573">
          <cell r="A573">
            <v>0</v>
          </cell>
          <cell r="B573">
            <v>0</v>
          </cell>
          <cell r="C573">
            <v>0</v>
          </cell>
          <cell r="D573" t="str">
            <v>xã Hầu Thào</v>
          </cell>
          <cell r="F573">
            <v>4162.6048110000002</v>
          </cell>
          <cell r="H573">
            <v>0</v>
          </cell>
          <cell r="J573">
            <v>0</v>
          </cell>
          <cell r="Z573">
            <v>0</v>
          </cell>
          <cell r="AC573">
            <v>0</v>
          </cell>
          <cell r="AD573">
            <v>0</v>
          </cell>
          <cell r="BM573">
            <v>0</v>
          </cell>
          <cell r="BN573">
            <v>0</v>
          </cell>
        </row>
        <row r="574">
          <cell r="A574" t="str">
            <v>X000</v>
          </cell>
          <cell r="B574">
            <v>0</v>
          </cell>
          <cell r="C574" t="str">
            <v>Vốn thực hiện đề án đào tạo nghề</v>
          </cell>
          <cell r="D574" t="str">
            <v>xã Bản Hồ</v>
          </cell>
          <cell r="F574">
            <v>3592.7646460000001</v>
          </cell>
          <cell r="H574">
            <v>0</v>
          </cell>
          <cell r="J574">
            <v>0</v>
          </cell>
          <cell r="Z574">
            <v>0</v>
          </cell>
          <cell r="AC574">
            <v>0</v>
          </cell>
          <cell r="AD574">
            <v>0</v>
          </cell>
          <cell r="BM574">
            <v>0</v>
          </cell>
          <cell r="BN574">
            <v>0</v>
          </cell>
        </row>
        <row r="575">
          <cell r="A575" t="str">
            <v>XDQT</v>
          </cell>
          <cell r="B575">
            <v>0</v>
          </cell>
          <cell r="C575" t="str">
            <v>Công trình HT đã QT</v>
          </cell>
          <cell r="D575" t="str">
            <v>xã Sa Pả</v>
          </cell>
          <cell r="F575">
            <v>252.444008</v>
          </cell>
          <cell r="H575">
            <v>0</v>
          </cell>
          <cell r="J575">
            <v>0</v>
          </cell>
          <cell r="Z575">
            <v>0</v>
          </cell>
          <cell r="AC575">
            <v>0</v>
          </cell>
          <cell r="AD575">
            <v>0</v>
          </cell>
          <cell r="BM575">
            <v>0</v>
          </cell>
          <cell r="BN575">
            <v>0</v>
          </cell>
        </row>
        <row r="576">
          <cell r="A576">
            <v>0</v>
          </cell>
          <cell r="B576">
            <v>0</v>
          </cell>
          <cell r="C576">
            <v>0</v>
          </cell>
          <cell r="D576" t="str">
            <v>xã Bản Hồ</v>
          </cell>
          <cell r="F576">
            <v>337.53504500000003</v>
          </cell>
          <cell r="H576">
            <v>0</v>
          </cell>
          <cell r="J576">
            <v>0</v>
          </cell>
          <cell r="Z576">
            <v>0</v>
          </cell>
          <cell r="AC576">
            <v>599</v>
          </cell>
          <cell r="AD576">
            <v>0</v>
          </cell>
          <cell r="BM576" t="str">
            <v>Số 84 ngày 10/1/2019</v>
          </cell>
          <cell r="BN576">
            <v>0</v>
          </cell>
        </row>
        <row r="577">
          <cell r="A577" t="str">
            <v>Y000</v>
          </cell>
          <cell r="B577">
            <v>0</v>
          </cell>
          <cell r="C577" t="str">
            <v>Vốn vay tín dụng ưu đãi</v>
          </cell>
          <cell r="D577" t="str">
            <v>xã Trung Chải</v>
          </cell>
          <cell r="F577">
            <v>659.97404700000004</v>
          </cell>
          <cell r="H577">
            <v>0</v>
          </cell>
          <cell r="J577">
            <v>0</v>
          </cell>
          <cell r="Z577">
            <v>0</v>
          </cell>
          <cell r="AC577">
            <v>986.9365234375</v>
          </cell>
          <cell r="AD577">
            <v>0</v>
          </cell>
          <cell r="BM577" t="str">
            <v>Số 79 ngày 7/1/2019</v>
          </cell>
          <cell r="BN577">
            <v>0</v>
          </cell>
        </row>
        <row r="578">
          <cell r="A578" t="str">
            <v>YDQT</v>
          </cell>
          <cell r="B578">
            <v>0</v>
          </cell>
          <cell r="C578" t="str">
            <v>Công trình HT đã QT</v>
          </cell>
          <cell r="D578" t="str">
            <v>xã Trung Chải</v>
          </cell>
          <cell r="F578">
            <v>384.81725399999999</v>
          </cell>
          <cell r="H578">
            <v>0</v>
          </cell>
          <cell r="J578">
            <v>0</v>
          </cell>
          <cell r="Z578">
            <v>0</v>
          </cell>
          <cell r="AC578">
            <v>360</v>
          </cell>
          <cell r="AD578">
            <v>0</v>
          </cell>
          <cell r="BM578" t="str">
            <v>Số 201 ngày 18/5/2022
Số 2729 ngày 21/9/2022</v>
          </cell>
          <cell r="BN578">
            <v>0</v>
          </cell>
        </row>
        <row r="579">
          <cell r="A579">
            <v>0</v>
          </cell>
          <cell r="B579">
            <v>0</v>
          </cell>
          <cell r="C579">
            <v>0</v>
          </cell>
          <cell r="D579" t="str">
            <v>xã Trung Chải</v>
          </cell>
          <cell r="F579">
            <v>324.08816999999999</v>
          </cell>
          <cell r="H579">
            <v>0</v>
          </cell>
          <cell r="J579">
            <v>0</v>
          </cell>
          <cell r="Z579">
            <v>0</v>
          </cell>
          <cell r="AC579">
            <v>0</v>
          </cell>
          <cell r="AD579">
            <v>0</v>
          </cell>
          <cell r="BM579">
            <v>0</v>
          </cell>
          <cell r="BN579">
            <v>0</v>
          </cell>
        </row>
        <row r="580">
          <cell r="A580" t="str">
            <v>YDTC</v>
          </cell>
          <cell r="B580">
            <v>0</v>
          </cell>
          <cell r="C580" t="str">
            <v>Công trình đang thi công</v>
          </cell>
          <cell r="D580" t="str">
            <v>xã Trung Chải</v>
          </cell>
          <cell r="F580">
            <v>320.49831999999998</v>
          </cell>
          <cell r="H580">
            <v>0</v>
          </cell>
          <cell r="J580">
            <v>0</v>
          </cell>
          <cell r="Z580">
            <v>0</v>
          </cell>
          <cell r="AC580">
            <v>0</v>
          </cell>
          <cell r="AD580">
            <v>0</v>
          </cell>
          <cell r="BM580">
            <v>0</v>
          </cell>
          <cell r="BN580">
            <v>0</v>
          </cell>
        </row>
        <row r="581">
          <cell r="A581" t="str">
            <v>Y002</v>
          </cell>
          <cell r="B581">
            <v>0</v>
          </cell>
          <cell r="C581" t="str">
            <v>Thủy lợi Nậm Lang A xã Suối Thầu huyện Sa Pa</v>
          </cell>
          <cell r="D581" t="str">
            <v>xã Trung Chải</v>
          </cell>
          <cell r="F581">
            <v>349.21361000000002</v>
          </cell>
          <cell r="H581">
            <v>16157.789000000001</v>
          </cell>
          <cell r="J581" t="str">
            <v>25/12/2013-15/5/2015</v>
          </cell>
          <cell r="Z581">
            <v>0</v>
          </cell>
          <cell r="AC581">
            <v>0</v>
          </cell>
          <cell r="AD581">
            <v>14925.896000000001</v>
          </cell>
          <cell r="BM581">
            <v>0</v>
          </cell>
          <cell r="BN581">
            <v>0</v>
          </cell>
        </row>
        <row r="582">
          <cell r="A582">
            <v>0</v>
          </cell>
          <cell r="B582">
            <v>0</v>
          </cell>
          <cell r="C582">
            <v>0</v>
          </cell>
          <cell r="D582" t="str">
            <v>xã Trung Chải</v>
          </cell>
          <cell r="F582">
            <v>254.69507999999999</v>
          </cell>
          <cell r="H582">
            <v>0</v>
          </cell>
          <cell r="J582">
            <v>0</v>
          </cell>
          <cell r="Z582">
            <v>0</v>
          </cell>
          <cell r="AC582">
            <v>0</v>
          </cell>
          <cell r="AD582">
            <v>0</v>
          </cell>
          <cell r="BM582">
            <v>0</v>
          </cell>
          <cell r="BN582">
            <v>0</v>
          </cell>
        </row>
        <row r="583">
          <cell r="A583" t="str">
            <v>S000</v>
          </cell>
          <cell r="B583">
            <v>0</v>
          </cell>
          <cell r="C583" t="str">
            <v>Chuẩn bị đầu tư</v>
          </cell>
          <cell r="D583" t="str">
            <v>xã Trung Chải</v>
          </cell>
          <cell r="F583">
            <v>651.48201900000004</v>
          </cell>
          <cell r="H583">
            <v>0</v>
          </cell>
          <cell r="J583">
            <v>0</v>
          </cell>
          <cell r="Z583">
            <v>0</v>
          </cell>
          <cell r="AC583">
            <v>0</v>
          </cell>
          <cell r="AD583">
            <v>0</v>
          </cell>
          <cell r="BM583">
            <v>0</v>
          </cell>
          <cell r="BN583">
            <v>0</v>
          </cell>
        </row>
        <row r="584">
          <cell r="A584" t="str">
            <v>S028</v>
          </cell>
          <cell r="B584">
            <v>0</v>
          </cell>
          <cell r="C584" t="str">
            <v>Trường tiểu học thị trấn Sa Pa</v>
          </cell>
          <cell r="D584" t="str">
            <v>xã Bản Hồ</v>
          </cell>
          <cell r="F584">
            <v>265.65495499999997</v>
          </cell>
          <cell r="H584">
            <v>0</v>
          </cell>
          <cell r="J584">
            <v>0</v>
          </cell>
          <cell r="Z584">
            <v>0</v>
          </cell>
          <cell r="AC584">
            <v>0</v>
          </cell>
          <cell r="AD584">
            <v>0</v>
          </cell>
          <cell r="BM584">
            <v>0</v>
          </cell>
          <cell r="BN584">
            <v>0</v>
          </cell>
        </row>
        <row r="585">
          <cell r="A585" t="str">
            <v>S088</v>
          </cell>
          <cell r="B585">
            <v>0</v>
          </cell>
          <cell r="C585" t="str">
            <v>Hội trường UBND xã Hầu Thào</v>
          </cell>
          <cell r="D585" t="str">
            <v>xã Bản Hồ</v>
          </cell>
          <cell r="F585">
            <v>238.73367500000001</v>
          </cell>
          <cell r="H585">
            <v>0</v>
          </cell>
          <cell r="J585">
            <v>0</v>
          </cell>
          <cell r="Z585">
            <v>0</v>
          </cell>
          <cell r="AC585">
            <v>0</v>
          </cell>
          <cell r="AD585">
            <v>0</v>
          </cell>
          <cell r="BM585">
            <v>0</v>
          </cell>
          <cell r="BN585">
            <v>0</v>
          </cell>
        </row>
        <row r="586">
          <cell r="A586" t="str">
            <v>S089</v>
          </cell>
          <cell r="B586">
            <v>0</v>
          </cell>
          <cell r="C586" t="str">
            <v>Hội trường UBND xã Bản Hồ</v>
          </cell>
          <cell r="D586" t="str">
            <v>xã Bản Khoang</v>
          </cell>
          <cell r="F586">
            <v>241.334957</v>
          </cell>
          <cell r="H586">
            <v>0</v>
          </cell>
          <cell r="J586">
            <v>0</v>
          </cell>
          <cell r="Z586">
            <v>0</v>
          </cell>
          <cell r="AC586">
            <v>0</v>
          </cell>
          <cell r="AD586">
            <v>0</v>
          </cell>
          <cell r="BM586">
            <v>0</v>
          </cell>
          <cell r="BN586">
            <v>0</v>
          </cell>
        </row>
        <row r="587">
          <cell r="A587" t="str">
            <v>S112</v>
          </cell>
          <cell r="B587">
            <v>0</v>
          </cell>
          <cell r="C587" t="str">
            <v>Trường TH Sa Pả - Sa Pả 2 (Nhà ở GV)</v>
          </cell>
          <cell r="D587" t="str">
            <v>xã Bản Phùng</v>
          </cell>
          <cell r="F587">
            <v>470.38390900000002</v>
          </cell>
          <cell r="H587">
            <v>0</v>
          </cell>
          <cell r="J587">
            <v>0</v>
          </cell>
          <cell r="Z587">
            <v>0</v>
          </cell>
          <cell r="AC587">
            <v>0</v>
          </cell>
          <cell r="AD587">
            <v>0</v>
          </cell>
          <cell r="BM587">
            <v>0</v>
          </cell>
          <cell r="BN587">
            <v>0</v>
          </cell>
        </row>
        <row r="588">
          <cell r="A588" t="str">
            <v>S146</v>
          </cell>
          <cell r="B588">
            <v>0</v>
          </cell>
          <cell r="C588" t="str">
            <v>Trường MN Bản Hồ - Bản Dền (trường chính)- Nhà công vụ GV</v>
          </cell>
          <cell r="D588" t="str">
            <v>xã Sa Pả</v>
          </cell>
          <cell r="F588">
            <v>234.747255</v>
          </cell>
          <cell r="H588">
            <v>0</v>
          </cell>
          <cell r="J588">
            <v>0</v>
          </cell>
          <cell r="Z588">
            <v>0</v>
          </cell>
          <cell r="AC588">
            <v>16157.78125</v>
          </cell>
          <cell r="AD588">
            <v>0</v>
          </cell>
          <cell r="BM588">
            <v>14925.890625</v>
          </cell>
          <cell r="BN588">
            <v>0</v>
          </cell>
        </row>
        <row r="589">
          <cell r="A589" t="str">
            <v>S151</v>
          </cell>
          <cell r="B589">
            <v>0</v>
          </cell>
          <cell r="C589" t="str">
            <v>Trường TH Trung Chải - Trường chính (Nhà ở GV)</v>
          </cell>
          <cell r="D589" t="str">
            <v>xã Thanh Kim</v>
          </cell>
          <cell r="F589">
            <v>216.09682699999999</v>
          </cell>
          <cell r="H589">
            <v>0</v>
          </cell>
          <cell r="J589">
            <v>0</v>
          </cell>
          <cell r="Z589">
            <v>0</v>
          </cell>
          <cell r="AC589">
            <v>14925.890625</v>
          </cell>
          <cell r="AD589">
            <v>0</v>
          </cell>
          <cell r="BM589">
            <v>0</v>
          </cell>
          <cell r="BN589">
            <v>0</v>
          </cell>
        </row>
        <row r="590">
          <cell r="A590" t="str">
            <v>S152</v>
          </cell>
          <cell r="B590">
            <v>0</v>
          </cell>
          <cell r="C590" t="str">
            <v>Trường TH Trung Chải - Vù Lùng Sung 2 (Nhà ở GV)</v>
          </cell>
          <cell r="D590" t="str">
            <v>xã Thanh Kim</v>
          </cell>
          <cell r="F590">
            <v>225.67210900000001</v>
          </cell>
          <cell r="H590">
            <v>0</v>
          </cell>
          <cell r="J590">
            <v>0</v>
          </cell>
          <cell r="Z590">
            <v>0</v>
          </cell>
          <cell r="AC590">
            <v>0</v>
          </cell>
          <cell r="AD590">
            <v>0</v>
          </cell>
          <cell r="BM590">
            <v>0</v>
          </cell>
          <cell r="BN590">
            <v>0</v>
          </cell>
        </row>
        <row r="591">
          <cell r="A591" t="str">
            <v>S153</v>
          </cell>
          <cell r="B591">
            <v>0</v>
          </cell>
          <cell r="C591" t="str">
            <v>Trường TH Trung Chải - Pờ Sì Ngài (Nhà ở GV)</v>
          </cell>
          <cell r="D591" t="str">
            <v>xã Thanh Kim</v>
          </cell>
          <cell r="F591">
            <v>241.590676</v>
          </cell>
          <cell r="H591">
            <v>0</v>
          </cell>
          <cell r="J591">
            <v>0</v>
          </cell>
          <cell r="Z591">
            <v>0</v>
          </cell>
          <cell r="AC591">
            <v>0</v>
          </cell>
          <cell r="AD591">
            <v>0</v>
          </cell>
          <cell r="BM591">
            <v>0</v>
          </cell>
          <cell r="BN591">
            <v>0</v>
          </cell>
        </row>
        <row r="592">
          <cell r="A592" t="str">
            <v>S154</v>
          </cell>
          <cell r="B592">
            <v>0</v>
          </cell>
          <cell r="C592" t="str">
            <v>Trường TH Trung Chải - Km 27 (Nhà ở GV)</v>
          </cell>
          <cell r="D592" t="str">
            <v>xã Thanh Kim</v>
          </cell>
          <cell r="F592">
            <v>907.00655600000005</v>
          </cell>
          <cell r="H592">
            <v>0</v>
          </cell>
          <cell r="J592">
            <v>0</v>
          </cell>
          <cell r="Z592">
            <v>0</v>
          </cell>
          <cell r="AC592">
            <v>0</v>
          </cell>
          <cell r="AD592">
            <v>0</v>
          </cell>
          <cell r="BM592">
            <v>0</v>
          </cell>
          <cell r="BN592">
            <v>0</v>
          </cell>
        </row>
        <row r="593">
          <cell r="A593" t="str">
            <v>S155</v>
          </cell>
          <cell r="B593">
            <v>0</v>
          </cell>
          <cell r="C593" t="str">
            <v>Trường TH Trung Chải - Km 28 (Nhà ở GV)</v>
          </cell>
          <cell r="D593" t="str">
            <v>xã Trung Chải</v>
          </cell>
          <cell r="F593">
            <v>700.08606799999995</v>
          </cell>
          <cell r="H593">
            <v>0</v>
          </cell>
          <cell r="J593">
            <v>0</v>
          </cell>
          <cell r="Z593">
            <v>0</v>
          </cell>
          <cell r="AC593">
            <v>0</v>
          </cell>
          <cell r="AD593">
            <v>0</v>
          </cell>
          <cell r="BM593">
            <v>0</v>
          </cell>
          <cell r="BN593">
            <v>0</v>
          </cell>
        </row>
        <row r="594">
          <cell r="A594" t="str">
            <v>S156</v>
          </cell>
          <cell r="B594">
            <v>0</v>
          </cell>
          <cell r="C594" t="str">
            <v>Trường TH Trung Chải - Họ Cứ (Nhà ở GV)</v>
          </cell>
          <cell r="D594" t="str">
            <v>xã Sa Pả</v>
          </cell>
          <cell r="F594">
            <v>1462.3673819999999</v>
          </cell>
          <cell r="H594">
            <v>0</v>
          </cell>
          <cell r="J594">
            <v>0</v>
          </cell>
          <cell r="Z594">
            <v>0</v>
          </cell>
          <cell r="AC594">
            <v>0</v>
          </cell>
          <cell r="AD594">
            <v>0</v>
          </cell>
          <cell r="BM594">
            <v>0</v>
          </cell>
          <cell r="BN594">
            <v>0</v>
          </cell>
        </row>
        <row r="595">
          <cell r="A595" t="str">
            <v>S157</v>
          </cell>
          <cell r="B595">
            <v>0</v>
          </cell>
          <cell r="C595" t="str">
            <v>Trường TH Trung Chải - Họ Giàng (Nhà ở giáo viên)</v>
          </cell>
          <cell r="D595" t="str">
            <v>xã Sa Pả</v>
          </cell>
          <cell r="F595">
            <v>0</v>
          </cell>
          <cell r="H595">
            <v>0</v>
          </cell>
          <cell r="J595">
            <v>0</v>
          </cell>
          <cell r="Z595">
            <v>0</v>
          </cell>
          <cell r="AC595">
            <v>0</v>
          </cell>
          <cell r="AD595">
            <v>0</v>
          </cell>
          <cell r="BM595">
            <v>0</v>
          </cell>
          <cell r="BN595">
            <v>0</v>
          </cell>
        </row>
        <row r="596">
          <cell r="A596" t="str">
            <v>S162</v>
          </cell>
          <cell r="B596">
            <v>0</v>
          </cell>
          <cell r="C596" t="str">
            <v>Trường TH Bản Hồ - Nậm Toóng (Nhà ở GV)</v>
          </cell>
          <cell r="D596" t="str">
            <v>xã Bản Phùng</v>
          </cell>
          <cell r="F596">
            <v>0</v>
          </cell>
          <cell r="H596">
            <v>0</v>
          </cell>
          <cell r="J596">
            <v>0</v>
          </cell>
          <cell r="Z596">
            <v>0</v>
          </cell>
          <cell r="AC596">
            <v>659.9736328125</v>
          </cell>
          <cell r="AD596">
            <v>0</v>
          </cell>
          <cell r="BM596">
            <v>0</v>
          </cell>
          <cell r="BN596">
            <v>0</v>
          </cell>
        </row>
        <row r="597">
          <cell r="A597" t="str">
            <v>S164</v>
          </cell>
          <cell r="B597">
            <v>0</v>
          </cell>
          <cell r="C597" t="str">
            <v>Trường TH Bản Hồ - Ma Quái Hồ (Nhà ở GV)</v>
          </cell>
          <cell r="D597" t="str">
            <v>xã Tả Van</v>
          </cell>
          <cell r="F597">
            <v>0</v>
          </cell>
          <cell r="H597">
            <v>0</v>
          </cell>
          <cell r="J597">
            <v>0</v>
          </cell>
          <cell r="Z597">
            <v>0</v>
          </cell>
          <cell r="AC597">
            <v>0</v>
          </cell>
          <cell r="AD597">
            <v>0</v>
          </cell>
          <cell r="BM597">
            <v>0</v>
          </cell>
          <cell r="BN597">
            <v>0</v>
          </cell>
        </row>
        <row r="598">
          <cell r="A598" t="str">
            <v>S166</v>
          </cell>
          <cell r="B598">
            <v>0</v>
          </cell>
          <cell r="C598" t="str">
            <v>Trường TH Bản Khoang - Can Hồ Mông (Nhà ở GV)</v>
          </cell>
          <cell r="D598" t="str">
            <v>xã Lao Chải</v>
          </cell>
          <cell r="F598">
            <v>0</v>
          </cell>
          <cell r="H598">
            <v>0</v>
          </cell>
          <cell r="J598">
            <v>0</v>
          </cell>
          <cell r="Z598">
            <v>0</v>
          </cell>
          <cell r="AC598">
            <v>0</v>
          </cell>
          <cell r="AD598">
            <v>0</v>
          </cell>
          <cell r="BM598">
            <v>0</v>
          </cell>
          <cell r="BN598">
            <v>0</v>
          </cell>
        </row>
        <row r="599">
          <cell r="A599" t="str">
            <v>S177</v>
          </cell>
          <cell r="B599">
            <v>0</v>
          </cell>
          <cell r="C599" t="str">
            <v>Trường TH Bản Phùng - Toòng Dao (Nhà ở GV)</v>
          </cell>
          <cell r="D599" t="str">
            <v>xã Bản Hồ</v>
          </cell>
          <cell r="F599">
            <v>0</v>
          </cell>
          <cell r="H599">
            <v>0</v>
          </cell>
          <cell r="J599">
            <v>0</v>
          </cell>
          <cell r="Z599">
            <v>0</v>
          </cell>
          <cell r="AC599">
            <v>0</v>
          </cell>
          <cell r="AD599">
            <v>0</v>
          </cell>
          <cell r="BM599">
            <v>0</v>
          </cell>
          <cell r="BN599">
            <v>0</v>
          </cell>
        </row>
        <row r="600">
          <cell r="A600" t="str">
            <v>S178</v>
          </cell>
          <cell r="B600">
            <v>0</v>
          </cell>
          <cell r="C600" t="str">
            <v>Trường TH Sa Pả - Trường chính (Nhà ở GV)</v>
          </cell>
          <cell r="D600" t="str">
            <v>xã Bản Khoang</v>
          </cell>
          <cell r="F600">
            <v>0</v>
          </cell>
          <cell r="H600">
            <v>0</v>
          </cell>
          <cell r="J600">
            <v>0</v>
          </cell>
          <cell r="Z600">
            <v>0</v>
          </cell>
          <cell r="AC600">
            <v>0</v>
          </cell>
          <cell r="AD600">
            <v>0</v>
          </cell>
          <cell r="BM600">
            <v>0</v>
          </cell>
          <cell r="BN600">
            <v>0</v>
          </cell>
        </row>
        <row r="601">
          <cell r="A601" t="str">
            <v>S183</v>
          </cell>
          <cell r="B601">
            <v>0</v>
          </cell>
          <cell r="C601" t="str">
            <v>Trường TH Thanh Kim - Lếch Dao (Nhà ở GV)</v>
          </cell>
          <cell r="D601" t="str">
            <v>xã Bản Khoang</v>
          </cell>
          <cell r="F601">
            <v>0</v>
          </cell>
          <cell r="H601">
            <v>0</v>
          </cell>
          <cell r="J601">
            <v>0</v>
          </cell>
          <cell r="Z601">
            <v>0</v>
          </cell>
          <cell r="AC601">
            <v>0</v>
          </cell>
          <cell r="AD601">
            <v>0</v>
          </cell>
          <cell r="BM601">
            <v>0</v>
          </cell>
          <cell r="BN601">
            <v>0</v>
          </cell>
        </row>
        <row r="602">
          <cell r="A602" t="str">
            <v>S185</v>
          </cell>
          <cell r="B602">
            <v>0</v>
          </cell>
          <cell r="C602" t="str">
            <v>Trường TH Thanh Kim - Bản Kim A (Nhà ở GV)</v>
          </cell>
          <cell r="D602" t="str">
            <v>xã Hầu Thào</v>
          </cell>
          <cell r="F602">
            <v>0</v>
          </cell>
          <cell r="H602">
            <v>0</v>
          </cell>
          <cell r="J602">
            <v>0</v>
          </cell>
          <cell r="Z602">
            <v>0</v>
          </cell>
          <cell r="AC602">
            <v>0</v>
          </cell>
          <cell r="AD602">
            <v>0</v>
          </cell>
          <cell r="BM602">
            <v>0</v>
          </cell>
          <cell r="BN602">
            <v>0</v>
          </cell>
        </row>
        <row r="603">
          <cell r="A603" t="str">
            <v>S186</v>
          </cell>
          <cell r="B603">
            <v>0</v>
          </cell>
          <cell r="C603" t="str">
            <v>Trường TH Thanh Kim - Bản Kim C (Nhà ở GV)</v>
          </cell>
          <cell r="D603" t="str">
            <v>xã Suối Thầu</v>
          </cell>
          <cell r="F603">
            <v>0</v>
          </cell>
          <cell r="H603">
            <v>0</v>
          </cell>
          <cell r="J603">
            <v>0</v>
          </cell>
          <cell r="Z603">
            <v>0</v>
          </cell>
          <cell r="AC603">
            <v>0</v>
          </cell>
          <cell r="AD603">
            <v>0</v>
          </cell>
          <cell r="BM603">
            <v>0</v>
          </cell>
          <cell r="BN603">
            <v>0</v>
          </cell>
        </row>
        <row r="604">
          <cell r="A604" t="str">
            <v>S202</v>
          </cell>
          <cell r="B604">
            <v>0</v>
          </cell>
          <cell r="C604" t="str">
            <v>Trường PTDT bán trú Thanh Kim (nhà công vụ GV)</v>
          </cell>
          <cell r="D604" t="str">
            <v>xã Bản Hồ</v>
          </cell>
          <cell r="F604">
            <v>0</v>
          </cell>
          <cell r="H604">
            <v>0</v>
          </cell>
          <cell r="J604">
            <v>0</v>
          </cell>
          <cell r="Z604">
            <v>0</v>
          </cell>
          <cell r="AC604">
            <v>0</v>
          </cell>
          <cell r="AD604">
            <v>0</v>
          </cell>
          <cell r="BM604">
            <v>0</v>
          </cell>
          <cell r="BN604">
            <v>0</v>
          </cell>
        </row>
        <row r="605">
          <cell r="A605" t="str">
            <v>S205</v>
          </cell>
          <cell r="B605">
            <v>0</v>
          </cell>
          <cell r="C605" t="str">
            <v>Trường PTDT bán trú Trung Chải (nhà công vụ GV)</v>
          </cell>
          <cell r="D605" t="str">
            <v>xã Trung Chải</v>
          </cell>
          <cell r="F605">
            <v>3863.6970000000001</v>
          </cell>
          <cell r="H605">
            <v>0</v>
          </cell>
          <cell r="J605">
            <v>0</v>
          </cell>
          <cell r="Z605">
            <v>0</v>
          </cell>
          <cell r="AC605">
            <v>0</v>
          </cell>
          <cell r="AD605">
            <v>0</v>
          </cell>
          <cell r="BM605">
            <v>0</v>
          </cell>
          <cell r="BN605">
            <v>0</v>
          </cell>
        </row>
        <row r="606">
          <cell r="A606" t="str">
            <v>S209</v>
          </cell>
          <cell r="B606">
            <v>0</v>
          </cell>
          <cell r="C606" t="str">
            <v>Trường THCS Sa Pả xã Sa Pả, huyện Sa Pa</v>
          </cell>
          <cell r="D606" t="str">
            <v>xã Thanh Kim</v>
          </cell>
          <cell r="F606">
            <v>3437.3453949999998</v>
          </cell>
          <cell r="H606">
            <v>0</v>
          </cell>
          <cell r="J606">
            <v>0</v>
          </cell>
          <cell r="Z606">
            <v>0</v>
          </cell>
          <cell r="AC606">
            <v>0</v>
          </cell>
          <cell r="AD606">
            <v>0</v>
          </cell>
          <cell r="BM606" t="str">
            <v>Số 161 ngày 15/3/2016</v>
          </cell>
          <cell r="BN606">
            <v>0</v>
          </cell>
        </row>
        <row r="607">
          <cell r="A607" t="str">
            <v>S225</v>
          </cell>
          <cell r="B607">
            <v>0</v>
          </cell>
          <cell r="C607" t="str">
            <v>Nhà hiệu bộ + Ngoại thất trường MN Sa Pả - Má Tra xã Sa Pả</v>
          </cell>
          <cell r="D607" t="str">
            <v>TT Sa Pa</v>
          </cell>
          <cell r="F607">
            <v>234.747255</v>
          </cell>
          <cell r="H607">
            <v>0</v>
          </cell>
          <cell r="J607">
            <v>0</v>
          </cell>
          <cell r="Z607">
            <v>0</v>
          </cell>
          <cell r="AC607">
            <v>0</v>
          </cell>
          <cell r="AD607">
            <v>0</v>
          </cell>
          <cell r="BM607">
            <v>0</v>
          </cell>
          <cell r="BN607">
            <v>0</v>
          </cell>
        </row>
        <row r="608">
          <cell r="A608" t="str">
            <v>S233</v>
          </cell>
          <cell r="B608">
            <v>0</v>
          </cell>
          <cell r="C608" t="str">
            <v>Thủy lợi Nậm Si 2 xã Bản Phùng</v>
          </cell>
          <cell r="D608" t="str">
            <v>xã Sa Pả</v>
          </cell>
          <cell r="F608">
            <v>0</v>
          </cell>
          <cell r="H608">
            <v>0</v>
          </cell>
          <cell r="J608">
            <v>0</v>
          </cell>
          <cell r="Z608">
            <v>0</v>
          </cell>
          <cell r="AC608">
            <v>0</v>
          </cell>
          <cell r="AD608">
            <v>0</v>
          </cell>
          <cell r="BM608">
            <v>0</v>
          </cell>
          <cell r="BN608">
            <v>0</v>
          </cell>
        </row>
        <row r="609">
          <cell r="A609" t="str">
            <v>S242</v>
          </cell>
          <cell r="B609">
            <v>0</v>
          </cell>
          <cell r="C609" t="str">
            <v>Thủy lợi Giàng Tả Chải Mông xã Tả Van</v>
          </cell>
          <cell r="D609" t="str">
            <v>TT Sa Pa</v>
          </cell>
          <cell r="F609">
            <v>0</v>
          </cell>
          <cell r="H609">
            <v>0</v>
          </cell>
          <cell r="J609">
            <v>0</v>
          </cell>
          <cell r="Z609">
            <v>0</v>
          </cell>
          <cell r="AC609">
            <v>0</v>
          </cell>
          <cell r="AD609">
            <v>0</v>
          </cell>
          <cell r="BM609">
            <v>0</v>
          </cell>
          <cell r="BN609">
            <v>0</v>
          </cell>
        </row>
        <row r="610">
          <cell r="A610" t="str">
            <v>S245</v>
          </cell>
          <cell r="B610">
            <v>0</v>
          </cell>
          <cell r="C610" t="str">
            <v>Thủy lợi thôn Hàng Lao Chải khu Suối Mường Hoa xã Lao Chải</v>
          </cell>
          <cell r="D610" t="str">
            <v>TT Sa Pa</v>
          </cell>
          <cell r="F610">
            <v>241.590676</v>
          </cell>
          <cell r="H610">
            <v>0</v>
          </cell>
          <cell r="J610">
            <v>0</v>
          </cell>
          <cell r="Z610">
            <v>0</v>
          </cell>
          <cell r="AC610">
            <v>0</v>
          </cell>
          <cell r="AD610">
            <v>0</v>
          </cell>
          <cell r="BM610">
            <v>0</v>
          </cell>
          <cell r="BN610">
            <v>0</v>
          </cell>
        </row>
        <row r="611">
          <cell r="A611" t="str">
            <v>S246</v>
          </cell>
          <cell r="B611">
            <v>0</v>
          </cell>
          <cell r="C611" t="str">
            <v>Thủy lợi Séo Trung Hồ Mông xã Bản Hồ</v>
          </cell>
          <cell r="D611" t="str">
            <v>TT Sa Pa</v>
          </cell>
          <cell r="F611">
            <v>907.00655600000005</v>
          </cell>
          <cell r="H611">
            <v>0</v>
          </cell>
          <cell r="J611">
            <v>0</v>
          </cell>
          <cell r="Z611">
            <v>0</v>
          </cell>
          <cell r="AC611">
            <v>0</v>
          </cell>
          <cell r="AD611">
            <v>0</v>
          </cell>
          <cell r="BM611" t="str">
            <v>Số 161 ngày 15/3/2016</v>
          </cell>
          <cell r="BN611">
            <v>0</v>
          </cell>
        </row>
        <row r="612">
          <cell r="A612" t="str">
            <v>S252</v>
          </cell>
          <cell r="B612">
            <v>0</v>
          </cell>
          <cell r="C612" t="str">
            <v>Thủy lợi Lý Quẩy Pú thôn Phìn Hồ xã Bản Khoang</v>
          </cell>
          <cell r="D612" t="str">
            <v>Phường Sa Pa</v>
          </cell>
          <cell r="F612">
            <v>700.08606799999995</v>
          </cell>
          <cell r="H612">
            <v>0</v>
          </cell>
          <cell r="J612">
            <v>0</v>
          </cell>
          <cell r="Z612">
            <v>0</v>
          </cell>
          <cell r="AC612">
            <v>0</v>
          </cell>
          <cell r="AD612">
            <v>0</v>
          </cell>
          <cell r="BM612">
            <v>0</v>
          </cell>
          <cell r="BN612">
            <v>0</v>
          </cell>
        </row>
        <row r="613">
          <cell r="A613" t="str">
            <v>S255</v>
          </cell>
          <cell r="B613">
            <v>0</v>
          </cell>
          <cell r="C613" t="str">
            <v>Thủy lợi Kim Ngan - Gia Khấu xã Bản Khoang</v>
          </cell>
          <cell r="D613" t="str">
            <v>xã Sa Pả</v>
          </cell>
          <cell r="F613">
            <v>1462.3673819999999</v>
          </cell>
          <cell r="H613">
            <v>0</v>
          </cell>
          <cell r="J613">
            <v>0</v>
          </cell>
          <cell r="Z613">
            <v>0</v>
          </cell>
          <cell r="AC613">
            <v>0</v>
          </cell>
          <cell r="AD613">
            <v>0</v>
          </cell>
          <cell r="BM613">
            <v>0</v>
          </cell>
          <cell r="BN613">
            <v>0</v>
          </cell>
        </row>
        <row r="614">
          <cell r="A614" t="str">
            <v>S264</v>
          </cell>
          <cell r="B614">
            <v>0</v>
          </cell>
          <cell r="C614" t="str">
            <v>Các hạng mục phụ trợ UBND xã Hầu Thào</v>
          </cell>
          <cell r="D614" t="str">
            <v>xã Sa Pả</v>
          </cell>
          <cell r="F614">
            <v>0</v>
          </cell>
          <cell r="H614">
            <v>0</v>
          </cell>
          <cell r="J614">
            <v>0</v>
          </cell>
          <cell r="Z614">
            <v>0</v>
          </cell>
          <cell r="AC614">
            <v>0</v>
          </cell>
          <cell r="AD614">
            <v>0</v>
          </cell>
          <cell r="BM614">
            <v>0</v>
          </cell>
          <cell r="BN614">
            <v>0</v>
          </cell>
        </row>
        <row r="615">
          <cell r="A615" t="str">
            <v>S265</v>
          </cell>
          <cell r="B615">
            <v>0</v>
          </cell>
          <cell r="C615" t="str">
            <v>Các hạng mục phụ trợ UBND xã Suối Thầu</v>
          </cell>
          <cell r="D615" t="str">
            <v>xã Bản Phùng</v>
          </cell>
          <cell r="F615">
            <v>0</v>
          </cell>
          <cell r="H615">
            <v>0</v>
          </cell>
          <cell r="J615">
            <v>0</v>
          </cell>
          <cell r="Z615">
            <v>0</v>
          </cell>
          <cell r="AC615">
            <v>0</v>
          </cell>
          <cell r="AD615">
            <v>0</v>
          </cell>
          <cell r="BM615">
            <v>0</v>
          </cell>
          <cell r="BN615">
            <v>0</v>
          </cell>
        </row>
        <row r="616">
          <cell r="A616" t="str">
            <v>S266</v>
          </cell>
          <cell r="B616">
            <v>0</v>
          </cell>
          <cell r="C616" t="str">
            <v>Các hạng mục phụ trợ UBND xã Bản Hồ</v>
          </cell>
          <cell r="D616" t="str">
            <v>xã Tả Van</v>
          </cell>
          <cell r="F616">
            <v>0</v>
          </cell>
          <cell r="H616">
            <v>0</v>
          </cell>
          <cell r="J616">
            <v>0</v>
          </cell>
          <cell r="Z616">
            <v>0</v>
          </cell>
          <cell r="AC616">
            <v>0</v>
          </cell>
          <cell r="AD616">
            <v>0</v>
          </cell>
          <cell r="BM616">
            <v>0</v>
          </cell>
          <cell r="BN616">
            <v>0</v>
          </cell>
        </row>
        <row r="617">
          <cell r="A617" t="str">
            <v>S268</v>
          </cell>
          <cell r="B617">
            <v>0</v>
          </cell>
          <cell r="C617" t="str">
            <v>Thủy lợi Vù Lùng Sung xã Trung Chải, huyện Sa Pa</v>
          </cell>
          <cell r="D617" t="str">
            <v>xã Lao Chải</v>
          </cell>
          <cell r="F617">
            <v>0</v>
          </cell>
          <cell r="H617">
            <v>0</v>
          </cell>
          <cell r="J617">
            <v>0</v>
          </cell>
          <cell r="Z617">
            <v>0</v>
          </cell>
          <cell r="AC617">
            <v>0</v>
          </cell>
          <cell r="AD617">
            <v>0</v>
          </cell>
          <cell r="BM617">
            <v>0</v>
          </cell>
          <cell r="BN617">
            <v>0</v>
          </cell>
        </row>
        <row r="618">
          <cell r="A618">
            <v>0</v>
          </cell>
          <cell r="B618">
            <v>0</v>
          </cell>
          <cell r="C618" t="str">
            <v>Hội trường UBND xã Thanh Kim, huyện Sa Pa</v>
          </cell>
          <cell r="D618" t="str">
            <v>xã Bản Hồ</v>
          </cell>
          <cell r="F618">
            <v>0</v>
          </cell>
          <cell r="H618">
            <v>0</v>
          </cell>
          <cell r="J618">
            <v>0</v>
          </cell>
          <cell r="Z618">
            <v>0</v>
          </cell>
          <cell r="AC618">
            <v>0</v>
          </cell>
          <cell r="AD618">
            <v>0</v>
          </cell>
          <cell r="BM618">
            <v>0</v>
          </cell>
          <cell r="BN618">
            <v>0</v>
          </cell>
        </row>
        <row r="619">
          <cell r="A619" t="str">
            <v>S271</v>
          </cell>
          <cell r="B619">
            <v>0</v>
          </cell>
          <cell r="C619" t="str">
            <v>Đường chân núi Hàm Rồng</v>
          </cell>
          <cell r="D619" t="str">
            <v>xã Bản Khoang</v>
          </cell>
          <cell r="F619">
            <v>0</v>
          </cell>
          <cell r="H619">
            <v>0</v>
          </cell>
          <cell r="J619">
            <v>0</v>
          </cell>
          <cell r="Z619">
            <v>0</v>
          </cell>
          <cell r="AC619">
            <v>0</v>
          </cell>
          <cell r="AD619">
            <v>0</v>
          </cell>
          <cell r="BM619">
            <v>0</v>
          </cell>
          <cell r="BN619">
            <v>0</v>
          </cell>
        </row>
        <row r="620">
          <cell r="A620" t="str">
            <v>S275</v>
          </cell>
          <cell r="B620">
            <v>0</v>
          </cell>
          <cell r="C620" t="str">
            <v>Khu TĐC đường tránh QL4D đoạn qua thị trấn huyện Sa Pa (Km100-Km111) và dự án đường nối đường cao tốc Nội Bài - Lào Cai đến Sa Pa</v>
          </cell>
          <cell r="D620" t="str">
            <v>TT Sa Pa</v>
          </cell>
          <cell r="F620">
            <v>0</v>
          </cell>
          <cell r="H620">
            <v>0</v>
          </cell>
          <cell r="J620">
            <v>0</v>
          </cell>
          <cell r="Z620">
            <v>0</v>
          </cell>
          <cell r="AC620">
            <v>0</v>
          </cell>
          <cell r="AD620">
            <v>0</v>
          </cell>
          <cell r="BM620">
            <v>0</v>
          </cell>
          <cell r="BN620">
            <v>0</v>
          </cell>
        </row>
        <row r="621">
          <cell r="A621" t="str">
            <v>S277</v>
          </cell>
          <cell r="B621">
            <v>7889945</v>
          </cell>
          <cell r="C621" t="str">
            <v>Đường Nguyễn Chí Thanh nối T1</v>
          </cell>
          <cell r="D621" t="str">
            <v>xã Tả Van</v>
          </cell>
          <cell r="F621">
            <v>4786.9580000000005</v>
          </cell>
          <cell r="H621">
            <v>0</v>
          </cell>
          <cell r="J621">
            <v>0</v>
          </cell>
          <cell r="Z621">
            <v>0</v>
          </cell>
          <cell r="AC621">
            <v>0</v>
          </cell>
          <cell r="AD621">
            <v>0</v>
          </cell>
          <cell r="BM621" t="str">
            <v>Số 74 ngày 24/2/2021</v>
          </cell>
          <cell r="BN621">
            <v>0</v>
          </cell>
        </row>
        <row r="622">
          <cell r="A622" t="str">
            <v>S278</v>
          </cell>
          <cell r="B622">
            <v>7889942</v>
          </cell>
          <cell r="C622" t="str">
            <v>Đài truyền thanh truyền hình</v>
          </cell>
          <cell r="D622" t="str">
            <v>xã Tả Van</v>
          </cell>
          <cell r="F622">
            <v>2300</v>
          </cell>
          <cell r="H622">
            <v>0</v>
          </cell>
          <cell r="J622">
            <v>0</v>
          </cell>
          <cell r="Z622">
            <v>0</v>
          </cell>
          <cell r="AC622">
            <v>1200</v>
          </cell>
          <cell r="AD622">
            <v>0</v>
          </cell>
          <cell r="BM622" t="str">
            <v>Số 76 ngày 24/2/2021
Số 2048 ngày 11/7/2022</v>
          </cell>
          <cell r="BN622">
            <v>0</v>
          </cell>
        </row>
        <row r="623">
          <cell r="A623" t="str">
            <v>S279</v>
          </cell>
          <cell r="B623">
            <v>7889943</v>
          </cell>
          <cell r="C623" t="str">
            <v>Bãi đỗ xe Sườn đồi Con Gái</v>
          </cell>
          <cell r="D623" t="str">
            <v>xã Tả Van</v>
          </cell>
          <cell r="F623">
            <v>2500</v>
          </cell>
          <cell r="H623">
            <v>0</v>
          </cell>
          <cell r="J623">
            <v>0</v>
          </cell>
          <cell r="Z623">
            <v>0</v>
          </cell>
          <cell r="AC623">
            <v>1700</v>
          </cell>
          <cell r="AD623">
            <v>0</v>
          </cell>
          <cell r="BM623" t="str">
            <v>Số 75 ngày 24/2/2021</v>
          </cell>
          <cell r="BN623">
            <v>0</v>
          </cell>
        </row>
        <row r="624">
          <cell r="A624" t="str">
            <v>S280</v>
          </cell>
          <cell r="B624">
            <v>7889946</v>
          </cell>
          <cell r="C624" t="str">
            <v>Khu du lịch sinh thái núi Hàm Rồng, thị xã Sa Pa</v>
          </cell>
          <cell r="D624" t="str">
            <v>xã Trung Chải</v>
          </cell>
          <cell r="F624">
            <v>4500</v>
          </cell>
          <cell r="H624">
            <v>0</v>
          </cell>
          <cell r="J624">
            <v>0</v>
          </cell>
          <cell r="Z624">
            <v>0</v>
          </cell>
          <cell r="AC624">
            <v>3100</v>
          </cell>
          <cell r="AD624">
            <v>0</v>
          </cell>
          <cell r="BM624" t="str">
            <v>Số 72 ngày 24/2/2021</v>
          </cell>
          <cell r="BN624">
            <v>0</v>
          </cell>
        </row>
        <row r="625">
          <cell r="A625">
            <v>0</v>
          </cell>
          <cell r="B625">
            <v>7889944</v>
          </cell>
          <cell r="C625">
            <v>0</v>
          </cell>
          <cell r="D625" t="str">
            <v>Xã Ngũ Chỉ Sơn</v>
          </cell>
          <cell r="F625">
            <v>4800.0000000000009</v>
          </cell>
          <cell r="H625">
            <v>0</v>
          </cell>
          <cell r="J625">
            <v>0</v>
          </cell>
          <cell r="Z625">
            <v>0</v>
          </cell>
          <cell r="AC625">
            <v>3300</v>
          </cell>
          <cell r="AD625">
            <v>0</v>
          </cell>
          <cell r="BM625" t="str">
            <v>Số 73 ngày 24/2/2021</v>
          </cell>
          <cell r="BN625">
            <v>0</v>
          </cell>
        </row>
        <row r="626">
          <cell r="A626" t="str">
            <v>H000</v>
          </cell>
          <cell r="B626">
            <v>7954569</v>
          </cell>
          <cell r="C626" t="str">
            <v>Nguồn thu tiền sử dụng đất, tăng thu thuế, phí thu khác ngân sách tỉnh</v>
          </cell>
          <cell r="D626" t="str">
            <v>xã Tả Van</v>
          </cell>
          <cell r="F626">
            <v>2800</v>
          </cell>
          <cell r="H626">
            <v>0</v>
          </cell>
          <cell r="J626">
            <v>0</v>
          </cell>
          <cell r="Z626">
            <v>0</v>
          </cell>
          <cell r="AC626">
            <v>1000</v>
          </cell>
          <cell r="AD626">
            <v>0</v>
          </cell>
          <cell r="BM626" t="str">
            <v>Số 201 ngày 18/5/2022</v>
          </cell>
          <cell r="BN626">
            <v>0</v>
          </cell>
        </row>
        <row r="627">
          <cell r="A627" t="str">
            <v>HDQT</v>
          </cell>
          <cell r="B627">
            <v>7921482</v>
          </cell>
          <cell r="C627" t="str">
            <v>Công trình HT đã QT</v>
          </cell>
          <cell r="D627" t="str">
            <v>xã Mường Hoa</v>
          </cell>
          <cell r="F627">
            <v>9200</v>
          </cell>
          <cell r="H627">
            <v>0</v>
          </cell>
          <cell r="J627">
            <v>0</v>
          </cell>
          <cell r="Z627">
            <v>0</v>
          </cell>
          <cell r="AC627">
            <v>2000</v>
          </cell>
          <cell r="AD627">
            <v>0</v>
          </cell>
          <cell r="BM627" t="str">
            <v>Số 652 ngày 21/9/2021</v>
          </cell>
          <cell r="BN627" t="str">
            <v xml:space="preserve"> </v>
          </cell>
        </row>
        <row r="628">
          <cell r="A628">
            <v>0</v>
          </cell>
          <cell r="B628">
            <v>7695472</v>
          </cell>
          <cell r="C628">
            <v>0</v>
          </cell>
          <cell r="D628" t="str">
            <v>xã Hoàng Liên</v>
          </cell>
          <cell r="F628">
            <v>7212.6530000000002</v>
          </cell>
          <cell r="H628">
            <v>0</v>
          </cell>
          <cell r="J628">
            <v>0</v>
          </cell>
          <cell r="Z628">
            <v>0</v>
          </cell>
          <cell r="AC628">
            <v>1990</v>
          </cell>
          <cell r="AD628">
            <v>0</v>
          </cell>
          <cell r="BM628" t="str">
            <v>Số 1699/QĐ-UBND ngày 07/6/2018</v>
          </cell>
          <cell r="BN628">
            <v>0</v>
          </cell>
        </row>
        <row r="629">
          <cell r="A629" t="str">
            <v>HCQT</v>
          </cell>
          <cell r="B629">
            <v>7863935</v>
          </cell>
          <cell r="C629" t="str">
            <v>Công trình HT chưa QT</v>
          </cell>
          <cell r="D629" t="str">
            <v>xã Hoàng Liên</v>
          </cell>
          <cell r="F629">
            <v>5400</v>
          </cell>
          <cell r="H629">
            <v>0</v>
          </cell>
          <cell r="J629">
            <v>0</v>
          </cell>
          <cell r="Z629">
            <v>0</v>
          </cell>
          <cell r="AC629">
            <v>1600</v>
          </cell>
          <cell r="AD629">
            <v>0</v>
          </cell>
          <cell r="BM629" t="str">
            <v>Số 3609 ngày 26/10/2020</v>
          </cell>
          <cell r="BN629" t="str">
            <v xml:space="preserve"> </v>
          </cell>
        </row>
        <row r="630">
          <cell r="A630">
            <v>0</v>
          </cell>
          <cell r="B630">
            <v>7779304</v>
          </cell>
          <cell r="C630">
            <v>0</v>
          </cell>
          <cell r="D630" t="str">
            <v>xã Thanh Bình</v>
          </cell>
          <cell r="F630">
            <v>4920.4175370000003</v>
          </cell>
          <cell r="H630">
            <v>0</v>
          </cell>
          <cell r="J630">
            <v>0</v>
          </cell>
          <cell r="Z630">
            <v>0</v>
          </cell>
          <cell r="AC630">
            <v>1200</v>
          </cell>
          <cell r="AD630">
            <v>0</v>
          </cell>
          <cell r="BM630" t="str">
            <v>Số 949 ngày 6/9/2019
332, 14/6/2021</v>
          </cell>
          <cell r="BN630">
            <v>0</v>
          </cell>
        </row>
        <row r="631">
          <cell r="A631" t="str">
            <v>HCKC</v>
          </cell>
          <cell r="B631">
            <v>7789506</v>
          </cell>
          <cell r="C631" t="str">
            <v>Chưa khởi công</v>
          </cell>
          <cell r="D631" t="str">
            <v>xã Liên Minh</v>
          </cell>
          <cell r="F631">
            <v>7200</v>
          </cell>
          <cell r="H631">
            <v>0</v>
          </cell>
          <cell r="J631">
            <v>0</v>
          </cell>
          <cell r="Z631">
            <v>0</v>
          </cell>
          <cell r="AC631">
            <v>2000</v>
          </cell>
          <cell r="AD631">
            <v>0</v>
          </cell>
          <cell r="BM631" t="str">
            <v>Số 3617 ngày 31/10/2019
Số 3356 ngày 16/09/2021</v>
          </cell>
          <cell r="BN631" t="str">
            <v xml:space="preserve"> </v>
          </cell>
        </row>
        <row r="632">
          <cell r="A632" t="str">
            <v>H010</v>
          </cell>
          <cell r="B632">
            <v>7779303</v>
          </cell>
          <cell r="C632" t="str">
            <v>Đầu tư xây dựng 3 ga chung chuyển rác thải thị trấn Sa Pa, huyện Sa Pa</v>
          </cell>
          <cell r="D632" t="str">
            <v>xã Bản Hồ</v>
          </cell>
          <cell r="F632">
            <v>4206.1187179999997</v>
          </cell>
          <cell r="H632">
            <v>0</v>
          </cell>
          <cell r="J632">
            <v>0</v>
          </cell>
          <cell r="Z632">
            <v>0</v>
          </cell>
          <cell r="AC632">
            <v>1780</v>
          </cell>
          <cell r="AD632">
            <v>0</v>
          </cell>
          <cell r="BM632" t="str">
            <v>Số 956 ngày 6/9/2019
Số 476 ngày 14/10/2021</v>
          </cell>
          <cell r="BN632">
            <v>0</v>
          </cell>
        </row>
        <row r="633">
          <cell r="A633" t="str">
            <v>H011</v>
          </cell>
          <cell r="B633">
            <v>7779309</v>
          </cell>
          <cell r="C633" t="str">
            <v>Ngầm tràn liên hợp thôn Dền Thàng xã Tả Van</v>
          </cell>
          <cell r="D633" t="str">
            <v>xã Ngũ Chỉ Sơn</v>
          </cell>
          <cell r="F633">
            <v>4817.3999999999996</v>
          </cell>
          <cell r="H633">
            <v>0</v>
          </cell>
          <cell r="J633">
            <v>0</v>
          </cell>
          <cell r="Z633">
            <v>0</v>
          </cell>
          <cell r="AC633">
            <v>2190</v>
          </cell>
          <cell r="AD633">
            <v>0</v>
          </cell>
          <cell r="BM633" t="str">
            <v>Số 961 ngày 10/9/2019</v>
          </cell>
          <cell r="BN633">
            <v>0</v>
          </cell>
        </row>
        <row r="634">
          <cell r="A634" t="str">
            <v>H012</v>
          </cell>
          <cell r="B634">
            <v>7648133</v>
          </cell>
          <cell r="C634" t="str">
            <v>Cầu treo dân sinh thôn Dền Thàng xã Tả Van</v>
          </cell>
          <cell r="D634" t="str">
            <v>Phường Phan Si Păng</v>
          </cell>
          <cell r="F634">
            <v>3303.1689999999999</v>
          </cell>
          <cell r="H634">
            <v>0</v>
          </cell>
          <cell r="J634">
            <v>0</v>
          </cell>
          <cell r="Z634">
            <v>0</v>
          </cell>
          <cell r="AC634">
            <v>168</v>
          </cell>
          <cell r="AD634">
            <v>1200</v>
          </cell>
          <cell r="BM634" t="str">
            <v>Số 3829 ngày 31/10/2016 (tỉnh)
Điều chỉnh 317 ngày 29/1/2018 (tỉnh)</v>
          </cell>
          <cell r="BN634">
            <v>1200</v>
          </cell>
        </row>
        <row r="635">
          <cell r="A635" t="str">
            <v>H013</v>
          </cell>
          <cell r="B635">
            <v>7542709</v>
          </cell>
          <cell r="C635" t="str">
            <v>Cầu treo Suối Đá thôn Dền Thàng xã Tả Van</v>
          </cell>
          <cell r="D635" t="str">
            <v>xã Sa Pả</v>
          </cell>
          <cell r="F635">
            <v>5345.6530000000002</v>
          </cell>
          <cell r="H635">
            <v>1200</v>
          </cell>
          <cell r="J635">
            <v>1200</v>
          </cell>
          <cell r="Z635">
            <v>0</v>
          </cell>
          <cell r="AC635">
            <v>415</v>
          </cell>
          <cell r="AD635">
            <v>1700</v>
          </cell>
          <cell r="BM635" t="str">
            <v>3627 ngày 22/10/2015</v>
          </cell>
          <cell r="BN635">
            <v>1700</v>
          </cell>
        </row>
        <row r="636">
          <cell r="A636" t="str">
            <v>H014</v>
          </cell>
          <cell r="B636">
            <v>7552008</v>
          </cell>
          <cell r="C636" t="str">
            <v>Công trình Ngầm tràn liên hợp thôn Móng Sến 1 (đường vào thôn họ Giàng) xã Trung Chải</v>
          </cell>
          <cell r="D636" t="str">
            <v>xã Ngũ Chỉ Sơn</v>
          </cell>
          <cell r="F636">
            <v>79886.8</v>
          </cell>
          <cell r="H636">
            <v>1700</v>
          </cell>
          <cell r="J636">
            <v>1700</v>
          </cell>
          <cell r="Z636">
            <v>0</v>
          </cell>
          <cell r="AC636">
            <v>9800</v>
          </cell>
          <cell r="AD636">
            <v>3100</v>
          </cell>
          <cell r="BM636" t="str">
            <v>Số 4396 ngày 04/12/2015 của UBND tỉnh
Số 1812,  21/06/2019</v>
          </cell>
          <cell r="BN636">
            <v>3100</v>
          </cell>
        </row>
        <row r="637">
          <cell r="A637" t="str">
            <v>H015</v>
          </cell>
          <cell r="B637">
            <v>7619835</v>
          </cell>
          <cell r="C637" t="str">
            <v>Công trình Cầu vào thôn Sín Chải xã Ngũ Chỉ Sơn</v>
          </cell>
          <cell r="D637" t="str">
            <v>Phường Sa Pa</v>
          </cell>
          <cell r="F637">
            <v>5084.6549999999997</v>
          </cell>
          <cell r="H637">
            <v>3100</v>
          </cell>
          <cell r="J637">
            <v>3100</v>
          </cell>
          <cell r="Z637">
            <v>0</v>
          </cell>
          <cell r="AC637">
            <v>534</v>
          </cell>
          <cell r="AD637">
            <v>3300</v>
          </cell>
          <cell r="BM637" t="str">
            <v>Số 4833 ngày 30/12/ của UBND tỉnh</v>
          </cell>
          <cell r="BN637">
            <v>3300</v>
          </cell>
        </row>
        <row r="638">
          <cell r="A638" t="str">
            <v>H016</v>
          </cell>
          <cell r="B638">
            <v>7779310</v>
          </cell>
          <cell r="C638" t="str">
            <v>Kè sạt lở đất Trường tiểu học Séo Mý Tỷ 1 xã Tả Van</v>
          </cell>
          <cell r="D638" t="str">
            <v>Phường Sa Pả</v>
          </cell>
          <cell r="F638">
            <v>3599.3298270000005</v>
          </cell>
          <cell r="H638">
            <v>3300</v>
          </cell>
          <cell r="J638">
            <v>3300</v>
          </cell>
          <cell r="Z638">
            <v>0</v>
          </cell>
          <cell r="AC638">
            <v>583</v>
          </cell>
          <cell r="AD638">
            <v>0</v>
          </cell>
          <cell r="BM638" t="str">
            <v>Số 965 ngày 10/9/2019</v>
          </cell>
          <cell r="BN638">
            <v>0</v>
          </cell>
        </row>
        <row r="639">
          <cell r="A639" t="str">
            <v>H017</v>
          </cell>
          <cell r="B639">
            <v>7779301</v>
          </cell>
          <cell r="C639" t="str">
            <v>Trường MN Sử Pán xã Mường Hoa</v>
          </cell>
          <cell r="D639" t="str">
            <v>xã Thanh Bình</v>
          </cell>
          <cell r="F639">
            <v>4287.3336410000002</v>
          </cell>
          <cell r="H639">
            <v>0</v>
          </cell>
          <cell r="J639">
            <v>0</v>
          </cell>
          <cell r="Z639">
            <v>0</v>
          </cell>
          <cell r="AC639">
            <v>720</v>
          </cell>
          <cell r="AD639">
            <v>0</v>
          </cell>
          <cell r="BM639" t="str">
            <v>Số 958 ngày 6/9/2019</v>
          </cell>
          <cell r="BN639">
            <v>0</v>
          </cell>
        </row>
        <row r="640">
          <cell r="A640" t="str">
            <v>H018</v>
          </cell>
          <cell r="B640">
            <v>7779471</v>
          </cell>
          <cell r="C640" t="str">
            <v>Ngầm tràn liên hợp thôn Ý lình hồ xã San Sả Hồ</v>
          </cell>
          <cell r="D640" t="str">
            <v>xã Thanh Bình</v>
          </cell>
          <cell r="F640">
            <v>4823.2891190000009</v>
          </cell>
          <cell r="H640">
            <v>0</v>
          </cell>
          <cell r="J640">
            <v>0</v>
          </cell>
          <cell r="Z640">
            <v>0</v>
          </cell>
          <cell r="AC640">
            <v>640</v>
          </cell>
          <cell r="AD640">
            <v>1990</v>
          </cell>
          <cell r="BM640" t="str">
            <v>Số 950 ngày 6/9/2019; số 270 ngày 22/5/2020</v>
          </cell>
          <cell r="BN640">
            <v>0</v>
          </cell>
        </row>
        <row r="641">
          <cell r="A641" t="str">
            <v>H019</v>
          </cell>
          <cell r="B641">
            <v>7779306</v>
          </cell>
          <cell r="C641" t="str">
            <v>Xóa phòng học tạm tại MN San Sả Hồ xã Hoàng Liên thị xã Sa Pa</v>
          </cell>
          <cell r="D641" t="str">
            <v>xã Ngũ Chỉ Sơn</v>
          </cell>
          <cell r="F641">
            <v>4232.2181170000003</v>
          </cell>
          <cell r="H641">
            <v>0</v>
          </cell>
          <cell r="J641">
            <v>0</v>
          </cell>
          <cell r="Z641">
            <v>0</v>
          </cell>
          <cell r="AC641">
            <v>862</v>
          </cell>
          <cell r="AD641">
            <v>1600</v>
          </cell>
          <cell r="BM641" t="str">
            <v>Số 947 ngày 6/9/2019</v>
          </cell>
          <cell r="BN641">
            <v>0</v>
          </cell>
        </row>
        <row r="642">
          <cell r="A642" t="str">
            <v>H020</v>
          </cell>
          <cell r="B642">
            <v>7779308</v>
          </cell>
          <cell r="C642" t="str">
            <v xml:space="preserve"> Xóa phòng học tạm tại MN Thanh Kim xã Thanh Kim huyện Sa Pa</v>
          </cell>
          <cell r="D642" t="str">
            <v>xã Trung Chải</v>
          </cell>
          <cell r="F642">
            <v>3271.9762209999999</v>
          </cell>
          <cell r="H642">
            <v>0</v>
          </cell>
          <cell r="J642">
            <v>0</v>
          </cell>
          <cell r="Z642">
            <v>0</v>
          </cell>
          <cell r="AC642">
            <v>240</v>
          </cell>
          <cell r="AD642">
            <v>1200</v>
          </cell>
          <cell r="BM642" t="str">
            <v>Số 962 ngày 10/9/2019</v>
          </cell>
          <cell r="BN642" t="str">
            <v>Số 137 ngày 24/3/3022</v>
          </cell>
        </row>
        <row r="643">
          <cell r="A643" t="str">
            <v>H021</v>
          </cell>
          <cell r="B643">
            <v>7779311</v>
          </cell>
          <cell r="C643" t="str">
            <v>Xóa phòng học tạm tại PTDT bán trú THCS Nậm Sài xã Nậm Sài ( xã Liên Minh)</v>
          </cell>
          <cell r="D643" t="str">
            <v>xã Ngũ Chỉ Sơn</v>
          </cell>
          <cell r="F643">
            <v>4538.8487850000001</v>
          </cell>
          <cell r="H643">
            <v>1200</v>
          </cell>
          <cell r="J643">
            <v>1200</v>
          </cell>
          <cell r="Z643">
            <v>1200</v>
          </cell>
          <cell r="AC643">
            <v>720</v>
          </cell>
          <cell r="AD643">
            <v>2000</v>
          </cell>
          <cell r="BM643" t="str">
            <v>Số 959 ngày 6/9/2019</v>
          </cell>
          <cell r="BN643">
            <v>0</v>
          </cell>
        </row>
        <row r="644">
          <cell r="A644" t="str">
            <v>H022</v>
          </cell>
          <cell r="B644">
            <v>7863937</v>
          </cell>
          <cell r="C644" t="str">
            <v>Xóa phòng học tạm tại TH Hoàng Liên xã Bản Hồ</v>
          </cell>
          <cell r="D644" t="str">
            <v>xã Ngũ Chỉ Sơn</v>
          </cell>
          <cell r="F644">
            <v>7200</v>
          </cell>
          <cell r="H644">
            <v>0</v>
          </cell>
          <cell r="J644">
            <v>0</v>
          </cell>
          <cell r="Z644">
            <v>0</v>
          </cell>
          <cell r="AC644">
            <v>4200</v>
          </cell>
          <cell r="AD644">
            <v>1780</v>
          </cell>
          <cell r="BM644" t="str">
            <v>Số 3611 ngày 26/10/2020</v>
          </cell>
          <cell r="BN644">
            <v>0</v>
          </cell>
        </row>
        <row r="645">
          <cell r="A645" t="str">
            <v>H023</v>
          </cell>
          <cell r="B645">
            <v>7779868</v>
          </cell>
          <cell r="C645" t="str">
            <v>Xóa phòng học tạm tại TH Tả Giàng Phìn xã Ngũ Chỉ Sơn</v>
          </cell>
          <cell r="D645" t="str">
            <v>xã Tả Phìn</v>
          </cell>
          <cell r="F645">
            <v>4989.427205</v>
          </cell>
          <cell r="H645">
            <v>0</v>
          </cell>
          <cell r="J645">
            <v>0</v>
          </cell>
          <cell r="Z645">
            <v>0</v>
          </cell>
          <cell r="AC645">
            <v>900</v>
          </cell>
          <cell r="AD645">
            <v>2190</v>
          </cell>
          <cell r="BM645" t="str">
            <v>Số 964 ngày 10/9/2019</v>
          </cell>
          <cell r="BN645">
            <v>0</v>
          </cell>
        </row>
        <row r="646">
          <cell r="A646" t="str">
            <v>H024</v>
          </cell>
          <cell r="B646">
            <v>7863936</v>
          </cell>
          <cell r="C646" t="str">
            <v>Bến xe trung tâm  huyện Sa Pa</v>
          </cell>
          <cell r="D646" t="str">
            <v>xã Hoàng Liên</v>
          </cell>
          <cell r="F646">
            <v>6300</v>
          </cell>
          <cell r="H646">
            <v>0</v>
          </cell>
          <cell r="J646">
            <v>0</v>
          </cell>
          <cell r="Z646">
            <v>0</v>
          </cell>
          <cell r="AC646">
            <v>1100</v>
          </cell>
          <cell r="AD646">
            <v>168</v>
          </cell>
          <cell r="BM646" t="str">
            <v>Số 3610 ngày 26/10/2020</v>
          </cell>
          <cell r="BN646" t="str">
            <v xml:space="preserve">Số 3480 ngày 27/09/2021
</v>
          </cell>
        </row>
        <row r="647">
          <cell r="A647" t="str">
            <v>H025</v>
          </cell>
          <cell r="B647">
            <v>168</v>
          </cell>
          <cell r="C647" t="str">
            <v>Thủy lợi Má Tra 1 xã Sa Pả</v>
          </cell>
          <cell r="D647" t="str">
            <v>xã Hoàng Liên</v>
          </cell>
          <cell r="F647">
            <v>7212.6530000000002</v>
          </cell>
          <cell r="H647">
            <v>168</v>
          </cell>
          <cell r="J647">
            <v>168</v>
          </cell>
          <cell r="Z647">
            <v>168</v>
          </cell>
          <cell r="AC647">
            <v>1547</v>
          </cell>
          <cell r="AD647">
            <v>415</v>
          </cell>
          <cell r="BM647" t="str">
            <v>Số 1699/QĐ-UBND ngày 07/6/2018</v>
          </cell>
          <cell r="BN647" t="str">
            <v>Số78 ngày 13/1/2022</v>
          </cell>
        </row>
        <row r="648">
          <cell r="A648" t="str">
            <v>H026</v>
          </cell>
          <cell r="B648">
            <v>415</v>
          </cell>
          <cell r="C648" t="str">
            <v>Đường liên xã Bản Khoang ( huyện Sa Pa ) - Phìn Ngan ( huyện Bát Xát) tỉnh Lào Cai</v>
          </cell>
          <cell r="D648" t="str">
            <v>xã Hoàng Liên</v>
          </cell>
          <cell r="F648">
            <v>5400</v>
          </cell>
          <cell r="H648">
            <v>415</v>
          </cell>
          <cell r="J648">
            <v>415</v>
          </cell>
          <cell r="Z648">
            <v>415</v>
          </cell>
          <cell r="AC648">
            <v>2180</v>
          </cell>
          <cell r="AD648">
            <v>9800</v>
          </cell>
          <cell r="BM648" t="str">
            <v>Số 3609 ngày 26/10/2020</v>
          </cell>
          <cell r="BN648">
            <v>0</v>
          </cell>
        </row>
        <row r="649">
          <cell r="A649" t="str">
            <v>H027</v>
          </cell>
          <cell r="B649">
            <v>0</v>
          </cell>
          <cell r="C649" t="str">
            <v>Nhà văn hóa kết hợp điểm trường MN 5A +5B thị trấn Sa Pa</v>
          </cell>
          <cell r="D649" t="str">
            <v>xã Thanh Bình</v>
          </cell>
          <cell r="F649">
            <v>4920.4175370000003</v>
          </cell>
          <cell r="H649">
            <v>0</v>
          </cell>
          <cell r="J649">
            <v>0</v>
          </cell>
          <cell r="Z649">
            <v>0</v>
          </cell>
          <cell r="AC649">
            <v>2038</v>
          </cell>
          <cell r="AD649">
            <v>534</v>
          </cell>
          <cell r="BM649" t="str">
            <v>Số 949 ngày 6/9/2019
332, 14/6/2021</v>
          </cell>
          <cell r="BN649" t="str">
            <v>Số 2449 ngày 13/7/2021</v>
          </cell>
        </row>
        <row r="650">
          <cell r="A650" t="str">
            <v>H028</v>
          </cell>
          <cell r="B650">
            <v>534</v>
          </cell>
          <cell r="C650" t="str">
            <v xml:space="preserve"> Xóa phòng học tạm tại MN Sa Pả xã Sa Pả huyện Sa Pa</v>
          </cell>
          <cell r="D650" t="str">
            <v>Phường Sa Pa</v>
          </cell>
          <cell r="F650">
            <v>89942</v>
          </cell>
          <cell r="H650">
            <v>534</v>
          </cell>
          <cell r="J650">
            <v>534</v>
          </cell>
          <cell r="Z650">
            <v>534</v>
          </cell>
          <cell r="AC650">
            <v>2800</v>
          </cell>
          <cell r="AD650">
            <v>583</v>
          </cell>
          <cell r="BM650" t="str">
            <v>Số 3617 ngày 31/10/2019
Số 3356 ngày 16/09/2021</v>
          </cell>
          <cell r="BN650" t="str">
            <v>Số 594 ngày 01/09/2021</v>
          </cell>
        </row>
        <row r="651">
          <cell r="A651" t="str">
            <v>H029</v>
          </cell>
          <cell r="B651">
            <v>583</v>
          </cell>
          <cell r="C651" t="str">
            <v>Xóa phòng học tạm tại MN Bản Phùng xã Bản Phùng huyện Sa Pa</v>
          </cell>
          <cell r="D651" t="str">
            <v>xã Bản Hồ</v>
          </cell>
          <cell r="F651">
            <v>4206.1187179999997</v>
          </cell>
          <cell r="H651">
            <v>583</v>
          </cell>
          <cell r="J651">
            <v>583</v>
          </cell>
          <cell r="Z651">
            <v>583</v>
          </cell>
          <cell r="AC651">
            <v>2500</v>
          </cell>
          <cell r="AD651">
            <v>720</v>
          </cell>
          <cell r="BM651" t="str">
            <v>Số 956 ngày 6/9/2019
Số 476 ngày 14/10/2021</v>
          </cell>
          <cell r="BN651" t="str">
            <v>Số 684 ngày 07/10/2021</v>
          </cell>
        </row>
        <row r="652">
          <cell r="A652" t="str">
            <v>H030</v>
          </cell>
          <cell r="B652">
            <v>720</v>
          </cell>
          <cell r="C652" t="str">
            <v>Xóa Phòng học tạm tại TH Suối Thầu xã Suối Thầu huyện Sa Pa</v>
          </cell>
          <cell r="D652" t="str">
            <v>xã Ngũ Chỉ Sơn</v>
          </cell>
          <cell r="F652">
            <v>4817.3999999999996</v>
          </cell>
          <cell r="H652">
            <v>720</v>
          </cell>
          <cell r="J652">
            <v>720</v>
          </cell>
          <cell r="Z652">
            <v>720</v>
          </cell>
          <cell r="AC652">
            <v>2300</v>
          </cell>
          <cell r="AD652">
            <v>640</v>
          </cell>
          <cell r="BM652" t="str">
            <v>Số 961 ngày 10/9/2019</v>
          </cell>
          <cell r="BN652" t="str">
            <v>Số 635 ngày 9/9/2021</v>
          </cell>
        </row>
        <row r="653">
          <cell r="A653" t="str">
            <v>H031</v>
          </cell>
          <cell r="B653">
            <v>640</v>
          </cell>
          <cell r="C653" t="str">
            <v>Xóa phòng học tạm tại PTDT bán trú THCS Tả Giàng Phìn xã Tả Giàng Phìn huyện Sa Pa</v>
          </cell>
          <cell r="D653" t="str">
            <v>Phường Phan Si Păng</v>
          </cell>
          <cell r="F653">
            <v>3303.1689999999999</v>
          </cell>
          <cell r="H653">
            <v>640</v>
          </cell>
          <cell r="J653">
            <v>640</v>
          </cell>
          <cell r="Z653">
            <v>640</v>
          </cell>
          <cell r="AC653">
            <v>168</v>
          </cell>
          <cell r="AD653">
            <v>862</v>
          </cell>
          <cell r="BM653" t="str">
            <v>Số 3829 ngày 31/10/2016 (tỉnh)
Điều chỉnh 317 ngày 29/1/2018 (tỉnh)</v>
          </cell>
          <cell r="BN653" t="str">
            <v>Số 641 ngày 15/9/2021</v>
          </cell>
        </row>
        <row r="654">
          <cell r="A654" t="str">
            <v>H032</v>
          </cell>
          <cell r="B654">
            <v>862</v>
          </cell>
          <cell r="C654" t="str">
            <v>Xóa phòng học tạm tại PTDT bán trú TH Trung Chải xã Trung Chải huyện Sa Pa</v>
          </cell>
          <cell r="D654" t="str">
            <v>xã Bản Hồ</v>
          </cell>
          <cell r="F654">
            <v>418.27717699999999</v>
          </cell>
          <cell r="H654">
            <v>862</v>
          </cell>
          <cell r="J654">
            <v>862</v>
          </cell>
          <cell r="Z654">
            <v>862</v>
          </cell>
          <cell r="AC654">
            <v>415</v>
          </cell>
          <cell r="AD654">
            <v>240</v>
          </cell>
          <cell r="BM654" t="str">
            <v>3627 ngày 22/10/2015</v>
          </cell>
          <cell r="BN654">
            <v>0</v>
          </cell>
        </row>
        <row r="655">
          <cell r="A655" t="str">
            <v>H033</v>
          </cell>
          <cell r="B655">
            <v>0</v>
          </cell>
          <cell r="C655" t="str">
            <v>Xóa phòng học tạm tại TH Bản Khoang 1 xã bản Khoang huyện Sa Pa</v>
          </cell>
          <cell r="D655" t="str">
            <v>xã Lao Chải</v>
          </cell>
          <cell r="F655">
            <v>596.64295600000003</v>
          </cell>
          <cell r="H655">
            <v>0</v>
          </cell>
          <cell r="J655">
            <v>0</v>
          </cell>
          <cell r="Z655">
            <v>0</v>
          </cell>
          <cell r="AC655">
            <v>9800</v>
          </cell>
          <cell r="AD655">
            <v>360</v>
          </cell>
          <cell r="BM655" t="str">
            <v>Số 4396 ngày 04/12/2015 của UBND tỉnh
Số 1812,  21/06/2019</v>
          </cell>
          <cell r="BN655" t="str">
            <v>Số 55 ngày 26/1/2022</v>
          </cell>
        </row>
        <row r="656">
          <cell r="A656" t="str">
            <v>H034</v>
          </cell>
          <cell r="B656">
            <v>360</v>
          </cell>
          <cell r="C656" t="str">
            <v>Xóa phòng học tạm tại MN Tả giàng phìn xã Ngũ chỉ sơn thị xã Sa Pa</v>
          </cell>
          <cell r="D656" t="str">
            <v>Phường Sa Pa</v>
          </cell>
          <cell r="F656">
            <v>5084.6549999999997</v>
          </cell>
          <cell r="H656">
            <v>360</v>
          </cell>
          <cell r="J656">
            <v>360</v>
          </cell>
          <cell r="Z656">
            <v>360</v>
          </cell>
          <cell r="AC656">
            <v>534</v>
          </cell>
          <cell r="AD656">
            <v>210</v>
          </cell>
          <cell r="BM656" t="str">
            <v>Số 4833 ngày 30/12/ của UBND tỉnh</v>
          </cell>
          <cell r="BN656">
            <v>0</v>
          </cell>
        </row>
        <row r="657">
          <cell r="A657" t="str">
            <v>H035</v>
          </cell>
          <cell r="B657">
            <v>0</v>
          </cell>
          <cell r="C657" t="str">
            <v>Xóa phòng học tạm tại TH Tả Phìn xã Tả Phìn huyện Sa Pa</v>
          </cell>
          <cell r="D657" t="str">
            <v>Phường Sa Pả</v>
          </cell>
          <cell r="F657">
            <v>0</v>
          </cell>
          <cell r="H657">
            <v>0</v>
          </cell>
          <cell r="J657">
            <v>0</v>
          </cell>
          <cell r="Z657">
            <v>0</v>
          </cell>
          <cell r="AC657">
            <v>583</v>
          </cell>
          <cell r="AD657">
            <v>900</v>
          </cell>
          <cell r="BM657" t="str">
            <v>Số 965 ngày 10/9/2019</v>
          </cell>
          <cell r="BN657">
            <v>0</v>
          </cell>
        </row>
        <row r="658">
          <cell r="A658" t="str">
            <v>H036</v>
          </cell>
          <cell r="B658">
            <v>0</v>
          </cell>
          <cell r="C658" t="str">
            <v>Xóa phòng học tạm tại MN Lao Chải xã Hoàng Liên thị xã Sa Pa</v>
          </cell>
          <cell r="D658" t="str">
            <v>xã Thanh Bình</v>
          </cell>
          <cell r="F658">
            <v>4287.3336410000002</v>
          </cell>
          <cell r="H658">
            <v>0</v>
          </cell>
          <cell r="J658">
            <v>0</v>
          </cell>
          <cell r="Z658">
            <v>0</v>
          </cell>
          <cell r="AC658">
            <v>720</v>
          </cell>
          <cell r="AD658">
            <v>1100</v>
          </cell>
          <cell r="BM658" t="str">
            <v>Số 958 ngày 6/9/2019</v>
          </cell>
          <cell r="BN658">
            <v>0</v>
          </cell>
        </row>
        <row r="659">
          <cell r="A659">
            <v>0</v>
          </cell>
          <cell r="B659">
            <v>0</v>
          </cell>
          <cell r="C659">
            <v>0</v>
          </cell>
          <cell r="D659" t="str">
            <v>xã Thanh Bình</v>
          </cell>
          <cell r="F659">
            <v>0</v>
          </cell>
          <cell r="H659">
            <v>0</v>
          </cell>
          <cell r="J659">
            <v>0</v>
          </cell>
          <cell r="Z659">
            <v>0</v>
          </cell>
          <cell r="AC659">
            <v>640</v>
          </cell>
          <cell r="AD659">
            <v>0</v>
          </cell>
          <cell r="BM659" t="str">
            <v>Số 950 ngày 6/9/2019; số 270 ngày 22/5/2020</v>
          </cell>
          <cell r="BN659">
            <v>0</v>
          </cell>
        </row>
        <row r="660">
          <cell r="A660" t="str">
            <v>AA000</v>
          </cell>
          <cell r="B660">
            <v>0</v>
          </cell>
          <cell r="C660" t="str">
            <v>Nhà đầu tư VIDIFI</v>
          </cell>
          <cell r="D660" t="str">
            <v>xã Ngũ Chỉ Sơn</v>
          </cell>
          <cell r="F660">
            <v>4232.2181170000003</v>
          </cell>
          <cell r="H660">
            <v>0</v>
          </cell>
          <cell r="J660">
            <v>0</v>
          </cell>
          <cell r="Z660">
            <v>0</v>
          </cell>
          <cell r="AC660">
            <v>828</v>
          </cell>
          <cell r="AD660">
            <v>0</v>
          </cell>
          <cell r="BM660" t="str">
            <v>Số 947 ngày 6/9/2019</v>
          </cell>
          <cell r="BN660">
            <v>0</v>
          </cell>
        </row>
        <row r="661">
          <cell r="A661" t="str">
            <v>AADTC</v>
          </cell>
          <cell r="B661">
            <v>0</v>
          </cell>
          <cell r="C661" t="str">
            <v>Công trình đang thi công</v>
          </cell>
          <cell r="D661" t="str">
            <v>xã Trung Chải</v>
          </cell>
          <cell r="F661">
            <v>3271.9762209999999</v>
          </cell>
          <cell r="H661">
            <v>0</v>
          </cell>
          <cell r="J661">
            <v>0</v>
          </cell>
          <cell r="Z661">
            <v>0</v>
          </cell>
          <cell r="AC661">
            <v>240</v>
          </cell>
          <cell r="AD661">
            <v>0</v>
          </cell>
          <cell r="BM661" t="str">
            <v>Số 962 ngày 10/9/2019</v>
          </cell>
          <cell r="BN661">
            <v>0</v>
          </cell>
        </row>
        <row r="662">
          <cell r="A662" t="str">
            <v>AA001</v>
          </cell>
          <cell r="B662">
            <v>0</v>
          </cell>
          <cell r="C662" t="str">
            <v>San tạo MB Chợ VH bến xe khách Sa Pa</v>
          </cell>
          <cell r="D662" t="str">
            <v>xã Ngũ Chỉ Sơn</v>
          </cell>
          <cell r="F662">
            <v>4538.8487850000001</v>
          </cell>
          <cell r="H662">
            <v>0</v>
          </cell>
          <cell r="J662">
            <v>0</v>
          </cell>
          <cell r="Z662">
            <v>0</v>
          </cell>
          <cell r="AC662">
            <v>720</v>
          </cell>
          <cell r="AD662">
            <v>17169</v>
          </cell>
          <cell r="BM662" t="str">
            <v>Số 959 ngày 6/9/2019</v>
          </cell>
          <cell r="BN662">
            <v>0</v>
          </cell>
        </row>
        <row r="663">
          <cell r="A663">
            <v>0</v>
          </cell>
          <cell r="B663">
            <v>0</v>
          </cell>
          <cell r="C663">
            <v>0</v>
          </cell>
          <cell r="D663" t="str">
            <v>xã Lao Chải</v>
          </cell>
          <cell r="F663">
            <v>882.01696500000003</v>
          </cell>
          <cell r="H663">
            <v>0</v>
          </cell>
          <cell r="J663">
            <v>0</v>
          </cell>
          <cell r="Z663">
            <v>0</v>
          </cell>
          <cell r="AC663">
            <v>2427</v>
          </cell>
          <cell r="AD663">
            <v>0</v>
          </cell>
          <cell r="BM663" t="str">
            <v>Số 3611 ngày 26/10/2020</v>
          </cell>
          <cell r="BN663">
            <v>0</v>
          </cell>
        </row>
        <row r="664">
          <cell r="A664" t="str">
            <v>T000</v>
          </cell>
          <cell r="B664">
            <v>0</v>
          </cell>
          <cell r="C664" t="str">
            <v>Nguồn hỗ trợ của NH đầu tư PTVN</v>
          </cell>
          <cell r="D664" t="str">
            <v>xã Lao Chải</v>
          </cell>
          <cell r="F664">
            <v>929.75759800000003</v>
          </cell>
          <cell r="H664">
            <v>0</v>
          </cell>
          <cell r="J664">
            <v>0</v>
          </cell>
          <cell r="Z664">
            <v>0</v>
          </cell>
          <cell r="AC664">
            <v>900</v>
          </cell>
          <cell r="AD664">
            <v>0</v>
          </cell>
          <cell r="BM664" t="str">
            <v>Số 964 ngày 10/9/2019</v>
          </cell>
          <cell r="BN664">
            <v>0</v>
          </cell>
        </row>
        <row r="665">
          <cell r="A665" t="str">
            <v>TDQT</v>
          </cell>
          <cell r="B665">
            <v>0</v>
          </cell>
          <cell r="C665" t="str">
            <v>Công trình HT đã QT</v>
          </cell>
          <cell r="D665" t="str">
            <v>xã Hầu Thào</v>
          </cell>
          <cell r="F665">
            <v>1590.225177</v>
          </cell>
          <cell r="H665">
            <v>0</v>
          </cell>
          <cell r="J665">
            <v>0</v>
          </cell>
          <cell r="Z665">
            <v>0</v>
          </cell>
          <cell r="AC665">
            <v>1100</v>
          </cell>
          <cell r="AD665">
            <v>0</v>
          </cell>
          <cell r="BM665" t="str">
            <v>Số 3610 ngày 26/10/2020</v>
          </cell>
          <cell r="BN665">
            <v>0</v>
          </cell>
        </row>
        <row r="666">
          <cell r="A666" t="str">
            <v>T002</v>
          </cell>
          <cell r="B666">
            <v>0</v>
          </cell>
          <cell r="C666" t="str">
            <v xml:space="preserve">Trường MN Bản Hồ - Nậm Toóng </v>
          </cell>
          <cell r="D666" t="str">
            <v>xã Tả Van</v>
          </cell>
          <cell r="F666">
            <v>1135.149304</v>
          </cell>
          <cell r="H666">
            <v>421.78456699999998</v>
          </cell>
          <cell r="J666" t="str">
            <v>10/9/2012-10/2/2013</v>
          </cell>
          <cell r="Z666">
            <v>0</v>
          </cell>
          <cell r="AC666">
            <v>44554</v>
          </cell>
          <cell r="AD666">
            <v>237.1902</v>
          </cell>
          <cell r="BM666">
            <v>0</v>
          </cell>
          <cell r="BN666">
            <v>0</v>
          </cell>
        </row>
        <row r="667">
          <cell r="A667" t="str">
            <v>T001</v>
          </cell>
          <cell r="B667">
            <v>0</v>
          </cell>
          <cell r="C667" t="str">
            <v>Trường MN Lao Chải - Lao Chải San 1</v>
          </cell>
          <cell r="D667" t="str">
            <v>xã Thanh Kim</v>
          </cell>
          <cell r="F667">
            <v>400.73389700000001</v>
          </cell>
          <cell r="H667">
            <v>528.91614300000003</v>
          </cell>
          <cell r="J667" t="str">
            <v>10/8/2012-10/01/2013</v>
          </cell>
          <cell r="Z667">
            <v>0</v>
          </cell>
          <cell r="AC667">
            <v>0</v>
          </cell>
          <cell r="AD667">
            <v>388.66140000000001</v>
          </cell>
          <cell r="BM667">
            <v>0</v>
          </cell>
          <cell r="BN667">
            <v>0</v>
          </cell>
        </row>
        <row r="668">
          <cell r="A668">
            <v>0</v>
          </cell>
          <cell r="B668">
            <v>0</v>
          </cell>
          <cell r="C668">
            <v>0</v>
          </cell>
          <cell r="D668" t="str">
            <v>xã Sử Pán</v>
          </cell>
          <cell r="F668">
            <v>451.97614300000004</v>
          </cell>
          <cell r="H668">
            <v>0</v>
          </cell>
          <cell r="J668">
            <v>0</v>
          </cell>
          <cell r="Z668">
            <v>0</v>
          </cell>
          <cell r="AC668">
            <v>0</v>
          </cell>
          <cell r="AD668">
            <v>0</v>
          </cell>
          <cell r="BM668">
            <v>0</v>
          </cell>
          <cell r="BN668">
            <v>0</v>
          </cell>
        </row>
        <row r="669">
          <cell r="A669" t="str">
            <v>TCQT</v>
          </cell>
          <cell r="B669">
            <v>0</v>
          </cell>
          <cell r="C669" t="str">
            <v>Công trình HT chưa QT</v>
          </cell>
          <cell r="D669" t="str">
            <v>xã Lao Chải</v>
          </cell>
          <cell r="F669">
            <v>1735</v>
          </cell>
          <cell r="H669">
            <v>0</v>
          </cell>
          <cell r="J669">
            <v>0</v>
          </cell>
          <cell r="Z669">
            <v>0</v>
          </cell>
          <cell r="AC669">
            <v>0</v>
          </cell>
          <cell r="AD669">
            <v>0</v>
          </cell>
          <cell r="BM669">
            <v>17169</v>
          </cell>
          <cell r="BN669" t="str">
            <v xml:space="preserve"> </v>
          </cell>
        </row>
        <row r="670">
          <cell r="A670">
            <v>0</v>
          </cell>
          <cell r="B670">
            <v>0</v>
          </cell>
          <cell r="C670">
            <v>0</v>
          </cell>
          <cell r="D670" t="str">
            <v>xã Sa Pả</v>
          </cell>
          <cell r="F670">
            <v>2344.6168189999999</v>
          </cell>
          <cell r="H670">
            <v>0</v>
          </cell>
          <cell r="J670">
            <v>0</v>
          </cell>
          <cell r="Z670">
            <v>0</v>
          </cell>
          <cell r="AC670">
            <v>44561</v>
          </cell>
          <cell r="AD670">
            <v>0</v>
          </cell>
          <cell r="BM670">
            <v>0</v>
          </cell>
          <cell r="BN670">
            <v>0</v>
          </cell>
        </row>
        <row r="671">
          <cell r="A671" t="str">
            <v>TDTC</v>
          </cell>
          <cell r="B671">
            <v>0</v>
          </cell>
          <cell r="C671" t="str">
            <v>Công trình đang thi công</v>
          </cell>
          <cell r="D671" t="str">
            <v>xã Bản Khoang</v>
          </cell>
          <cell r="F671">
            <v>2410.375</v>
          </cell>
          <cell r="H671">
            <v>0</v>
          </cell>
          <cell r="J671">
            <v>0</v>
          </cell>
          <cell r="Z671">
            <v>0</v>
          </cell>
          <cell r="AC671">
            <v>0</v>
          </cell>
          <cell r="AD671">
            <v>0</v>
          </cell>
          <cell r="BM671">
            <v>0</v>
          </cell>
          <cell r="BN671" t="str">
            <v xml:space="preserve"> </v>
          </cell>
        </row>
        <row r="672">
          <cell r="A672">
            <v>0</v>
          </cell>
          <cell r="B672">
            <v>0</v>
          </cell>
          <cell r="C672">
            <v>0</v>
          </cell>
          <cell r="D672" t="str">
            <v>xã Thanh Kim</v>
          </cell>
          <cell r="F672">
            <v>400.73389700000001</v>
          </cell>
          <cell r="H672">
            <v>0</v>
          </cell>
          <cell r="J672">
            <v>0</v>
          </cell>
          <cell r="Z672">
            <v>0</v>
          </cell>
          <cell r="AC672">
            <v>0</v>
          </cell>
          <cell r="AD672">
            <v>0</v>
          </cell>
          <cell r="BM672">
            <v>0</v>
          </cell>
          <cell r="BN672">
            <v>0</v>
          </cell>
        </row>
        <row r="673">
          <cell r="A673" t="str">
            <v>U000</v>
          </cell>
          <cell r="B673">
            <v>0</v>
          </cell>
          <cell r="C673" t="str">
            <v>Nguồn CTMTQG giảm nghèo</v>
          </cell>
          <cell r="D673" t="str">
            <v>xã Bản Hồ</v>
          </cell>
          <cell r="F673">
            <v>418.27717699999999</v>
          </cell>
          <cell r="H673">
            <v>0</v>
          </cell>
          <cell r="J673">
            <v>0</v>
          </cell>
          <cell r="Z673">
            <v>0</v>
          </cell>
          <cell r="AC673">
            <v>421.784423828125</v>
          </cell>
          <cell r="AD673">
            <v>0</v>
          </cell>
          <cell r="BM673">
            <v>237.190185546875</v>
          </cell>
          <cell r="BN673">
            <v>0</v>
          </cell>
        </row>
        <row r="674">
          <cell r="A674" t="str">
            <v>UDQT</v>
          </cell>
          <cell r="B674">
            <v>0</v>
          </cell>
          <cell r="C674" t="str">
            <v>Công trình HT đã QT</v>
          </cell>
          <cell r="D674" t="str">
            <v>xã Lao Chải</v>
          </cell>
          <cell r="F674">
            <v>596.64295600000003</v>
          </cell>
          <cell r="H674">
            <v>0</v>
          </cell>
          <cell r="J674">
            <v>0</v>
          </cell>
          <cell r="Z674">
            <v>0</v>
          </cell>
          <cell r="AC674">
            <v>528.916015625</v>
          </cell>
          <cell r="AD674">
            <v>0</v>
          </cell>
          <cell r="BM674">
            <v>388.661376953125</v>
          </cell>
          <cell r="BN674">
            <v>0</v>
          </cell>
        </row>
        <row r="675">
          <cell r="A675" t="str">
            <v>U004</v>
          </cell>
          <cell r="B675">
            <v>0</v>
          </cell>
          <cell r="C675" t="str">
            <v>Trường MN Lao Chải - Lao Chải San 2</v>
          </cell>
          <cell r="D675" t="str">
            <v>xã Sa Pả</v>
          </cell>
          <cell r="F675">
            <v>2344.6168189999999</v>
          </cell>
          <cell r="H675">
            <v>815.51520000000005</v>
          </cell>
          <cell r="J675" t="str">
            <v>21/9/2012-21/2/2013</v>
          </cell>
          <cell r="Z675">
            <v>0</v>
          </cell>
          <cell r="AC675">
            <v>388.661376953125</v>
          </cell>
          <cell r="AD675">
            <v>662</v>
          </cell>
          <cell r="BM675">
            <v>0</v>
          </cell>
          <cell r="BN675">
            <v>0</v>
          </cell>
        </row>
        <row r="676">
          <cell r="A676" t="str">
            <v>U006</v>
          </cell>
          <cell r="B676">
            <v>0</v>
          </cell>
          <cell r="C676" t="str">
            <v>Trường MN Lao Chải - Thôn Hàng</v>
          </cell>
          <cell r="D676" t="str">
            <v>xã Bản Khoang</v>
          </cell>
          <cell r="F676">
            <v>0</v>
          </cell>
          <cell r="H676">
            <v>857.8107</v>
          </cell>
          <cell r="J676" t="str">
            <v>29/10/2012-29/4/2013</v>
          </cell>
          <cell r="Z676">
            <v>0</v>
          </cell>
          <cell r="AC676">
            <v>0</v>
          </cell>
          <cell r="AD676">
            <v>740.1</v>
          </cell>
          <cell r="BM676">
            <v>0</v>
          </cell>
          <cell r="BN676">
            <v>0</v>
          </cell>
        </row>
        <row r="677">
          <cell r="A677" t="str">
            <v>U021</v>
          </cell>
          <cell r="B677">
            <v>0</v>
          </cell>
          <cell r="C677" t="str">
            <v>Thủy lợi Đội 1, Đội 2 Thào Hồng Dến xã Hầu Thào, huyện Sa Pa</v>
          </cell>
          <cell r="D677" t="str">
            <v>phường Sa Pa</v>
          </cell>
          <cell r="F677">
            <v>0</v>
          </cell>
          <cell r="H677">
            <v>1342.6382779999999</v>
          </cell>
          <cell r="J677" t="str">
            <v>26/6/2014-26/12/2014</v>
          </cell>
          <cell r="Z677">
            <v>0</v>
          </cell>
          <cell r="AC677">
            <v>0</v>
          </cell>
          <cell r="AD677">
            <v>1314</v>
          </cell>
          <cell r="BM677">
            <v>0</v>
          </cell>
          <cell r="BN677">
            <v>0</v>
          </cell>
        </row>
        <row r="678">
          <cell r="A678" t="str">
            <v>U026</v>
          </cell>
          <cell r="B678">
            <v>0</v>
          </cell>
          <cell r="C678" t="str">
            <v>Trường PTDT Bán trú THCS Tả Van, xã Tả Van (Nhà lớp học)</v>
          </cell>
          <cell r="D678" t="str">
            <v>xã Bản Phùng</v>
          </cell>
          <cell r="F678">
            <v>0</v>
          </cell>
          <cell r="H678">
            <v>1074.1266430000001</v>
          </cell>
          <cell r="J678" t="str">
            <v>30/6 - 30/9/2014</v>
          </cell>
          <cell r="Z678">
            <v>0</v>
          </cell>
          <cell r="AC678">
            <v>0</v>
          </cell>
          <cell r="AD678">
            <v>1073.5999999999999</v>
          </cell>
          <cell r="BM678">
            <v>0</v>
          </cell>
          <cell r="BN678">
            <v>0</v>
          </cell>
        </row>
        <row r="679">
          <cell r="A679" t="str">
            <v>U028</v>
          </cell>
          <cell r="B679">
            <v>0</v>
          </cell>
          <cell r="C679" t="str">
            <v>Trường MN Thanh Kim - Trường chính (Nhà công vụ GV)</v>
          </cell>
          <cell r="D679" t="str">
            <v>xã Sa Pả</v>
          </cell>
          <cell r="F679">
            <v>0</v>
          </cell>
          <cell r="H679">
            <v>323.74673100000001</v>
          </cell>
          <cell r="J679" t="str">
            <v>27/6-27/9/2014</v>
          </cell>
          <cell r="Z679">
            <v>0</v>
          </cell>
          <cell r="AC679">
            <v>0</v>
          </cell>
          <cell r="AD679">
            <v>327.74670000000003</v>
          </cell>
          <cell r="BM679">
            <v>0</v>
          </cell>
          <cell r="BN679">
            <v>0</v>
          </cell>
        </row>
        <row r="680">
          <cell r="A680" t="str">
            <v>U029</v>
          </cell>
          <cell r="B680">
            <v>0</v>
          </cell>
          <cell r="C680" t="str">
            <v>Trường MN Sử Pán - Trường chính (Nhà công vụ GV)</v>
          </cell>
          <cell r="D680" t="str">
            <v>xã Tả Van</v>
          </cell>
          <cell r="F680">
            <v>0</v>
          </cell>
          <cell r="H680">
            <v>265.69191999999998</v>
          </cell>
          <cell r="J680" t="str">
            <v>27/6-27/9/2014</v>
          </cell>
          <cell r="Z680">
            <v>0</v>
          </cell>
          <cell r="AC680">
            <v>0</v>
          </cell>
          <cell r="AD680">
            <v>267.6918</v>
          </cell>
          <cell r="BM680">
            <v>0</v>
          </cell>
          <cell r="BN680">
            <v>0</v>
          </cell>
        </row>
        <row r="681">
          <cell r="A681" t="str">
            <v>U065</v>
          </cell>
          <cell r="B681">
            <v>0</v>
          </cell>
          <cell r="C681" t="str">
            <v>Nâng cấp CNSH thôn Lý, xã Lao Chải, huyện Sa Pa</v>
          </cell>
          <cell r="D681" t="str">
            <v>xã Tả Giàng Phìn</v>
          </cell>
          <cell r="F681">
            <v>0</v>
          </cell>
          <cell r="H681">
            <v>1731.670353</v>
          </cell>
          <cell r="J681">
            <v>1731.669921875</v>
          </cell>
          <cell r="Z681">
            <v>0</v>
          </cell>
          <cell r="AC681">
            <v>0</v>
          </cell>
          <cell r="AD681">
            <v>709</v>
          </cell>
          <cell r="BM681">
            <v>0</v>
          </cell>
          <cell r="BN681">
            <v>709</v>
          </cell>
        </row>
        <row r="682">
          <cell r="A682" t="str">
            <v>U066</v>
          </cell>
          <cell r="B682">
            <v>709</v>
          </cell>
          <cell r="C682" t="str">
            <v>Thủy lợi Suối Hồ - Má Tra xã Sa Pả</v>
          </cell>
          <cell r="D682" t="str">
            <v>xã Tả Giàng Phìn</v>
          </cell>
          <cell r="F682">
            <v>0</v>
          </cell>
          <cell r="H682">
            <v>2279.799</v>
          </cell>
          <cell r="J682" t="str">
            <v>17/10/2014-17/4/2015</v>
          </cell>
          <cell r="Z682">
            <v>0</v>
          </cell>
          <cell r="AC682">
            <v>815.51513671875</v>
          </cell>
          <cell r="AD682">
            <v>857</v>
          </cell>
          <cell r="BM682">
            <v>662</v>
          </cell>
          <cell r="BN682">
            <v>857</v>
          </cell>
        </row>
        <row r="683">
          <cell r="A683" t="str">
            <v>U063</v>
          </cell>
          <cell r="B683">
            <v>857</v>
          </cell>
          <cell r="C683" t="str">
            <v>Thủy lợi Sín Chải xã Bản Khoang, huyện Sa Pa</v>
          </cell>
          <cell r="D683" t="str">
            <v>xã San Sả Hồ</v>
          </cell>
          <cell r="F683">
            <v>0</v>
          </cell>
          <cell r="H683">
            <v>0</v>
          </cell>
          <cell r="J683">
            <v>0</v>
          </cell>
          <cell r="Z683">
            <v>0</v>
          </cell>
          <cell r="AC683">
            <v>857.810546875</v>
          </cell>
          <cell r="AD683">
            <v>988.5</v>
          </cell>
          <cell r="BM683">
            <v>740.099609375</v>
          </cell>
          <cell r="BN683">
            <v>988.5</v>
          </cell>
        </row>
        <row r="684">
          <cell r="A684">
            <v>988.5</v>
          </cell>
          <cell r="B684">
            <v>988.5</v>
          </cell>
          <cell r="C684">
            <v>988.5</v>
          </cell>
          <cell r="D684" t="str">
            <v>xã Bản Hồ</v>
          </cell>
          <cell r="F684">
            <v>251.762643</v>
          </cell>
          <cell r="H684">
            <v>988.5</v>
          </cell>
          <cell r="J684">
            <v>988.5</v>
          </cell>
          <cell r="Z684">
            <v>0</v>
          </cell>
          <cell r="AC684">
            <v>1342.6376953125</v>
          </cell>
          <cell r="AD684">
            <v>0</v>
          </cell>
          <cell r="BM684">
            <v>1314</v>
          </cell>
          <cell r="BN684">
            <v>0</v>
          </cell>
        </row>
        <row r="685">
          <cell r="A685" t="str">
            <v>UCQT</v>
          </cell>
          <cell r="B685">
            <v>0</v>
          </cell>
          <cell r="C685" t="str">
            <v>Công trình HT chưa QT</v>
          </cell>
          <cell r="D685" t="str">
            <v>xã Bản Hồ</v>
          </cell>
          <cell r="F685">
            <v>266.33342299999998</v>
          </cell>
          <cell r="H685">
            <v>0</v>
          </cell>
          <cell r="J685">
            <v>0</v>
          </cell>
          <cell r="Z685">
            <v>0</v>
          </cell>
          <cell r="AC685">
            <v>1074.1259765625</v>
          </cell>
          <cell r="AD685">
            <v>0</v>
          </cell>
          <cell r="BM685">
            <v>1073.599609375</v>
          </cell>
          <cell r="BN685">
            <v>0</v>
          </cell>
        </row>
        <row r="686">
          <cell r="A686">
            <v>0</v>
          </cell>
          <cell r="B686">
            <v>0</v>
          </cell>
          <cell r="C686">
            <v>0</v>
          </cell>
          <cell r="D686" t="str">
            <v>xã Bản Hồ</v>
          </cell>
          <cell r="F686">
            <v>232.54829799999999</v>
          </cell>
          <cell r="H686">
            <v>0</v>
          </cell>
          <cell r="J686">
            <v>0</v>
          </cell>
          <cell r="Z686">
            <v>0</v>
          </cell>
          <cell r="AC686">
            <v>323.74658203125</v>
          </cell>
          <cell r="AD686">
            <v>0</v>
          </cell>
          <cell r="BM686">
            <v>327.74658203125</v>
          </cell>
          <cell r="BN686">
            <v>0</v>
          </cell>
        </row>
        <row r="687">
          <cell r="A687" t="str">
            <v>UDTC</v>
          </cell>
          <cell r="B687">
            <v>0</v>
          </cell>
          <cell r="C687" t="str">
            <v>Công trình đang thi công</v>
          </cell>
          <cell r="D687" t="str">
            <v>xã Hầu Thào</v>
          </cell>
          <cell r="F687">
            <v>0</v>
          </cell>
          <cell r="H687">
            <v>0</v>
          </cell>
          <cell r="J687">
            <v>0</v>
          </cell>
          <cell r="Z687">
            <v>0</v>
          </cell>
          <cell r="AC687">
            <v>265.69189453125</v>
          </cell>
          <cell r="AD687">
            <v>0</v>
          </cell>
          <cell r="BM687">
            <v>267.691650390625</v>
          </cell>
          <cell r="BN687">
            <v>0</v>
          </cell>
        </row>
        <row r="688">
          <cell r="A688">
            <v>0</v>
          </cell>
          <cell r="B688">
            <v>0</v>
          </cell>
          <cell r="C688">
            <v>0</v>
          </cell>
          <cell r="D688" t="str">
            <v>xã Lao Chải</v>
          </cell>
          <cell r="F688">
            <v>0</v>
          </cell>
          <cell r="H688">
            <v>0</v>
          </cell>
          <cell r="J688">
            <v>0</v>
          </cell>
          <cell r="Z688">
            <v>0</v>
          </cell>
          <cell r="AC688">
            <v>1731.669921875</v>
          </cell>
          <cell r="AD688">
            <v>0</v>
          </cell>
          <cell r="BM688">
            <v>709</v>
          </cell>
          <cell r="BN688">
            <v>0</v>
          </cell>
        </row>
        <row r="689">
          <cell r="A689" t="str">
            <v>UCKC</v>
          </cell>
          <cell r="B689">
            <v>0</v>
          </cell>
          <cell r="C689" t="str">
            <v>Công trình chưa khởi công</v>
          </cell>
          <cell r="D689" t="str">
            <v>xã Nậm Sài</v>
          </cell>
          <cell r="F689">
            <v>0</v>
          </cell>
          <cell r="H689">
            <v>0</v>
          </cell>
          <cell r="J689">
            <v>0</v>
          </cell>
          <cell r="Z689">
            <v>0</v>
          </cell>
          <cell r="AC689">
            <v>2279.798828125</v>
          </cell>
          <cell r="AD689">
            <v>0</v>
          </cell>
          <cell r="BM689">
            <v>857</v>
          </cell>
          <cell r="BN689">
            <v>0</v>
          </cell>
        </row>
        <row r="690">
          <cell r="A690" t="str">
            <v>U037</v>
          </cell>
          <cell r="B690">
            <v>0</v>
          </cell>
          <cell r="C690" t="str">
            <v>Trường PTDT bán trú xã Bản Phùng (nhà công vụ giáo viên)</v>
          </cell>
          <cell r="D690" t="str">
            <v>xã Thanh Kim</v>
          </cell>
          <cell r="F690">
            <v>0</v>
          </cell>
          <cell r="H690">
            <v>0</v>
          </cell>
          <cell r="J690">
            <v>0</v>
          </cell>
          <cell r="Z690">
            <v>0</v>
          </cell>
          <cell r="AC690">
            <v>0</v>
          </cell>
          <cell r="AD690">
            <v>0</v>
          </cell>
          <cell r="BM690">
            <v>988.5</v>
          </cell>
          <cell r="BN690">
            <v>0</v>
          </cell>
        </row>
        <row r="691">
          <cell r="A691" t="str">
            <v>U038</v>
          </cell>
          <cell r="B691">
            <v>0</v>
          </cell>
          <cell r="C691" t="str">
            <v>Trường TH Sa Pả II - Suối Hồ 2, xã Sa Pả</v>
          </cell>
          <cell r="D691" t="str">
            <v>xã San Sả Hồ</v>
          </cell>
          <cell r="F691">
            <v>0</v>
          </cell>
          <cell r="H691">
            <v>0</v>
          </cell>
          <cell r="J691">
            <v>0</v>
          </cell>
          <cell r="Z691">
            <v>0</v>
          </cell>
          <cell r="AC691">
            <v>988.5</v>
          </cell>
          <cell r="AD691">
            <v>0</v>
          </cell>
          <cell r="BM691">
            <v>0</v>
          </cell>
          <cell r="BN691">
            <v>0</v>
          </cell>
        </row>
        <row r="692">
          <cell r="A692" t="str">
            <v>U040</v>
          </cell>
          <cell r="B692">
            <v>0</v>
          </cell>
          <cell r="C692" t="str">
            <v>Trường TH Tả Van Dáy, xã Tả Van (nhà công vụ giáo viên)</v>
          </cell>
          <cell r="D692" t="str">
            <v>xã Bản Khoang</v>
          </cell>
          <cell r="F692">
            <v>0</v>
          </cell>
          <cell r="H692">
            <v>0</v>
          </cell>
          <cell r="J692">
            <v>0</v>
          </cell>
          <cell r="Z692">
            <v>0</v>
          </cell>
          <cell r="AC692">
            <v>0</v>
          </cell>
          <cell r="AD692">
            <v>0</v>
          </cell>
          <cell r="BM692">
            <v>0</v>
          </cell>
          <cell r="BN692">
            <v>0</v>
          </cell>
        </row>
        <row r="693">
          <cell r="A693" t="str">
            <v>U041</v>
          </cell>
          <cell r="B693">
            <v>0</v>
          </cell>
          <cell r="C693" t="str">
            <v>Trường TH Tả Giàng Phìn - Lao Chải (nhà công vụ giáo viên)</v>
          </cell>
          <cell r="D693" t="str">
            <v>xã Bản Phùng</v>
          </cell>
          <cell r="F693">
            <v>0</v>
          </cell>
          <cell r="H693">
            <v>0</v>
          </cell>
          <cell r="J693">
            <v>0</v>
          </cell>
          <cell r="Z693">
            <v>0</v>
          </cell>
          <cell r="AC693">
            <v>0</v>
          </cell>
          <cell r="AD693">
            <v>0</v>
          </cell>
          <cell r="BM693">
            <v>0</v>
          </cell>
          <cell r="BN693">
            <v>0</v>
          </cell>
        </row>
        <row r="694">
          <cell r="A694" t="str">
            <v>U042</v>
          </cell>
          <cell r="B694">
            <v>0</v>
          </cell>
          <cell r="C694" t="str">
            <v>Trường MN Tả Giàng Phìn - Bản Pho, xã Tả Giàng Phìn</v>
          </cell>
          <cell r="D694" t="str">
            <v>xã Lao Chải</v>
          </cell>
          <cell r="F694">
            <v>0</v>
          </cell>
          <cell r="H694">
            <v>0</v>
          </cell>
          <cell r="J694">
            <v>0</v>
          </cell>
          <cell r="Z694">
            <v>0</v>
          </cell>
          <cell r="AC694">
            <v>0</v>
          </cell>
          <cell r="AD694">
            <v>0</v>
          </cell>
          <cell r="BM694">
            <v>0</v>
          </cell>
          <cell r="BN694">
            <v>0</v>
          </cell>
        </row>
        <row r="695">
          <cell r="A695" t="str">
            <v>U043</v>
          </cell>
          <cell r="B695">
            <v>0</v>
          </cell>
          <cell r="C695" t="str">
            <v>Trường TH San Sả Hồ 2 - Đội 9 (nhà công vụ giáo viên)</v>
          </cell>
          <cell r="D695" t="str">
            <v>xã Sử Pán</v>
          </cell>
          <cell r="F695">
            <v>0</v>
          </cell>
          <cell r="H695">
            <v>0</v>
          </cell>
          <cell r="J695">
            <v>0</v>
          </cell>
          <cell r="Z695">
            <v>0</v>
          </cell>
          <cell r="AC695">
            <v>0</v>
          </cell>
          <cell r="AD695">
            <v>0</v>
          </cell>
          <cell r="BM695">
            <v>0</v>
          </cell>
          <cell r="BN695">
            <v>0</v>
          </cell>
        </row>
        <row r="696">
          <cell r="A696" t="str">
            <v>U045</v>
          </cell>
          <cell r="B696">
            <v>0</v>
          </cell>
          <cell r="C696" t="str">
            <v>Trường TH Bản Hồ - Tả Trung Hồ A (nhà công vụ giáo viên)</v>
          </cell>
          <cell r="D696" t="str">
            <v>xã Sử Pán</v>
          </cell>
          <cell r="F696">
            <v>0</v>
          </cell>
          <cell r="H696">
            <v>0</v>
          </cell>
          <cell r="J696">
            <v>0</v>
          </cell>
          <cell r="Z696">
            <v>0</v>
          </cell>
          <cell r="AC696">
            <v>0</v>
          </cell>
          <cell r="AD696">
            <v>0</v>
          </cell>
          <cell r="BM696">
            <v>0</v>
          </cell>
          <cell r="BN696">
            <v>0</v>
          </cell>
        </row>
        <row r="697">
          <cell r="A697" t="str">
            <v>U046</v>
          </cell>
          <cell r="B697">
            <v>0</v>
          </cell>
          <cell r="C697" t="str">
            <v>Trường TH Bản Hồ - Tả Trung Hồ B (nhà công vụ giáo viên)</v>
          </cell>
          <cell r="D697" t="str">
            <v>xã Nậm Sài</v>
          </cell>
          <cell r="F697">
            <v>2939.633781</v>
          </cell>
          <cell r="H697">
            <v>0</v>
          </cell>
          <cell r="J697">
            <v>0</v>
          </cell>
          <cell r="Z697">
            <v>0</v>
          </cell>
          <cell r="AC697">
            <v>0</v>
          </cell>
          <cell r="AD697">
            <v>0</v>
          </cell>
          <cell r="BM697" t="str">
            <v>Số 799 ngày 29/8/2016 của UBND huyện</v>
          </cell>
          <cell r="BN697">
            <v>0</v>
          </cell>
        </row>
        <row r="698">
          <cell r="A698" t="str">
            <v>U047</v>
          </cell>
          <cell r="B698">
            <v>0</v>
          </cell>
          <cell r="C698" t="str">
            <v>Trường TH Bản Hồ - Séo Trung Hồ Mông (nhà công vụ giáo viên)</v>
          </cell>
          <cell r="D698" t="str">
            <v>xã Tả Giàng Phìn</v>
          </cell>
          <cell r="F698">
            <v>2167.4286900000002</v>
          </cell>
          <cell r="H698">
            <v>0</v>
          </cell>
          <cell r="J698">
            <v>0</v>
          </cell>
          <cell r="Z698">
            <v>0</v>
          </cell>
          <cell r="AC698">
            <v>0</v>
          </cell>
          <cell r="AD698">
            <v>0</v>
          </cell>
          <cell r="BM698" t="str">
            <v>803 20/8/2016</v>
          </cell>
          <cell r="BN698">
            <v>0</v>
          </cell>
        </row>
        <row r="699">
          <cell r="A699" t="str">
            <v>U048</v>
          </cell>
          <cell r="B699">
            <v>0</v>
          </cell>
          <cell r="C699" t="str">
            <v>Thủy lợi đội 3 thôn Bản Pho, xã Hầu Thào</v>
          </cell>
          <cell r="D699" t="str">
            <v>xã Sử Pán</v>
          </cell>
          <cell r="F699">
            <v>1875.980112</v>
          </cell>
          <cell r="H699">
            <v>0</v>
          </cell>
          <cell r="J699">
            <v>0</v>
          </cell>
          <cell r="Z699">
            <v>0</v>
          </cell>
          <cell r="AC699">
            <v>0</v>
          </cell>
          <cell r="AD699">
            <v>0</v>
          </cell>
          <cell r="BM699" t="str">
            <v>Số 1260 ngày 31/10/2017</v>
          </cell>
          <cell r="BN699">
            <v>0</v>
          </cell>
        </row>
        <row r="700">
          <cell r="A700" t="str">
            <v>U049</v>
          </cell>
          <cell r="B700">
            <v>0</v>
          </cell>
          <cell r="C700" t="str">
            <v>Nâng cấp, sửa chữa thủy lợi thôn Lao Chải San 1 (TL Thào A Sùng, Thào A Dũng, họ Giàng)</v>
          </cell>
          <cell r="D700" t="str">
            <v>xã Nậm Cang</v>
          </cell>
          <cell r="F700">
            <v>2111.5534259999999</v>
          </cell>
          <cell r="H700">
            <v>0</v>
          </cell>
          <cell r="J700">
            <v>0</v>
          </cell>
          <cell r="Z700">
            <v>0</v>
          </cell>
          <cell r="AC700">
            <v>0</v>
          </cell>
          <cell r="AD700">
            <v>0</v>
          </cell>
          <cell r="BM700" t="str">
            <v>Số 1250 ngày 27/10/2017</v>
          </cell>
          <cell r="BN700">
            <v>0</v>
          </cell>
        </row>
        <row r="701">
          <cell r="A701" t="str">
            <v>U050</v>
          </cell>
          <cell r="B701">
            <v>7705465</v>
          </cell>
          <cell r="C701" t="str">
            <v>Sửa chữa thủy lợi Bản Sài 2,3, xã Nậm Sài</v>
          </cell>
          <cell r="D701" t="str">
            <v>xã Hoàng Liên</v>
          </cell>
          <cell r="F701">
            <v>4329.8523839999998</v>
          </cell>
          <cell r="H701">
            <v>0</v>
          </cell>
          <cell r="J701">
            <v>0</v>
          </cell>
          <cell r="Z701">
            <v>0</v>
          </cell>
          <cell r="AC701">
            <v>0</v>
          </cell>
          <cell r="AD701">
            <v>0</v>
          </cell>
          <cell r="BM701" t="str">
            <v>Số 1257 ngày 30/10/2017
Số 759 ngày 26/10/2021</v>
          </cell>
          <cell r="BN701">
            <v>0</v>
          </cell>
        </row>
        <row r="702">
          <cell r="A702" t="str">
            <v>U052</v>
          </cell>
          <cell r="B702">
            <v>7757033</v>
          </cell>
          <cell r="C702" t="str">
            <v>Sửa chữa thủy lợi đội 2,3 Bản Kim, xã Thanh Kim</v>
          </cell>
          <cell r="D702" t="str">
            <v>xã Bản Hồ</v>
          </cell>
          <cell r="F702">
            <v>2160.1591410000001</v>
          </cell>
          <cell r="H702">
            <v>0</v>
          </cell>
          <cell r="J702">
            <v>0</v>
          </cell>
          <cell r="Z702">
            <v>0</v>
          </cell>
          <cell r="AC702">
            <v>0</v>
          </cell>
          <cell r="AD702">
            <v>0</v>
          </cell>
          <cell r="BM702" t="str">
            <v>Số 1414 ngày 30/10/2018</v>
          </cell>
          <cell r="BN702">
            <v>0</v>
          </cell>
        </row>
        <row r="703">
          <cell r="A703" t="str">
            <v>U054</v>
          </cell>
          <cell r="B703">
            <v>7753419</v>
          </cell>
          <cell r="C703" t="str">
            <v>Thủy lợi đội 4 - Ý Lình Hồ 2, xã San Sả Hồ</v>
          </cell>
          <cell r="D703" t="str">
            <v>xã Nậm Cang</v>
          </cell>
          <cell r="F703">
            <v>1950.469738</v>
          </cell>
          <cell r="H703">
            <v>0</v>
          </cell>
          <cell r="J703">
            <v>0</v>
          </cell>
          <cell r="Z703">
            <v>0</v>
          </cell>
          <cell r="AC703">
            <v>0</v>
          </cell>
          <cell r="AD703">
            <v>0</v>
          </cell>
          <cell r="BM703" t="str">
            <v>Số 1446 ngày 31/10/2018</v>
          </cell>
          <cell r="BN703">
            <v>0</v>
          </cell>
        </row>
        <row r="704">
          <cell r="A704" t="str">
            <v>U055</v>
          </cell>
          <cell r="B704">
            <v>7753417</v>
          </cell>
          <cell r="C704" t="str">
            <v>Nâng cấp CNSH thôn Suối Thầu, xã Bản Khoang</v>
          </cell>
          <cell r="D704" t="str">
            <v>xã Nậm Sài</v>
          </cell>
          <cell r="F704">
            <v>2349.4944850000002</v>
          </cell>
          <cell r="H704">
            <v>0</v>
          </cell>
          <cell r="J704">
            <v>0</v>
          </cell>
          <cell r="Z704">
            <v>0</v>
          </cell>
          <cell r="AC704">
            <v>0</v>
          </cell>
          <cell r="AD704">
            <v>0</v>
          </cell>
          <cell r="BM704" t="str">
            <v>Số 1416 ngày 30/10/2018</v>
          </cell>
          <cell r="BN704">
            <v>0</v>
          </cell>
        </row>
        <row r="705">
          <cell r="A705" t="str">
            <v>U056</v>
          </cell>
          <cell r="B705">
            <v>7755247</v>
          </cell>
          <cell r="C705" t="str">
            <v>Nâng cấp, sửa chữa CNSH thôn Phùng Dao, xã Bản Phùng</v>
          </cell>
          <cell r="D705" t="str">
            <v>xã Nậm Sài</v>
          </cell>
          <cell r="F705">
            <v>3399.9715860000001</v>
          </cell>
          <cell r="H705">
            <v>0</v>
          </cell>
          <cell r="J705">
            <v>0</v>
          </cell>
          <cell r="Z705">
            <v>0</v>
          </cell>
          <cell r="AC705">
            <v>0</v>
          </cell>
          <cell r="AD705">
            <v>0</v>
          </cell>
          <cell r="BM705" t="str">
            <v>Số 1418 ngày 30/10/2018</v>
          </cell>
          <cell r="BN705">
            <v>0</v>
          </cell>
        </row>
        <row r="706">
          <cell r="A706" t="str">
            <v>U057</v>
          </cell>
          <cell r="B706">
            <v>7757031</v>
          </cell>
          <cell r="C706" t="str">
            <v>CNSH thôn Lao Chải San 1 xã Lao Chải</v>
          </cell>
          <cell r="D706" t="str">
            <v>xã San Sả Hồ</v>
          </cell>
          <cell r="F706">
            <v>2079.657635</v>
          </cell>
          <cell r="H706">
            <v>0</v>
          </cell>
          <cell r="J706">
            <v>0</v>
          </cell>
          <cell r="Z706">
            <v>0</v>
          </cell>
          <cell r="AC706">
            <v>0</v>
          </cell>
          <cell r="AD706">
            <v>0</v>
          </cell>
          <cell r="BM706" t="str">
            <v>Số 1440 ngày 31/10/2018</v>
          </cell>
          <cell r="BN706">
            <v>0</v>
          </cell>
        </row>
        <row r="707">
          <cell r="A707" t="str">
            <v>U058</v>
          </cell>
          <cell r="B707">
            <v>7757032</v>
          </cell>
          <cell r="C707" t="str">
            <v>Nâng cấp, sửa chữa CNSH thôn Vạn Dền Sử II (Sùng A Đỏa) xã Sử Pán</v>
          </cell>
          <cell r="D707" t="str">
            <v>xã San Sả Hồ</v>
          </cell>
          <cell r="F707">
            <v>1980.1913959999999</v>
          </cell>
          <cell r="H707">
            <v>0</v>
          </cell>
          <cell r="J707">
            <v>0</v>
          </cell>
          <cell r="Z707">
            <v>0</v>
          </cell>
          <cell r="AC707">
            <v>0</v>
          </cell>
          <cell r="AD707">
            <v>0</v>
          </cell>
          <cell r="BM707" t="str">
            <v>Số 1441 ngày 31/10/2018</v>
          </cell>
          <cell r="BN707">
            <v>0</v>
          </cell>
        </row>
        <row r="708">
          <cell r="A708" t="str">
            <v>U059</v>
          </cell>
          <cell r="B708">
            <v>0</v>
          </cell>
          <cell r="C708" t="str">
            <v>Nâng cấp, sửa chữa CNSH đội 3 thôn Hòa Sử Pán 2, xã Sử Pán</v>
          </cell>
          <cell r="D708" t="str">
            <v>xã Hầu Thào</v>
          </cell>
          <cell r="F708">
            <v>0</v>
          </cell>
          <cell r="H708">
            <v>0</v>
          </cell>
          <cell r="J708">
            <v>0</v>
          </cell>
          <cell r="Z708">
            <v>0</v>
          </cell>
          <cell r="AC708">
            <v>0</v>
          </cell>
          <cell r="AD708">
            <v>0</v>
          </cell>
          <cell r="BM708" t="str">
            <v>Số 1446 ngày 31/10/2018</v>
          </cell>
          <cell r="BN708">
            <v>0</v>
          </cell>
        </row>
        <row r="709">
          <cell r="A709" t="str">
            <v>U068</v>
          </cell>
          <cell r="B709">
            <v>7759943</v>
          </cell>
          <cell r="C709" t="str">
            <v>Trường PTDT bán trú THCS Nậm Sài xã Nậm Sài</v>
          </cell>
          <cell r="D709" t="str">
            <v>xã Hầu Thào</v>
          </cell>
          <cell r="F709">
            <v>1320.337227</v>
          </cell>
          <cell r="H709">
            <v>0</v>
          </cell>
          <cell r="J709" t="str">
            <v>12/2016-8/2017</v>
          </cell>
          <cell r="Z709">
            <v>0</v>
          </cell>
          <cell r="AC709">
            <v>0</v>
          </cell>
          <cell r="AD709">
            <v>600</v>
          </cell>
          <cell r="BM709" t="str">
            <v>1437 ngày 30/10/2018</v>
          </cell>
          <cell r="BN709" t="str">
            <v>Số 1885 ngày 04/12/2017</v>
          </cell>
        </row>
        <row r="710">
          <cell r="A710" t="str">
            <v>U069</v>
          </cell>
          <cell r="B710">
            <v>600</v>
          </cell>
          <cell r="C710" t="str">
            <v>Trường TH Tả Giàng Phìn xã Tả Giàng Phìn</v>
          </cell>
          <cell r="D710" t="str">
            <v>xã Hầu Thào</v>
          </cell>
          <cell r="F710">
            <v>0</v>
          </cell>
          <cell r="H710">
            <v>2053.4794999999999</v>
          </cell>
          <cell r="J710" t="str">
            <v>12/2016-26/12/2017</v>
          </cell>
          <cell r="Z710">
            <v>0</v>
          </cell>
          <cell r="AC710">
            <v>0</v>
          </cell>
          <cell r="AD710">
            <v>1600</v>
          </cell>
          <cell r="BM710" t="str">
            <v>Số 1418 ngày 30/10/2018</v>
          </cell>
          <cell r="BN710" t="str">
            <v>Số 51/QĐ-UBND ngày 22/1/2018</v>
          </cell>
        </row>
        <row r="711">
          <cell r="A711" t="str">
            <v>U070</v>
          </cell>
          <cell r="B711">
            <v>7762014</v>
          </cell>
          <cell r="C711" t="str">
            <v>Thủy lợi Vạn Dền Sử I, xã Sử Pán</v>
          </cell>
          <cell r="D711" t="str">
            <v>xã Trung Chải</v>
          </cell>
          <cell r="F711">
            <v>1896.6579079999999</v>
          </cell>
          <cell r="H711">
            <v>1858.9684</v>
          </cell>
          <cell r="J711" t="str">
            <v>21/9/2018-18/3/2019</v>
          </cell>
          <cell r="Z711">
            <v>0</v>
          </cell>
          <cell r="AC711">
            <v>0</v>
          </cell>
          <cell r="AD711">
            <v>1400</v>
          </cell>
          <cell r="BM711" t="str">
            <v>Số 1407 ngày 30/10/2018, số 1131 ngày 14/12/2020</v>
          </cell>
          <cell r="BN711" t="str">
            <v>Số 795 ngày 29/7/2019</v>
          </cell>
        </row>
        <row r="712">
          <cell r="A712" t="str">
            <v>U071</v>
          </cell>
          <cell r="B712">
            <v>7769087</v>
          </cell>
          <cell r="C712" t="str">
            <v>Thủy lợi Vàng Chảy A2 thôn Nậm Than xã Nậm Cang</v>
          </cell>
          <cell r="D712" t="str">
            <v>xã Suối Thầu</v>
          </cell>
          <cell r="F712">
            <v>1672.323249</v>
          </cell>
          <cell r="H712">
            <v>1938.7137</v>
          </cell>
          <cell r="J712" t="str">
            <v>12/10/2018-10/6/2019</v>
          </cell>
          <cell r="Z712">
            <v>0</v>
          </cell>
          <cell r="AC712">
            <v>0</v>
          </cell>
          <cell r="AD712">
            <v>1938.7236</v>
          </cell>
          <cell r="BM712" t="str">
            <v>Số 1443 ngày 31/10/2018, số 429 ngày 19/6/2020</v>
          </cell>
          <cell r="BN712" t="str">
            <v>Số 1573 ngày 26/12/2019</v>
          </cell>
        </row>
        <row r="713">
          <cell r="A713" t="str">
            <v>U072</v>
          </cell>
          <cell r="B713">
            <v>7814012</v>
          </cell>
          <cell r="C713" t="str">
            <v>Thủy lợi Lồ A Di thôn Lao Chải San 2 xã Lao Chải</v>
          </cell>
          <cell r="D713" t="str">
            <v>Xã Mường Hoa</v>
          </cell>
          <cell r="F713">
            <v>4994.4390000000003</v>
          </cell>
          <cell r="H713">
            <v>1938.72265625</v>
          </cell>
          <cell r="J713">
            <v>1938.72265625</v>
          </cell>
          <cell r="Z713">
            <v>0</v>
          </cell>
          <cell r="AC713">
            <v>0</v>
          </cell>
          <cell r="AD713">
            <v>1470</v>
          </cell>
          <cell r="BM713" t="str">
            <v>Số 1181 ngày 28/10/2019</v>
          </cell>
          <cell r="BN713">
            <v>1470</v>
          </cell>
        </row>
        <row r="714">
          <cell r="A714" t="str">
            <v>U073</v>
          </cell>
          <cell r="B714">
            <v>7755246</v>
          </cell>
          <cell r="C714" t="str">
            <v>Thủy lợi Chảo Láo San thôn Ma Quái Hồ xã Bản Hồ</v>
          </cell>
          <cell r="D714" t="str">
            <v>xã Thanh Bình</v>
          </cell>
          <cell r="F714">
            <v>6220.1364530000001</v>
          </cell>
          <cell r="H714">
            <v>1769.9021</v>
          </cell>
          <cell r="J714" t="str">
            <v>20/8/2019 - 17/3/2020</v>
          </cell>
          <cell r="Z714">
            <v>0</v>
          </cell>
          <cell r="AC714">
            <v>0</v>
          </cell>
          <cell r="AD714">
            <v>989.63080000000002</v>
          </cell>
          <cell r="BM714" t="str">
            <v>Số 1420 ngày 30/10/2018</v>
          </cell>
          <cell r="BN714" t="str">
            <v>Số 986 ngày 24/11/2020</v>
          </cell>
        </row>
        <row r="715">
          <cell r="A715" t="str">
            <v>U074</v>
          </cell>
          <cell r="B715">
            <v>7770533</v>
          </cell>
          <cell r="C715" t="str">
            <v>Thủy lợi Tẩn Sành Phụng thôn Nậm Cang 1 xã Nậm Cang</v>
          </cell>
          <cell r="D715" t="str">
            <v>xã Hầu Thào</v>
          </cell>
          <cell r="F715">
            <v>1150.0173070000001</v>
          </cell>
          <cell r="H715">
            <v>1866.0288</v>
          </cell>
          <cell r="J715" t="str">
            <v>19/9/2019-17/3/2020</v>
          </cell>
          <cell r="Z715">
            <v>0</v>
          </cell>
          <cell r="AC715">
            <v>0</v>
          </cell>
          <cell r="AD715">
            <v>700</v>
          </cell>
          <cell r="BM715" t="str">
            <v>Số 1436 ngày 31/10/2018</v>
          </cell>
          <cell r="BN715" t="str">
            <v>Số 13 ngày 18/01/2021</v>
          </cell>
        </row>
        <row r="716">
          <cell r="A716" t="str">
            <v>U075</v>
          </cell>
          <cell r="B716">
            <v>7762015</v>
          </cell>
          <cell r="C716" t="str">
            <v>Cấp nước sinh hoạt thôn Nậm Ngấn xã Nậm Sài</v>
          </cell>
          <cell r="D716" t="str">
            <v>xã San Sả Hồ</v>
          </cell>
          <cell r="F716">
            <v>1399.8896580000001</v>
          </cell>
          <cell r="H716">
            <v>2324.7921000000001</v>
          </cell>
          <cell r="J716" t="str">
            <v>09/9/2019 - 27/3/2020</v>
          </cell>
          <cell r="Z716">
            <v>0</v>
          </cell>
          <cell r="AC716">
            <v>0</v>
          </cell>
          <cell r="AD716">
            <v>1100</v>
          </cell>
          <cell r="BM716" t="str">
            <v>Số 1442 ngày 31/10/2018</v>
          </cell>
          <cell r="BN716" t="str">
            <v>Số 1105 ngày 14/12/2020</v>
          </cell>
        </row>
        <row r="717">
          <cell r="A717" t="str">
            <v>U076</v>
          </cell>
          <cell r="B717">
            <v>7771853</v>
          </cell>
          <cell r="C717" t="str">
            <v>Cấp nước sinh hoạt thôn Nậm Than + Nậm Nhìu xã Nậm Sài</v>
          </cell>
          <cell r="D717" t="str">
            <v>xã Hầu Thào</v>
          </cell>
          <cell r="F717">
            <v>999.64074899999991</v>
          </cell>
          <cell r="H717">
            <v>3287.9099000000001</v>
          </cell>
          <cell r="J717" t="str">
            <v>11/9/2019- 27/02/2020</v>
          </cell>
          <cell r="Z717">
            <v>0</v>
          </cell>
          <cell r="AC717">
            <v>2053.478515625</v>
          </cell>
          <cell r="AD717">
            <v>1950</v>
          </cell>
          <cell r="BM717" t="str">
            <v>1412 ngày 30/10/2018</v>
          </cell>
          <cell r="BN717" t="str">
            <v>Số 1104 ngày 14/12/2020</v>
          </cell>
        </row>
        <row r="718">
          <cell r="A718" t="str">
            <v>U077</v>
          </cell>
          <cell r="B718">
            <v>1950</v>
          </cell>
          <cell r="C718" t="str">
            <v>Cấp nước sinh hoạt đội 2+3 thôn Ý Lình Hồ xã San Sả Hồ</v>
          </cell>
          <cell r="D718" t="str">
            <v>xã Bản Hồ</v>
          </cell>
          <cell r="F718">
            <v>6821.5137709999999</v>
          </cell>
          <cell r="H718">
            <v>1924.6546000000001</v>
          </cell>
          <cell r="J718" t="str">
            <v>10/9/2019-07/2/2020</v>
          </cell>
          <cell r="Z718">
            <v>0</v>
          </cell>
          <cell r="AC718">
            <v>1858.9677734375</v>
          </cell>
          <cell r="AD718">
            <v>1316</v>
          </cell>
          <cell r="BM718" t="str">
            <v>Số 2646 ngày 21/8/2015</v>
          </cell>
          <cell r="BN718" t="str">
            <v>Số 1155 ngày 17/12/2020</v>
          </cell>
        </row>
        <row r="719">
          <cell r="A719" t="str">
            <v>U078</v>
          </cell>
          <cell r="B719">
            <v>7823557</v>
          </cell>
          <cell r="C719" t="str">
            <v>Thủy lợi đội 2 Ý Lình Hồ 1 xã San Sả Hồ</v>
          </cell>
          <cell r="D719" t="str">
            <v>xã Thanh Bình</v>
          </cell>
          <cell r="F719">
            <v>1276.8426499999998</v>
          </cell>
          <cell r="H719">
            <v>1304.9078000000002</v>
          </cell>
          <cell r="J719" t="str">
            <v>20/8/2019 - 20/2/2020</v>
          </cell>
          <cell r="Z719">
            <v>0</v>
          </cell>
          <cell r="AC719">
            <v>1938.712890625</v>
          </cell>
          <cell r="AD719">
            <v>670</v>
          </cell>
          <cell r="BM719" t="str">
            <v>Số 147 ngày 30/03/2020</v>
          </cell>
          <cell r="BN719" t="str">
            <v>Số 1102 ngày 10/12/2020</v>
          </cell>
        </row>
        <row r="720">
          <cell r="A720" t="str">
            <v>U079</v>
          </cell>
          <cell r="B720">
            <v>7827209</v>
          </cell>
          <cell r="C720" t="str">
            <v>Thủy lợi Hang Đá - Bản Pho xã Hầu Thào</v>
          </cell>
          <cell r="D720" t="str">
            <v>xã Hoàng Liên</v>
          </cell>
          <cell r="F720">
            <v>1233.9999999999998</v>
          </cell>
          <cell r="H720">
            <v>670</v>
          </cell>
          <cell r="J720">
            <v>670</v>
          </cell>
          <cell r="Z720">
            <v>0</v>
          </cell>
          <cell r="AC720">
            <v>4329.8515625</v>
          </cell>
          <cell r="AD720">
            <v>0</v>
          </cell>
          <cell r="BM720" t="str">
            <v>Số 155 ngày 31/3/2020
Số 784 ngày 02/11/2021</v>
          </cell>
          <cell r="BN720">
            <v>0</v>
          </cell>
        </row>
        <row r="721">
          <cell r="A721" t="str">
            <v>U080</v>
          </cell>
          <cell r="B721">
            <v>7827208</v>
          </cell>
          <cell r="C721" t="str">
            <v>Thủy lợi Giàng A Của thôn Hầu Chư Ngài xã Hầu Thào</v>
          </cell>
          <cell r="D721" t="str">
            <v>Phường Hàm Rồng</v>
          </cell>
          <cell r="F721">
            <v>1381.4522999999999</v>
          </cell>
          <cell r="H721">
            <v>830.30139999999994</v>
          </cell>
          <cell r="J721" t="str">
            <v>12/8/2019-15/1/2020</v>
          </cell>
          <cell r="Z721">
            <v>0</v>
          </cell>
          <cell r="AC721">
            <v>1769.9013671875</v>
          </cell>
          <cell r="AD721">
            <v>550</v>
          </cell>
          <cell r="BM721" t="str">
            <v>Số 154 ngày 31/3/2020</v>
          </cell>
          <cell r="BN721" t="str">
            <v>Số 1177 ngày 25/12/2020</v>
          </cell>
        </row>
        <row r="722">
          <cell r="A722" t="str">
            <v>U081</v>
          </cell>
          <cell r="B722">
            <v>7820728</v>
          </cell>
          <cell r="C722" t="str">
            <v>Thủy lợi Giàng A Páo (Tỏa) thôn Bản Pho xã Hầu Thào</v>
          </cell>
          <cell r="D722" t="str">
            <v>xã Thanh Bình</v>
          </cell>
          <cell r="F722">
            <v>2931.0552929999999</v>
          </cell>
          <cell r="H722">
            <v>550</v>
          </cell>
          <cell r="J722">
            <v>550</v>
          </cell>
          <cell r="Z722">
            <v>0</v>
          </cell>
          <cell r="AC722">
            <v>1866.0283203125</v>
          </cell>
          <cell r="AD722">
            <v>0</v>
          </cell>
          <cell r="BM722" t="str">
            <v>Số 235 ngay 19/3/2020</v>
          </cell>
          <cell r="BN722">
            <v>0</v>
          </cell>
        </row>
        <row r="723">
          <cell r="A723" t="str">
            <v>U083</v>
          </cell>
          <cell r="B723">
            <v>7830835</v>
          </cell>
          <cell r="C723" t="str">
            <v>Cấp nước sinh hoạt thôn Vù Lùng Sung xã Trung Chải</v>
          </cell>
          <cell r="D723" t="str">
            <v>xã Bản Hồ</v>
          </cell>
          <cell r="F723">
            <v>784.72149400000001</v>
          </cell>
          <cell r="H723">
            <v>0</v>
          </cell>
          <cell r="J723">
            <v>0</v>
          </cell>
          <cell r="Z723">
            <v>0</v>
          </cell>
          <cell r="AC723">
            <v>2324.791015625</v>
          </cell>
          <cell r="AD723">
            <v>1600</v>
          </cell>
          <cell r="BM723" t="str">
            <v>Số 49 ngày 14/02/2020</v>
          </cell>
          <cell r="BN723">
            <v>1600</v>
          </cell>
        </row>
        <row r="724">
          <cell r="A724" t="str">
            <v>U084</v>
          </cell>
          <cell r="B724">
            <v>7820727</v>
          </cell>
          <cell r="C724" t="str">
            <v>Thủy lợi Giàng A Dũng - Sín Chải xã Suối Thầu</v>
          </cell>
          <cell r="D724" t="str">
            <v>xã Mường Bo</v>
          </cell>
          <cell r="F724">
            <v>1646.0011670000001</v>
          </cell>
          <cell r="H724">
            <v>1650.6189999999999</v>
          </cell>
          <cell r="J724" t="str">
            <v>28/10/2019-28/7/2020</v>
          </cell>
          <cell r="Z724">
            <v>0</v>
          </cell>
          <cell r="AC724">
            <v>3287.908203125</v>
          </cell>
          <cell r="AD724">
            <v>740.29600000000005</v>
          </cell>
          <cell r="BM724" t="str">
            <v>Số 132 ngày 19/3/2020</v>
          </cell>
          <cell r="BN724" t="str">
            <v>Số 1179 ngày 25/12/2020</v>
          </cell>
        </row>
        <row r="725">
          <cell r="A725" t="str">
            <v>U085</v>
          </cell>
          <cell r="B725">
            <v>7830836</v>
          </cell>
          <cell r="C725" t="str">
            <v>Trường mầm non Hầu Thào -thôn Hang đá xã Hầu Thào, huyện Sa Pa.</v>
          </cell>
          <cell r="D725" t="str">
            <v>Xã Liên Minh</v>
          </cell>
          <cell r="F725">
            <v>2073.120109</v>
          </cell>
          <cell r="H725">
            <v>4887.7655999999997</v>
          </cell>
          <cell r="J725" t="str">
            <v>03/07/2020-30/12/2020</v>
          </cell>
          <cell r="Z725">
            <v>0</v>
          </cell>
          <cell r="AC725">
            <v>1924.654296875</v>
          </cell>
          <cell r="AD725">
            <v>110</v>
          </cell>
          <cell r="BM725" t="str">
            <v>Số 48 ngày 14/02/2020</v>
          </cell>
          <cell r="BN725" t="str">
            <v>Số 216, ngày 25/5/2022</v>
          </cell>
        </row>
        <row r="726">
          <cell r="A726" t="str">
            <v>U086</v>
          </cell>
          <cell r="B726">
            <v>7823558</v>
          </cell>
          <cell r="C726" t="str">
            <v>Thủy lợi Nậm Si - Bản Toòng xã Bản Phùng</v>
          </cell>
          <cell r="D726" t="str">
            <v>xã Mường Hoa</v>
          </cell>
          <cell r="F726">
            <v>1111.915438</v>
          </cell>
          <cell r="H726">
            <v>6036.4170999999997</v>
          </cell>
          <cell r="J726" t="str">
            <v>01/02/2020-30/10/2020</v>
          </cell>
          <cell r="Z726">
            <v>0</v>
          </cell>
          <cell r="AC726">
            <v>1304.9072265625</v>
          </cell>
          <cell r="AD726">
            <v>780</v>
          </cell>
          <cell r="BM726" t="str">
            <v>Số 138 ngày 25/3/2020</v>
          </cell>
          <cell r="BN726" t="str">
            <v>Số 548 ngày 18/08/2021</v>
          </cell>
        </row>
        <row r="727">
          <cell r="A727" t="str">
            <v>U088</v>
          </cell>
          <cell r="B727">
            <v>780</v>
          </cell>
          <cell r="C727" t="str">
            <v>Cầu bản BTCT thôn Thào Hồng Dến (đội 1 đi đội 2) xã Hầu Thào</v>
          </cell>
          <cell r="D727" t="str">
            <v>xã Hầu Thào</v>
          </cell>
          <cell r="F727">
            <v>2931.0552929999999</v>
          </cell>
          <cell r="H727">
            <v>968.11270000000002</v>
          </cell>
          <cell r="J727" t="str">
            <v>29/7/2019 - 17/11/2019</v>
          </cell>
          <cell r="Z727">
            <v>0</v>
          </cell>
          <cell r="AC727">
            <v>43847</v>
          </cell>
          <cell r="AD727">
            <v>600</v>
          </cell>
          <cell r="BM727" t="str">
            <v>Số 235 ngay 19/3/2020</v>
          </cell>
          <cell r="BN727" t="str">
            <v>Số 865 ngày 12/11/2020</v>
          </cell>
        </row>
        <row r="728">
          <cell r="A728" t="str">
            <v>U089</v>
          </cell>
          <cell r="B728">
            <v>600</v>
          </cell>
          <cell r="C728" t="str">
            <v>Trường MN San Sả Hồ - Đội 6 xã San Sả Hồ</v>
          </cell>
          <cell r="D728" t="str">
            <v>xã Hầu Thào</v>
          </cell>
          <cell r="F728">
            <v>1320.337227</v>
          </cell>
          <cell r="H728">
            <v>1351.7768000000001</v>
          </cell>
          <cell r="J728" t="str">
            <v>14/10/2019 - 04/6/2020</v>
          </cell>
          <cell r="Z728">
            <v>0</v>
          </cell>
          <cell r="AC728">
            <v>830.30126953125</v>
          </cell>
          <cell r="AD728">
            <v>959</v>
          </cell>
          <cell r="BM728" t="str">
            <v>1437 ngày 30/10/2018</v>
          </cell>
          <cell r="BN728" t="str">
            <v>Số 864 ngày 12/11/2020</v>
          </cell>
        </row>
        <row r="729">
          <cell r="A729" t="str">
            <v>U090</v>
          </cell>
          <cell r="B729">
            <v>959</v>
          </cell>
          <cell r="C729" t="str">
            <v>Cầu bản BTCT thôn Hầu Chư Ngài xã Hầu Thào</v>
          </cell>
          <cell r="D729" t="str">
            <v>xã Hầu Thào</v>
          </cell>
          <cell r="F729">
            <v>1646.0011670000001</v>
          </cell>
          <cell r="H729">
            <v>950.97299999999996</v>
          </cell>
          <cell r="J729" t="str">
            <v>07/10/2019 - 03/4/2020</v>
          </cell>
          <cell r="Z729">
            <v>0</v>
          </cell>
          <cell r="AC729">
            <v>43869</v>
          </cell>
          <cell r="AD729">
            <v>605.74279999999999</v>
          </cell>
          <cell r="BM729" t="str">
            <v>Số 132 ngày 19/3/2020</v>
          </cell>
          <cell r="BN729" t="str">
            <v>Số 1101 ngày 10/12/2020</v>
          </cell>
        </row>
        <row r="730">
          <cell r="A730" t="str">
            <v>U091</v>
          </cell>
          <cell r="B730">
            <v>605.74267578125</v>
          </cell>
          <cell r="C730" t="str">
            <v>Thủy lợi Tả Trung Hồ, xã Bản Hồ</v>
          </cell>
          <cell r="D730" t="str">
            <v>xã Sa Pả</v>
          </cell>
          <cell r="F730">
            <v>2344.6168189999999</v>
          </cell>
          <cell r="H730">
            <v>0</v>
          </cell>
          <cell r="J730">
            <v>0</v>
          </cell>
          <cell r="Z730">
            <v>0</v>
          </cell>
          <cell r="AC730">
            <v>1896.6572265625</v>
          </cell>
          <cell r="AD730">
            <v>0</v>
          </cell>
          <cell r="BM730" t="str">
            <v>Số 1407 ngày 30/10/2018, số 1131 ngày 14/12/2020</v>
          </cell>
          <cell r="BN730">
            <v>0</v>
          </cell>
        </row>
        <row r="731">
          <cell r="A731" t="str">
            <v>U092</v>
          </cell>
          <cell r="B731">
            <v>0</v>
          </cell>
          <cell r="C731" t="str">
            <v>Thủy lợi Dào Châu đội 3 thôn Lếch Dao xã Thanh Kim</v>
          </cell>
          <cell r="D731" t="str">
            <v>xã Sa Pả</v>
          </cell>
          <cell r="F731">
            <v>1664.9378790000001</v>
          </cell>
          <cell r="H731">
            <v>1270.7083</v>
          </cell>
          <cell r="J731" t="str">
            <v>21/7/2020016/11/2020</v>
          </cell>
          <cell r="Z731">
            <v>0</v>
          </cell>
          <cell r="AC731">
            <v>1650.6181640625</v>
          </cell>
          <cell r="AD731">
            <v>400</v>
          </cell>
          <cell r="BM731" t="str">
            <v>Số 1443 ngày 31/10/2018, số 429 ngày 19/6/2020</v>
          </cell>
          <cell r="BN731" t="str">
            <v>Số 227 ngày 13/04/2021</v>
          </cell>
        </row>
        <row r="732">
          <cell r="A732" t="str">
            <v>U093</v>
          </cell>
          <cell r="B732">
            <v>400</v>
          </cell>
          <cell r="C732" t="str">
            <v>Ngầm tràn thôn Ý Lình Hồ 1 xã San Sả Hồ</v>
          </cell>
          <cell r="D732" t="str">
            <v>xã Tả Van</v>
          </cell>
          <cell r="F732">
            <v>1551.5681039999999</v>
          </cell>
          <cell r="H732">
            <v>1148.2809</v>
          </cell>
          <cell r="J732" t="str">
            <v>25/6/2020-1/12/2021</v>
          </cell>
          <cell r="Z732">
            <v>0</v>
          </cell>
          <cell r="AC732">
            <v>4887.76171875</v>
          </cell>
          <cell r="AD732">
            <v>550</v>
          </cell>
          <cell r="BM732" t="str">
            <v>Số 1181 ngày 28/10/2019</v>
          </cell>
          <cell r="BN732" t="str">
            <v>Số 155 ngày 13/04/2022</v>
          </cell>
        </row>
        <row r="733">
          <cell r="A733" t="str">
            <v>U094</v>
          </cell>
          <cell r="B733">
            <v>550</v>
          </cell>
          <cell r="C733" t="str">
            <v>Thủy lợi Hạng A Dinh thôn Suối Hồ xã Sa Pả (Phường Hàm Rồng)</v>
          </cell>
          <cell r="D733" t="str">
            <v>xã Lao Chải</v>
          </cell>
          <cell r="F733">
            <v>446.13236799999999</v>
          </cell>
          <cell r="H733">
            <v>1284.8713</v>
          </cell>
          <cell r="J733" t="str">
            <v>18/6/2020-15/11/2020</v>
          </cell>
          <cell r="Z733">
            <v>0</v>
          </cell>
          <cell r="AC733">
            <v>6036.4140625</v>
          </cell>
          <cell r="AD733">
            <v>900</v>
          </cell>
          <cell r="BM733" t="str">
            <v>Số 1420 ngày 30/10/2018</v>
          </cell>
          <cell r="BN733" t="str">
            <v>Số 92 ngày 15/3/2022</v>
          </cell>
        </row>
        <row r="734">
          <cell r="A734" t="str">
            <v>U095</v>
          </cell>
          <cell r="B734">
            <v>900</v>
          </cell>
          <cell r="C734" t="str">
            <v>Ngầm tràn liên hợp thôn Toòng Mông -Toòng Dao xã Bản Phùng (xã Thanh Bình, thị xã Sa Pa)</v>
          </cell>
          <cell r="D734" t="str">
            <v>xã Lao Chải</v>
          </cell>
          <cell r="F734">
            <v>1739.8227979999999</v>
          </cell>
          <cell r="H734">
            <v>2810.2521000000002</v>
          </cell>
          <cell r="J734" t="str">
            <v>06/7/2020-18/8/2021</v>
          </cell>
          <cell r="Z734">
            <v>0</v>
          </cell>
          <cell r="AC734">
            <v>968.1123046875</v>
          </cell>
          <cell r="AD734">
            <v>1723</v>
          </cell>
          <cell r="BM734" t="str">
            <v>Số 1436 ngày 31/10/2018</v>
          </cell>
          <cell r="BN734" t="str">
            <v>Số 944 ngày 02/12/2021</v>
          </cell>
        </row>
        <row r="735">
          <cell r="A735" t="str">
            <v>U096</v>
          </cell>
          <cell r="B735">
            <v>1723</v>
          </cell>
          <cell r="C735" t="str">
            <v>Cấp nước sinh hoạt thôn Séo Trung Hồ Dao xã Bản Hồ</v>
          </cell>
          <cell r="D735" t="str">
            <v>xã Tả Van</v>
          </cell>
          <cell r="F735">
            <v>221.46200999999999</v>
          </cell>
          <cell r="H735">
            <v>662.15179999999998</v>
          </cell>
          <cell r="J735" t="str">
            <v>9/6/2020-7/9/2020</v>
          </cell>
          <cell r="Z735">
            <v>0</v>
          </cell>
          <cell r="AC735">
            <v>1351.7763671875</v>
          </cell>
          <cell r="AD735">
            <v>200</v>
          </cell>
          <cell r="BM735" t="str">
            <v>Số 1442 ngày 31/10/2018</v>
          </cell>
          <cell r="BN735" t="str">
            <v>Số 882 ngày 05/11/2020</v>
          </cell>
        </row>
        <row r="736">
          <cell r="A736" t="str">
            <v>U097</v>
          </cell>
          <cell r="B736">
            <v>200</v>
          </cell>
          <cell r="C736" t="str">
            <v>Thủy lợi thôn Suối Thầu Dao -Nậm Lang B xã Suối Thầu (Thôn Suối Thầu Dao xã Mường Bo) thị xã Sa Pa</v>
          </cell>
          <cell r="D736" t="str">
            <v>xã Hầu Thào</v>
          </cell>
          <cell r="F736">
            <v>776.19583599999999</v>
          </cell>
          <cell r="H736">
            <v>200</v>
          </cell>
          <cell r="J736">
            <v>200</v>
          </cell>
          <cell r="Z736">
            <v>0</v>
          </cell>
          <cell r="AC736">
            <v>950.97265625</v>
          </cell>
          <cell r="AD736">
            <v>600</v>
          </cell>
          <cell r="BM736" t="str">
            <v>1412 ngày 30/10/2018</v>
          </cell>
          <cell r="BN736">
            <v>600</v>
          </cell>
        </row>
        <row r="737">
          <cell r="A737" t="str">
            <v>U098</v>
          </cell>
          <cell r="B737">
            <v>600</v>
          </cell>
          <cell r="C737" t="str">
            <v>Thủy lợi Nhiều Văn Sinh thôn Nậm Sang xã Nậm Sài</v>
          </cell>
          <cell r="D737" t="str">
            <v>xã Bản Khoang</v>
          </cell>
          <cell r="F737">
            <v>2410.375</v>
          </cell>
          <cell r="H737">
            <v>1857.9335000000001</v>
          </cell>
          <cell r="J737" t="str">
            <v>01/7/2020-30/8/2021</v>
          </cell>
          <cell r="Z737">
            <v>1857.9326171875</v>
          </cell>
          <cell r="AC737">
            <v>0</v>
          </cell>
          <cell r="AD737">
            <v>800</v>
          </cell>
          <cell r="BM737" t="str">
            <v>Số 2646 ngày 21/8/2015</v>
          </cell>
          <cell r="BN737" t="str">
            <v>Số 897 ngày 26/11/2021</v>
          </cell>
        </row>
        <row r="738">
          <cell r="A738" t="str">
            <v>U099</v>
          </cell>
          <cell r="B738">
            <v>800</v>
          </cell>
          <cell r="C738" t="str">
            <v>Trường Tiểu học Hầu Thào thôn Hang Đá xã Hầu Thào</v>
          </cell>
          <cell r="D738" t="str">
            <v>xã Tả Giàng Phìn</v>
          </cell>
          <cell r="F738">
            <v>1509.449955</v>
          </cell>
          <cell r="H738">
            <v>800</v>
          </cell>
          <cell r="J738">
            <v>800</v>
          </cell>
          <cell r="Z738">
            <v>0</v>
          </cell>
          <cell r="AC738">
            <v>1270.7080078125</v>
          </cell>
          <cell r="AD738">
            <v>950</v>
          </cell>
          <cell r="BM738" t="str">
            <v>Số 147 ngày 30/03/2020</v>
          </cell>
          <cell r="BN738">
            <v>950</v>
          </cell>
        </row>
        <row r="739">
          <cell r="A739">
            <v>950</v>
          </cell>
          <cell r="B739">
            <v>950</v>
          </cell>
          <cell r="C739">
            <v>950</v>
          </cell>
          <cell r="D739" t="str">
            <v>xã San Sả Hồ</v>
          </cell>
          <cell r="F739">
            <v>1474.413</v>
          </cell>
          <cell r="H739">
            <v>950</v>
          </cell>
          <cell r="J739">
            <v>950</v>
          </cell>
          <cell r="Z739">
            <v>0</v>
          </cell>
          <cell r="AC739">
            <v>1148.2802734375</v>
          </cell>
          <cell r="AD739">
            <v>0</v>
          </cell>
          <cell r="BM739" t="str">
            <v>Số 155 ngày 31/3/2020
Số 784 ngày 02/11/2021</v>
          </cell>
          <cell r="BN739">
            <v>0</v>
          </cell>
        </row>
        <row r="740">
          <cell r="A740" t="str">
            <v>UU000</v>
          </cell>
          <cell r="B740">
            <v>0</v>
          </cell>
          <cell r="C740" t="str">
            <v xml:space="preserve">Nguồn TPCP thực hiện xây dựng Nông thôn mới </v>
          </cell>
          <cell r="D740" t="str">
            <v>Phường Hàm Rồng</v>
          </cell>
          <cell r="F740">
            <v>1381.4522999999999</v>
          </cell>
          <cell r="H740">
            <v>0</v>
          </cell>
          <cell r="J740">
            <v>0</v>
          </cell>
          <cell r="Z740">
            <v>0</v>
          </cell>
          <cell r="AC740">
            <v>1284.87109375</v>
          </cell>
          <cell r="AD740">
            <v>0</v>
          </cell>
          <cell r="BM740" t="str">
            <v>Số 154 ngày 31/3/2020</v>
          </cell>
          <cell r="BN740">
            <v>0</v>
          </cell>
        </row>
        <row r="741">
          <cell r="A741" t="str">
            <v>UUDQT</v>
          </cell>
          <cell r="B741">
            <v>0</v>
          </cell>
          <cell r="C741" t="str">
            <v>Công trình HT đã QT</v>
          </cell>
          <cell r="D741" t="str">
            <v>xã Thanh Bình</v>
          </cell>
          <cell r="F741">
            <v>2931.0552929999999</v>
          </cell>
          <cell r="H741">
            <v>0</v>
          </cell>
          <cell r="J741">
            <v>0</v>
          </cell>
          <cell r="Z741">
            <v>0</v>
          </cell>
          <cell r="AC741">
            <v>2810.251953125</v>
          </cell>
          <cell r="AD741">
            <v>0</v>
          </cell>
          <cell r="BM741" t="str">
            <v>Số 235 ngay 19/3/2020</v>
          </cell>
          <cell r="BN741">
            <v>0</v>
          </cell>
        </row>
        <row r="742">
          <cell r="A742" t="str">
            <v>UU007</v>
          </cell>
          <cell r="B742">
            <v>0</v>
          </cell>
          <cell r="C742" t="str">
            <v>Thủy lợi Suối Hồ - Má Tra xã Sa Pả</v>
          </cell>
          <cell r="D742" t="str">
            <v>xã Bản Hồ</v>
          </cell>
          <cell r="F742">
            <v>784.72149400000001</v>
          </cell>
          <cell r="H742">
            <v>2279.799</v>
          </cell>
          <cell r="J742" t="str">
            <v>17/10/2014-17/4/2015</v>
          </cell>
          <cell r="Z742">
            <v>0</v>
          </cell>
          <cell r="AC742">
            <v>662.1513671875</v>
          </cell>
          <cell r="AD742">
            <v>1385</v>
          </cell>
          <cell r="BM742" t="str">
            <v>Số 49 ngày 14/02/2020</v>
          </cell>
          <cell r="BN742">
            <v>0</v>
          </cell>
        </row>
        <row r="743">
          <cell r="A743" t="str">
            <v>UU009</v>
          </cell>
          <cell r="B743">
            <v>0</v>
          </cell>
          <cell r="C743" t="str">
            <v>Phòng chức năng trường MN Sa Pả xã Sa Pả</v>
          </cell>
          <cell r="D743" t="str">
            <v>xã Mường Bo</v>
          </cell>
          <cell r="F743">
            <v>1646.0011670000001</v>
          </cell>
          <cell r="H743">
            <v>1631.6030000000001</v>
          </cell>
          <cell r="J743" t="str">
            <v>02/10/2014-02/03/2015</v>
          </cell>
          <cell r="Z743">
            <v>0</v>
          </cell>
          <cell r="AC743">
            <v>1646.0009765625</v>
          </cell>
          <cell r="AD743">
            <v>1632</v>
          </cell>
          <cell r="BM743" t="str">
            <v>Số 132 ngày 19/3/2020</v>
          </cell>
          <cell r="BN743">
            <v>0</v>
          </cell>
        </row>
        <row r="744">
          <cell r="A744" t="str">
            <v>UU003</v>
          </cell>
          <cell r="B744">
            <v>0</v>
          </cell>
          <cell r="C744" t="str">
            <v>CNSH thôn Tả Chải Dao xã Tả Van, huyện Sa Pa</v>
          </cell>
          <cell r="D744" t="str">
            <v>Xã Liên Minh</v>
          </cell>
          <cell r="F744">
            <v>2073.120109</v>
          </cell>
          <cell r="H744">
            <v>1496.3181999999999</v>
          </cell>
          <cell r="J744" t="str">
            <v>09/10/2014-04/03/2015</v>
          </cell>
          <cell r="Z744">
            <v>0</v>
          </cell>
          <cell r="AC744">
            <v>1857.9326171875</v>
          </cell>
          <cell r="AD744">
            <v>1459.0039999999999</v>
          </cell>
          <cell r="BM744" t="str">
            <v>Số 48 ngày 14/02/2020</v>
          </cell>
          <cell r="BN744">
            <v>0</v>
          </cell>
        </row>
        <row r="745">
          <cell r="A745" t="str">
            <v>UU012</v>
          </cell>
          <cell r="B745">
            <v>0</v>
          </cell>
          <cell r="C745" t="str">
            <v>Sửa chữa trường TH Lao Chải - Trường chính, xã Lao Chải</v>
          </cell>
          <cell r="D745" t="str">
            <v>xã Mường Hoa</v>
          </cell>
          <cell r="F745">
            <v>1111.915438</v>
          </cell>
          <cell r="H745">
            <v>396.16205400000001</v>
          </cell>
          <cell r="J745" t="str">
            <v>12/11/2015-12/02/2016</v>
          </cell>
          <cell r="Z745">
            <v>0</v>
          </cell>
          <cell r="AC745">
            <v>1111.9150390625</v>
          </cell>
          <cell r="AD745">
            <v>399.5831</v>
          </cell>
          <cell r="BM745" t="str">
            <v>Số 138 ngày 25/3/2020</v>
          </cell>
          <cell r="BN745">
            <v>0</v>
          </cell>
        </row>
        <row r="746">
          <cell r="A746" t="str">
            <v>UU017</v>
          </cell>
          <cell r="B746">
            <v>0</v>
          </cell>
          <cell r="C746" t="str">
            <v>Nâng cấp CNSH thôn Lý, xã Lao Chải, huyện Sa Pa</v>
          </cell>
          <cell r="D746" t="str">
            <v>xã Nậm Cang</v>
          </cell>
          <cell r="F746">
            <v>1950.469738</v>
          </cell>
          <cell r="H746">
            <v>1731.670353</v>
          </cell>
          <cell r="J746">
            <v>0</v>
          </cell>
          <cell r="Z746">
            <v>0</v>
          </cell>
          <cell r="AC746">
            <v>44111</v>
          </cell>
          <cell r="AD746">
            <v>937</v>
          </cell>
          <cell r="BM746">
            <v>0</v>
          </cell>
          <cell r="BN746">
            <v>0</v>
          </cell>
        </row>
        <row r="747">
          <cell r="A747" t="str">
            <v>UU027</v>
          </cell>
          <cell r="B747">
            <v>0</v>
          </cell>
          <cell r="C747" t="str">
            <v>Trường TH Tả Van Mông, xã Tả Van (nhà công vụ giáo viên)</v>
          </cell>
          <cell r="D747" t="str">
            <v>xã Nậm Sài</v>
          </cell>
          <cell r="F747">
            <v>2349.4944850000002</v>
          </cell>
          <cell r="H747">
            <v>204.77465599999999</v>
          </cell>
          <cell r="J747" t="str">
            <v>30/6-30/8/2015</v>
          </cell>
          <cell r="Z747">
            <v>0</v>
          </cell>
          <cell r="AC747">
            <v>0</v>
          </cell>
          <cell r="AD747">
            <v>205</v>
          </cell>
          <cell r="BM747">
            <v>0</v>
          </cell>
          <cell r="BN747">
            <v>0</v>
          </cell>
        </row>
        <row r="748">
          <cell r="A748" t="str">
            <v>UU030</v>
          </cell>
          <cell r="B748">
            <v>0</v>
          </cell>
          <cell r="C748" t="str">
            <v>CNSH trung tâm xã Hầu Thào, huyện Sa Pa</v>
          </cell>
          <cell r="D748" t="str">
            <v>xã Bản Hồ, huyện Sa Pa</v>
          </cell>
          <cell r="F748">
            <v>1086.978715</v>
          </cell>
          <cell r="H748">
            <v>706.47830699999997</v>
          </cell>
          <cell r="J748">
            <v>0</v>
          </cell>
          <cell r="Z748">
            <v>0</v>
          </cell>
          <cell r="AC748">
            <v>0</v>
          </cell>
          <cell r="AD748">
            <v>646.47820000000002</v>
          </cell>
          <cell r="BM748">
            <v>0</v>
          </cell>
          <cell r="BN748">
            <v>0</v>
          </cell>
        </row>
        <row r="749">
          <cell r="A749" t="str">
            <v>UU023</v>
          </cell>
          <cell r="B749">
            <v>0</v>
          </cell>
          <cell r="C749" t="str">
            <v>Thủy lợi Sín Chải xã Bản Khoang, huyện Sa Pa</v>
          </cell>
          <cell r="D749" t="str">
            <v>xã Sa Pả</v>
          </cell>
          <cell r="F749">
            <v>2344.6168189999999</v>
          </cell>
          <cell r="H749">
            <v>2287.1467010000001</v>
          </cell>
          <cell r="J749" t="str">
            <v>23/9/2015-23/3/2016</v>
          </cell>
          <cell r="Z749">
            <v>0</v>
          </cell>
          <cell r="AC749">
            <v>2279.798828125</v>
          </cell>
          <cell r="AD749">
            <v>1243.6753659999999</v>
          </cell>
          <cell r="BM749">
            <v>1385</v>
          </cell>
          <cell r="BN749">
            <v>0</v>
          </cell>
        </row>
        <row r="750">
          <cell r="A750" t="str">
            <v>UU026</v>
          </cell>
          <cell r="B750">
            <v>0</v>
          </cell>
          <cell r="C750" t="str">
            <v>Thủy lợi Suối Thầu 1- Lao Chải xã Tả Giàng Phìn</v>
          </cell>
          <cell r="D750" t="str">
            <v>xã Sa Pả</v>
          </cell>
          <cell r="F750">
            <v>1664.9378790000001</v>
          </cell>
          <cell r="H750">
            <v>1417.6658</v>
          </cell>
          <cell r="J750" t="str">
            <v>30/9/2015-30/3/2016</v>
          </cell>
          <cell r="Z750">
            <v>0</v>
          </cell>
          <cell r="AC750">
            <v>1631.6025390625</v>
          </cell>
          <cell r="AD750">
            <v>1349.7</v>
          </cell>
          <cell r="BM750">
            <v>1632</v>
          </cell>
          <cell r="BN750">
            <v>0</v>
          </cell>
        </row>
        <row r="751">
          <cell r="A751" t="str">
            <v>UU029</v>
          </cell>
          <cell r="B751">
            <v>0</v>
          </cell>
          <cell r="C751" t="str">
            <v>CNSH đội 3-5 Ý Lình Hồ I xã San Sả Hồ</v>
          </cell>
          <cell r="D751" t="str">
            <v>xã Nậm Sài</v>
          </cell>
          <cell r="F751">
            <v>2939.633781</v>
          </cell>
          <cell r="H751">
            <v>1381.047</v>
          </cell>
          <cell r="J751" t="str">
            <v>14/10/2015-14/3/2016</v>
          </cell>
          <cell r="Z751">
            <v>0</v>
          </cell>
          <cell r="AC751">
            <v>1496.3173828125</v>
          </cell>
          <cell r="AD751">
            <v>1315</v>
          </cell>
          <cell r="BM751" t="str">
            <v>Số 799 ngày 29/8/2016 của UBND huyện</v>
          </cell>
          <cell r="BN751">
            <v>0</v>
          </cell>
        </row>
        <row r="752">
          <cell r="A752">
            <v>0</v>
          </cell>
          <cell r="B752">
            <v>0</v>
          </cell>
          <cell r="C752" t="str">
            <v>Trường MN Bản Phùng</v>
          </cell>
          <cell r="D752" t="str">
            <v>xã Lao Chải</v>
          </cell>
          <cell r="F752">
            <v>2192.5</v>
          </cell>
          <cell r="H752">
            <v>0</v>
          </cell>
          <cell r="J752">
            <v>0</v>
          </cell>
          <cell r="Z752">
            <v>0</v>
          </cell>
          <cell r="AC752">
            <v>396.161865234375</v>
          </cell>
          <cell r="AD752">
            <v>0</v>
          </cell>
          <cell r="BM752" t="str">
            <v>Số 801 ngày 29/8/2016 của UBND huyện</v>
          </cell>
          <cell r="BN752">
            <v>0</v>
          </cell>
        </row>
        <row r="753">
          <cell r="A753">
            <v>0</v>
          </cell>
          <cell r="B753">
            <v>0</v>
          </cell>
          <cell r="C753" t="str">
            <v>Trường PTDTBT THCS Tả Giàng Phìn</v>
          </cell>
          <cell r="D753" t="str">
            <v>xã Hầu Thào</v>
          </cell>
          <cell r="F753">
            <v>2501.8820000000001</v>
          </cell>
          <cell r="H753">
            <v>0</v>
          </cell>
          <cell r="J753">
            <v>0</v>
          </cell>
          <cell r="Z753">
            <v>0</v>
          </cell>
          <cell r="AC753">
            <v>0</v>
          </cell>
          <cell r="AD753">
            <v>0</v>
          </cell>
          <cell r="BM753" t="str">
            <v>Số 802 ngày 29/8/2016 của UBND huyện</v>
          </cell>
          <cell r="BN753">
            <v>0</v>
          </cell>
        </row>
        <row r="754">
          <cell r="A754">
            <v>0</v>
          </cell>
          <cell r="B754">
            <v>0</v>
          </cell>
          <cell r="C754" t="str">
            <v>Trường PTDTBT THCS Bản Phùng</v>
          </cell>
          <cell r="D754" t="str">
            <v>xã Tả Van</v>
          </cell>
          <cell r="F754">
            <v>221.46200999999999</v>
          </cell>
          <cell r="H754">
            <v>0</v>
          </cell>
          <cell r="J754">
            <v>0</v>
          </cell>
          <cell r="Z754">
            <v>0</v>
          </cell>
          <cell r="AC754">
            <v>204.7745361328125</v>
          </cell>
          <cell r="AD754">
            <v>0</v>
          </cell>
          <cell r="BM754">
            <v>205</v>
          </cell>
          <cell r="BN754">
            <v>0</v>
          </cell>
        </row>
        <row r="755">
          <cell r="A755">
            <v>0</v>
          </cell>
          <cell r="B755">
            <v>0</v>
          </cell>
          <cell r="C755" t="str">
            <v>Trường PTDTBT THCS Bản Khoang</v>
          </cell>
          <cell r="D755" t="str">
            <v>xã Hầu Thào</v>
          </cell>
          <cell r="F755">
            <v>776.19583599999999</v>
          </cell>
          <cell r="H755">
            <v>0</v>
          </cell>
          <cell r="J755">
            <v>0</v>
          </cell>
          <cell r="Z755">
            <v>0</v>
          </cell>
          <cell r="AC755">
            <v>0</v>
          </cell>
          <cell r="AD755">
            <v>0</v>
          </cell>
          <cell r="BM755">
            <v>646.47802734375</v>
          </cell>
          <cell r="BN755">
            <v>0</v>
          </cell>
        </row>
        <row r="756">
          <cell r="A756">
            <v>0</v>
          </cell>
          <cell r="B756">
            <v>0</v>
          </cell>
          <cell r="C756" t="str">
            <v>Trường MN Suối Thầu</v>
          </cell>
          <cell r="D756" t="str">
            <v>xã Lao Chải</v>
          </cell>
          <cell r="F756">
            <v>0</v>
          </cell>
          <cell r="H756">
            <v>0</v>
          </cell>
          <cell r="J756">
            <v>0</v>
          </cell>
          <cell r="Z756">
            <v>0</v>
          </cell>
          <cell r="AC756">
            <v>2287.146484375</v>
          </cell>
          <cell r="AD756">
            <v>0</v>
          </cell>
          <cell r="BM756" t="str">
            <v>Số 799 ngày 29/8/2016 của UBND huyện</v>
          </cell>
          <cell r="BN756">
            <v>0</v>
          </cell>
        </row>
        <row r="757">
          <cell r="A757">
            <v>0</v>
          </cell>
          <cell r="B757">
            <v>0</v>
          </cell>
          <cell r="C757">
            <v>0</v>
          </cell>
          <cell r="D757" t="str">
            <v>xã Tả Giàng Phìn</v>
          </cell>
          <cell r="F757">
            <v>0</v>
          </cell>
          <cell r="H757">
            <v>0</v>
          </cell>
          <cell r="J757">
            <v>0</v>
          </cell>
          <cell r="Z757">
            <v>0</v>
          </cell>
          <cell r="AC757">
            <v>1417.6650390625</v>
          </cell>
          <cell r="AD757">
            <v>0</v>
          </cell>
          <cell r="BM757" t="str">
            <v>Số 801 ngày 29/8/2016 của UBND huyện</v>
          </cell>
          <cell r="BN757">
            <v>0</v>
          </cell>
        </row>
        <row r="758">
          <cell r="A758">
            <v>0</v>
          </cell>
          <cell r="B758">
            <v>0</v>
          </cell>
          <cell r="C758">
            <v>0</v>
          </cell>
          <cell r="D758" t="str">
            <v>xã Hầu Thào</v>
          </cell>
          <cell r="F758">
            <v>0</v>
          </cell>
          <cell r="H758">
            <v>0</v>
          </cell>
          <cell r="J758">
            <v>0</v>
          </cell>
          <cell r="Z758">
            <v>0</v>
          </cell>
          <cell r="AC758">
            <v>1381.046875</v>
          </cell>
          <cell r="AD758">
            <v>0</v>
          </cell>
          <cell r="BM758" t="str">
            <v>Số 802 ngày 29/8/2016 của UBND huyện</v>
          </cell>
          <cell r="BN758">
            <v>0</v>
          </cell>
        </row>
        <row r="759">
          <cell r="A759" t="str">
            <v>UUCQT</v>
          </cell>
          <cell r="B759">
            <v>0</v>
          </cell>
          <cell r="C759" t="str">
            <v>Công trình HT chưa QT</v>
          </cell>
          <cell r="D759" t="str">
            <v>xã San Sả Hồ</v>
          </cell>
          <cell r="F759">
            <v>1399.8896580000001</v>
          </cell>
          <cell r="H759">
            <v>0</v>
          </cell>
          <cell r="J759">
            <v>0</v>
          </cell>
          <cell r="Z759">
            <v>0</v>
          </cell>
          <cell r="AC759">
            <v>1315</v>
          </cell>
          <cell r="AD759">
            <v>0</v>
          </cell>
          <cell r="BM759">
            <v>1315</v>
          </cell>
          <cell r="BN759">
            <v>0</v>
          </cell>
        </row>
        <row r="760">
          <cell r="A760" t="str">
            <v>UU015</v>
          </cell>
          <cell r="B760">
            <v>0</v>
          </cell>
          <cell r="C760" t="str">
            <v>Sửa chữa CNSH Tả Trung Hồ A, B xã Bản Hồ, huyện Sa Pa</v>
          </cell>
          <cell r="D760" t="str">
            <v>xã Trung Chải</v>
          </cell>
          <cell r="F760">
            <v>0</v>
          </cell>
          <cell r="H760">
            <v>991.28369299999997</v>
          </cell>
          <cell r="J760" t="str">
            <v>04/8/2015-04/11/2015</v>
          </cell>
          <cell r="Z760">
            <v>0</v>
          </cell>
          <cell r="AC760">
            <v>1315</v>
          </cell>
          <cell r="AD760">
            <v>939</v>
          </cell>
          <cell r="BM760">
            <v>1315</v>
          </cell>
          <cell r="BN760">
            <v>0</v>
          </cell>
        </row>
        <row r="761">
          <cell r="A761">
            <v>0</v>
          </cell>
          <cell r="B761">
            <v>0</v>
          </cell>
          <cell r="C761">
            <v>0</v>
          </cell>
          <cell r="D761" t="str">
            <v>xã Tả Van</v>
          </cell>
          <cell r="F761">
            <v>2010.38876</v>
          </cell>
          <cell r="H761">
            <v>0</v>
          </cell>
          <cell r="J761">
            <v>0</v>
          </cell>
          <cell r="Z761">
            <v>0</v>
          </cell>
          <cell r="AC761">
            <v>1315</v>
          </cell>
          <cell r="AD761">
            <v>0</v>
          </cell>
          <cell r="BM761" t="str">
            <v>Số 1269 ngày 31/10/2017</v>
          </cell>
          <cell r="BN761">
            <v>0</v>
          </cell>
        </row>
        <row r="762">
          <cell r="A762" t="str">
            <v>UUDTC</v>
          </cell>
          <cell r="B762">
            <v>7706493</v>
          </cell>
          <cell r="C762" t="str">
            <v>Công trình đang thi công</v>
          </cell>
          <cell r="D762" t="str">
            <v>xã Sa Pả</v>
          </cell>
          <cell r="F762">
            <v>1354.3055260000001</v>
          </cell>
          <cell r="H762">
            <v>0</v>
          </cell>
          <cell r="J762">
            <v>0</v>
          </cell>
          <cell r="Z762">
            <v>0</v>
          </cell>
          <cell r="AC762">
            <v>1315</v>
          </cell>
          <cell r="AD762">
            <v>0</v>
          </cell>
          <cell r="BM762" t="str">
            <v>Số 1256 ngày 31/10/2017</v>
          </cell>
          <cell r="BN762">
            <v>0</v>
          </cell>
        </row>
        <row r="763">
          <cell r="A763" t="str">
            <v>UU034</v>
          </cell>
          <cell r="B763">
            <v>7707449</v>
          </cell>
          <cell r="C763" t="str">
            <v>Trường PTDT bán trú THCS Nậm Sài xã Nậm Sài</v>
          </cell>
          <cell r="D763" t="str">
            <v>xã Bản Khoang</v>
          </cell>
          <cell r="F763">
            <v>3732.087</v>
          </cell>
          <cell r="H763">
            <v>2746.2826</v>
          </cell>
          <cell r="J763" t="str">
            <v>12/2016-8/2017</v>
          </cell>
          <cell r="Z763">
            <v>0</v>
          </cell>
          <cell r="AC763">
            <v>1315</v>
          </cell>
          <cell r="AD763">
            <v>2129</v>
          </cell>
          <cell r="BM763" t="str">
            <v>Số 1249 ngày 27/10/2017</v>
          </cell>
          <cell r="BN763" t="str">
            <v>Số 1885 ngày 04/12/2017</v>
          </cell>
        </row>
        <row r="764">
          <cell r="A764" t="str">
            <v>UU036</v>
          </cell>
          <cell r="B764">
            <v>7706489</v>
          </cell>
          <cell r="C764" t="str">
            <v>Trường TH Lao Chải - Trường Chính(nhà lớp học)</v>
          </cell>
          <cell r="D764" t="str">
            <v>xã Sa Pả</v>
          </cell>
          <cell r="F764">
            <v>4019.5650959999998</v>
          </cell>
          <cell r="H764">
            <v>1994.8446489999999</v>
          </cell>
          <cell r="J764" t="str">
            <v>12/2016-8/2017</v>
          </cell>
          <cell r="Z764">
            <v>0</v>
          </cell>
          <cell r="AC764">
            <v>1315</v>
          </cell>
          <cell r="AD764">
            <v>2657</v>
          </cell>
          <cell r="BM764" t="str">
            <v>Số 1278 ngày 31/10/2017</v>
          </cell>
          <cell r="BN764" t="str">
            <v>Số 2143 ngày 22/12/2017</v>
          </cell>
        </row>
        <row r="765">
          <cell r="A765" t="str">
            <v>UU037</v>
          </cell>
          <cell r="B765">
            <v>7706494</v>
          </cell>
          <cell r="C765" t="str">
            <v>Trường TH - THCS Hầu Thào xã Hầu Thào</v>
          </cell>
          <cell r="D765" t="str">
            <v>xã Tả Giàng Phìn</v>
          </cell>
          <cell r="F765">
            <v>4201.4468379999998</v>
          </cell>
          <cell r="H765">
            <v>2341.8290000000002</v>
          </cell>
          <cell r="J765" t="str">
            <v>12/2016-8/2017</v>
          </cell>
          <cell r="Z765">
            <v>0</v>
          </cell>
          <cell r="AC765">
            <v>1315</v>
          </cell>
          <cell r="AD765">
            <v>2477</v>
          </cell>
          <cell r="BM765" t="str">
            <v>Số 1275 ngày 31/10/2017</v>
          </cell>
          <cell r="BN765" t="str">
            <v>Số 1098 ngày 26/9/2017</v>
          </cell>
        </row>
        <row r="766">
          <cell r="A766">
            <v>2477</v>
          </cell>
          <cell r="B766">
            <v>2477</v>
          </cell>
          <cell r="C766">
            <v>2477</v>
          </cell>
          <cell r="D766" t="str">
            <v>xã Suối Thầu</v>
          </cell>
          <cell r="F766">
            <v>2015.4501090000001</v>
          </cell>
          <cell r="H766">
            <v>2477</v>
          </cell>
          <cell r="J766">
            <v>2477</v>
          </cell>
          <cell r="Z766">
            <v>0</v>
          </cell>
          <cell r="AC766">
            <v>0</v>
          </cell>
          <cell r="AD766">
            <v>0</v>
          </cell>
          <cell r="BM766" t="str">
            <v>Số 1259 ngày 31/10/2018</v>
          </cell>
          <cell r="BN766">
            <v>0</v>
          </cell>
        </row>
        <row r="767">
          <cell r="A767" t="str">
            <v>UUCKC</v>
          </cell>
          <cell r="B767">
            <v>7706492</v>
          </cell>
          <cell r="C767" t="str">
            <v>Công trình chưa khởi công</v>
          </cell>
          <cell r="D767" t="str">
            <v>xã San Sả Hồ</v>
          </cell>
          <cell r="F767">
            <v>3910.433027</v>
          </cell>
          <cell r="H767">
            <v>0</v>
          </cell>
          <cell r="J767">
            <v>0</v>
          </cell>
          <cell r="Z767">
            <v>0</v>
          </cell>
          <cell r="AC767">
            <v>991.28369140625</v>
          </cell>
          <cell r="AD767">
            <v>0</v>
          </cell>
          <cell r="BM767" t="str">
            <v>Số 1254 ngày 30/10/2017</v>
          </cell>
          <cell r="BN767">
            <v>0</v>
          </cell>
        </row>
        <row r="768">
          <cell r="A768" t="str">
            <v>UU013</v>
          </cell>
          <cell r="B768">
            <v>7706488</v>
          </cell>
          <cell r="C768" t="str">
            <v>Trường TH Lao Chải - San 1, xã Lao Chải (Nhà công vụ giáo viên)</v>
          </cell>
          <cell r="D768" t="str">
            <v>xã Sử Pán</v>
          </cell>
          <cell r="F768">
            <v>4936</v>
          </cell>
          <cell r="H768">
            <v>0</v>
          </cell>
          <cell r="J768">
            <v>0</v>
          </cell>
          <cell r="Z768">
            <v>0</v>
          </cell>
          <cell r="AC768">
            <v>939</v>
          </cell>
          <cell r="AD768">
            <v>0</v>
          </cell>
          <cell r="BM768" t="str">
            <v>Số 1261 ngày 31/10/2017</v>
          </cell>
          <cell r="BN768">
            <v>0</v>
          </cell>
        </row>
        <row r="769">
          <cell r="A769" t="str">
            <v>UU014</v>
          </cell>
          <cell r="B769">
            <v>7706491</v>
          </cell>
          <cell r="C769" t="str">
            <v>Trường TH thôn Suối Thầu 1, xã Tả Giàng Phìn, huyện Sa Pa</v>
          </cell>
          <cell r="D769" t="str">
            <v>xã Bản Hồ</v>
          </cell>
          <cell r="F769">
            <v>4539.6897060000001</v>
          </cell>
          <cell r="H769">
            <v>0</v>
          </cell>
          <cell r="J769">
            <v>0</v>
          </cell>
          <cell r="Z769">
            <v>0</v>
          </cell>
          <cell r="AC769">
            <v>0</v>
          </cell>
          <cell r="AD769">
            <v>0</v>
          </cell>
          <cell r="BM769" t="str">
            <v>Số 1258 ngày 31/10/2017</v>
          </cell>
          <cell r="BN769">
            <v>0</v>
          </cell>
        </row>
        <row r="770">
          <cell r="A770" t="str">
            <v>UU018</v>
          </cell>
          <cell r="B770">
            <v>0</v>
          </cell>
          <cell r="C770" t="str">
            <v>Thủy lợi đội 2 thôn Hầu Chư Ngài, xã Hầu Thào, huyện Sa Pa</v>
          </cell>
          <cell r="D770" t="str">
            <v>xã Hầu Thào</v>
          </cell>
          <cell r="F770">
            <v>710.39447900000005</v>
          </cell>
          <cell r="H770">
            <v>0</v>
          </cell>
          <cell r="J770">
            <v>0</v>
          </cell>
          <cell r="Z770">
            <v>0</v>
          </cell>
          <cell r="AC770">
            <v>2746.28125</v>
          </cell>
          <cell r="AD770">
            <v>0</v>
          </cell>
          <cell r="BM770" t="str">
            <v>Số 1267 ngày 31/10/2018</v>
          </cell>
          <cell r="BN770">
            <v>0</v>
          </cell>
        </row>
        <row r="771">
          <cell r="A771" t="str">
            <v>UU019</v>
          </cell>
          <cell r="B771">
            <v>0</v>
          </cell>
          <cell r="C771" t="str">
            <v>Thủy lợi đội 2 - Ý Lình Hồ 1, xã San Sả Hồ</v>
          </cell>
          <cell r="D771" t="str">
            <v>xã Hầu Thào</v>
          </cell>
          <cell r="F771">
            <v>778.935249</v>
          </cell>
          <cell r="H771">
            <v>0</v>
          </cell>
          <cell r="J771">
            <v>0</v>
          </cell>
          <cell r="Z771">
            <v>0</v>
          </cell>
          <cell r="AC771">
            <v>1994.84375</v>
          </cell>
          <cell r="AD771">
            <v>0</v>
          </cell>
          <cell r="BM771" t="str">
            <v>Số 1269 ngày 31/10/2018</v>
          </cell>
          <cell r="BN771">
            <v>0</v>
          </cell>
        </row>
        <row r="772">
          <cell r="A772" t="str">
            <v>UU022</v>
          </cell>
          <cell r="B772">
            <v>7814011</v>
          </cell>
          <cell r="C772" t="str">
            <v>Thủy lợi Giàng A Xà thôn Chu Lìn 1, xã Trung Chải, huyện Sa Pa</v>
          </cell>
          <cell r="D772" t="str">
            <v>xã Hoàng Liên</v>
          </cell>
          <cell r="F772">
            <v>2541.0938900000001</v>
          </cell>
          <cell r="H772">
            <v>0</v>
          </cell>
          <cell r="J772">
            <v>0</v>
          </cell>
          <cell r="Z772">
            <v>0</v>
          </cell>
          <cell r="AC772">
            <v>2341.828125</v>
          </cell>
          <cell r="AD772">
            <v>0</v>
          </cell>
          <cell r="BM772" t="str">
            <v>Số 1227 ngày 31/10/2019</v>
          </cell>
          <cell r="BN772">
            <v>0</v>
          </cell>
        </row>
        <row r="773">
          <cell r="A773" t="str">
            <v>UU038</v>
          </cell>
          <cell r="B773">
            <v>7757150</v>
          </cell>
          <cell r="C773" t="str">
            <v>Thủy Lợi Suối Đá thôn Dền Thàng xã Tả Van</v>
          </cell>
          <cell r="D773" t="str">
            <v>Xã Mường Hoa</v>
          </cell>
          <cell r="F773">
            <v>3149.871498</v>
          </cell>
          <cell r="H773">
            <v>1959.9036000000001</v>
          </cell>
          <cell r="J773" t="str">
            <v>9/2018-10/2019</v>
          </cell>
          <cell r="Z773">
            <v>0</v>
          </cell>
          <cell r="AC773">
            <v>42970</v>
          </cell>
          <cell r="AD773">
            <v>1300</v>
          </cell>
          <cell r="BM773" t="str">
            <v>Số 1413 ngày 30/10/2018</v>
          </cell>
          <cell r="BN773" t="str">
            <v>Số 973 ngày 16/9/2019</v>
          </cell>
        </row>
        <row r="774">
          <cell r="A774" t="str">
            <v>UU039</v>
          </cell>
          <cell r="B774">
            <v>7800816</v>
          </cell>
          <cell r="C774" t="str">
            <v>Thủy lợi Lao Chải - Sâu Chua xã Sa Pả</v>
          </cell>
          <cell r="D774" t="str">
            <v>xã Liên Minh</v>
          </cell>
          <cell r="F774">
            <v>1899.5724399999999</v>
          </cell>
          <cell r="H774">
            <v>1313.6931</v>
          </cell>
          <cell r="J774" t="str">
            <v>21/9/2018 - 20/3/2019</v>
          </cell>
          <cell r="Z774">
            <v>0</v>
          </cell>
          <cell r="AC774">
            <v>0</v>
          </cell>
          <cell r="AD774">
            <v>1010</v>
          </cell>
          <cell r="BM774" t="str">
            <v>Số 1445 ngày 31/10/2018</v>
          </cell>
          <cell r="BN774" t="str">
            <v>Số 304 ngày 28/5/2020</v>
          </cell>
        </row>
        <row r="775">
          <cell r="A775" t="str">
            <v>UU040</v>
          </cell>
          <cell r="B775">
            <v>7771852</v>
          </cell>
          <cell r="C775" t="str">
            <v>Trường học thôn Kim Ngan A xã Bản Khoang</v>
          </cell>
          <cell r="D775" t="str">
            <v>xã Sử Pán</v>
          </cell>
          <cell r="F775">
            <v>932.233743</v>
          </cell>
          <cell r="H775">
            <v>3655.5176099999999</v>
          </cell>
          <cell r="J775" t="str">
            <v>21/9/2018-21/6/2019</v>
          </cell>
          <cell r="Z775">
            <v>0</v>
          </cell>
          <cell r="AC775">
            <v>0</v>
          </cell>
          <cell r="AD775">
            <v>3045.8670000000002</v>
          </cell>
          <cell r="BM775" t="str">
            <v>1412 ngày 31/10/2018</v>
          </cell>
          <cell r="BN775" t="str">
            <v>Số 1366 ngày 25/11/2019</v>
          </cell>
        </row>
        <row r="776">
          <cell r="A776" t="str">
            <v>UU041</v>
          </cell>
          <cell r="B776">
            <v>7762016</v>
          </cell>
          <cell r="C776" t="str">
            <v>Thủy lợi thôn Má Tra 2 xã Sa Pả</v>
          </cell>
          <cell r="D776" t="str">
            <v>xã Sa Pả</v>
          </cell>
          <cell r="F776">
            <v>1520.172847</v>
          </cell>
          <cell r="H776">
            <v>3959.3486039999998</v>
          </cell>
          <cell r="J776" t="str">
            <v>21/9/2018-18/6/2019</v>
          </cell>
          <cell r="Z776">
            <v>0</v>
          </cell>
          <cell r="AC776">
            <v>0</v>
          </cell>
          <cell r="AD776">
            <v>2950</v>
          </cell>
          <cell r="BM776" t="str">
            <v>Số 1406 ngày 30/10/2018</v>
          </cell>
          <cell r="BN776" t="str">
            <v>Số 842 ngày 09/8/2019</v>
          </cell>
        </row>
        <row r="777">
          <cell r="A777" t="str">
            <v>UU042</v>
          </cell>
          <cell r="B777">
            <v>2950</v>
          </cell>
          <cell r="C777" t="str">
            <v>Thủy lợi Suối Thầu 1 - Bản Pho (Hạng A Dí) xã Tả Giàng Phìn</v>
          </cell>
          <cell r="D777" t="str">
            <v>xã Tả Phìn</v>
          </cell>
          <cell r="F777">
            <v>0</v>
          </cell>
          <cell r="H777">
            <v>3560.9268000000002</v>
          </cell>
          <cell r="J777" t="str">
            <v>21/9/2018 - 29/11/2019</v>
          </cell>
          <cell r="Z777">
            <v>0</v>
          </cell>
          <cell r="AC777">
            <v>0</v>
          </cell>
          <cell r="AD777">
            <v>2861</v>
          </cell>
          <cell r="BM777" t="str">
            <v>Số 1227 ngày 31/10/2019</v>
          </cell>
          <cell r="BN777" t="str">
            <v>Số 169 ngày 06/04/2020</v>
          </cell>
        </row>
        <row r="778">
          <cell r="A778" t="str">
            <v>UU043</v>
          </cell>
          <cell r="B778">
            <v>7815908</v>
          </cell>
          <cell r="C778" t="str">
            <v>Thủy lợi Suối Thầu Dao 2 xã Suối Thầu</v>
          </cell>
          <cell r="D778" t="str">
            <v>xã Hoàng Liên</v>
          </cell>
          <cell r="F778">
            <v>2753.2357459999998</v>
          </cell>
          <cell r="H778">
            <v>1944.9498000000001</v>
          </cell>
          <cell r="J778" t="str">
            <v>4/10/2018-11/6/2019</v>
          </cell>
          <cell r="Z778">
            <v>0</v>
          </cell>
          <cell r="AC778">
            <v>0</v>
          </cell>
          <cell r="AD778">
            <v>1579</v>
          </cell>
          <cell r="BM778" t="str">
            <v>Số 1419 ngày 30/10/2018</v>
          </cell>
          <cell r="BN778" t="str">
            <v>Số 1061 ngày 09/10/2019</v>
          </cell>
        </row>
        <row r="779">
          <cell r="A779" t="str">
            <v>UU044</v>
          </cell>
          <cell r="B779">
            <v>7813885</v>
          </cell>
          <cell r="C779" t="str">
            <v>Cấp nước sinh hoạt đội 1 - đội 3 thôn Cát Cát xã San Sả Hồ</v>
          </cell>
          <cell r="D779" t="str">
            <v>Xã Liên Minh</v>
          </cell>
          <cell r="F779">
            <v>2699.9153609999998</v>
          </cell>
          <cell r="H779">
            <v>3540.0484000000001</v>
          </cell>
          <cell r="J779" t="str">
            <v>21/9/2018-19/6/2019</v>
          </cell>
          <cell r="Z779">
            <v>0</v>
          </cell>
          <cell r="AC779">
            <v>0</v>
          </cell>
          <cell r="AD779">
            <v>2854</v>
          </cell>
          <cell r="BM779" t="str">
            <v>1417 ngày 30/10/2019</v>
          </cell>
          <cell r="BN779" t="str">
            <v>Số 347 ngày 10/6/2020</v>
          </cell>
        </row>
        <row r="780">
          <cell r="A780" t="str">
            <v>UU045</v>
          </cell>
          <cell r="B780">
            <v>0</v>
          </cell>
          <cell r="C780" t="str">
            <v>Trường THCS Sử Pán xã Sử Pán</v>
          </cell>
          <cell r="D780" t="str">
            <v>xã Thanh Phú</v>
          </cell>
          <cell r="F780">
            <v>2010.38876</v>
          </cell>
          <cell r="H780">
            <v>4731.4285</v>
          </cell>
          <cell r="J780" t="str">
            <v>27/9/2018- 10/9/2019</v>
          </cell>
          <cell r="Z780">
            <v>0</v>
          </cell>
          <cell r="AC780">
            <v>1959.9033203125</v>
          </cell>
          <cell r="AD780">
            <v>4201</v>
          </cell>
          <cell r="BM780" t="str">
            <v>Số 1269 ngày 31/10/2017</v>
          </cell>
          <cell r="BN780" t="str">
            <v>Số 210 ngày 22/04/2020</v>
          </cell>
        </row>
        <row r="781">
          <cell r="A781" t="str">
            <v>UU046</v>
          </cell>
          <cell r="B781">
            <v>4201</v>
          </cell>
          <cell r="C781" t="str">
            <v>Trường Tiểu học Bản Hồ - Trường chính xã Bản Hồ</v>
          </cell>
          <cell r="D781" t="str">
            <v>xã San Sả Hồ</v>
          </cell>
          <cell r="F781">
            <v>1354.3055260000001</v>
          </cell>
          <cell r="H781">
            <v>4316.1097</v>
          </cell>
          <cell r="J781" t="str">
            <v>28/9/2019 -
16/04/2020</v>
          </cell>
          <cell r="Z781">
            <v>0</v>
          </cell>
          <cell r="AC781">
            <v>1313.6923828125</v>
          </cell>
          <cell r="AD781">
            <v>3531.5879</v>
          </cell>
          <cell r="BM781" t="str">
            <v>Số 1256 ngày 31/10/2017</v>
          </cell>
          <cell r="BN781" t="str">
            <v>Số 873 ngày 13/11/2020</v>
          </cell>
        </row>
        <row r="782">
          <cell r="A782" t="str">
            <v>UU047</v>
          </cell>
          <cell r="B782">
            <v>7755248</v>
          </cell>
          <cell r="C782" t="str">
            <v>Cầu bản thôn Thào Hồng Dến xã Hầu Thào</v>
          </cell>
          <cell r="D782" t="str">
            <v>xã Sa Pả</v>
          </cell>
          <cell r="F782">
            <v>1960.359674</v>
          </cell>
          <cell r="H782">
            <v>667.13440000000003</v>
          </cell>
          <cell r="J782" t="str">
            <v>27/9/2018-04/1/2019</v>
          </cell>
          <cell r="Z782">
            <v>0</v>
          </cell>
          <cell r="AC782">
            <v>3655.517578125</v>
          </cell>
          <cell r="AD782">
            <v>602</v>
          </cell>
          <cell r="BM782" t="str">
            <v>Số 1435 ngày 30/10/2018</v>
          </cell>
          <cell r="BN782" t="str">
            <v>Số 1090 ngày 18/10/2019</v>
          </cell>
        </row>
        <row r="783">
          <cell r="A783" t="str">
            <v>UU048</v>
          </cell>
          <cell r="B783">
            <v>7755246</v>
          </cell>
          <cell r="C783" t="str">
            <v>Cầu bản đội 1 thôn Thào Hồng Dến xã Hầu Thào</v>
          </cell>
          <cell r="D783" t="str">
            <v>xã Thanh Bình</v>
          </cell>
          <cell r="F783">
            <v>6220.1364530000001</v>
          </cell>
          <cell r="H783">
            <v>769.8664</v>
          </cell>
          <cell r="J783" t="str">
            <v>27/9/2018-19/6/2019</v>
          </cell>
          <cell r="Z783">
            <v>0</v>
          </cell>
          <cell r="AC783">
            <v>3959.34765625</v>
          </cell>
          <cell r="AD783">
            <v>615</v>
          </cell>
          <cell r="BM783" t="str">
            <v>Số 1420 ngày 30/10/2018</v>
          </cell>
          <cell r="BN783" t="str">
            <v>Số 1091 ngày 18/10/2019</v>
          </cell>
        </row>
        <row r="784">
          <cell r="A784" t="str">
            <v>UU049</v>
          </cell>
          <cell r="B784">
            <v>7814012</v>
          </cell>
          <cell r="C784" t="str">
            <v>Trường TH Lao Chải trường chính xã Lao Chải</v>
          </cell>
          <cell r="D784" t="str">
            <v>Xã Mường Hoa</v>
          </cell>
          <cell r="F784">
            <v>4994.4390000000003</v>
          </cell>
          <cell r="H784">
            <v>2195.4535999999998</v>
          </cell>
          <cell r="J784" t="str">
            <v>07/7/2020-30/4/2021</v>
          </cell>
          <cell r="Z784">
            <v>0</v>
          </cell>
          <cell r="AC784">
            <v>3560.92578125</v>
          </cell>
          <cell r="AD784">
            <v>1090</v>
          </cell>
          <cell r="BM784" t="str">
            <v>Số 1181 ngày 28/10/2019</v>
          </cell>
          <cell r="BN784" t="str">
            <v>Số 947 ngày 03/12/2021</v>
          </cell>
        </row>
        <row r="785">
          <cell r="A785" t="str">
            <v>UU050</v>
          </cell>
          <cell r="B785">
            <v>0</v>
          </cell>
          <cell r="C785" t="str">
            <v>Nhà lớp học trường tiểu học Sử Pán - Trường chính xã Sử Pán (xã Mường Hoa)</v>
          </cell>
          <cell r="D785" t="str">
            <v>xã Ngũ Chỉ Sơn</v>
          </cell>
          <cell r="F785">
            <v>2015.4501090000001</v>
          </cell>
          <cell r="H785">
            <v>2951.2170000000001</v>
          </cell>
          <cell r="J785" t="str">
            <v>26/9/2019-25/9/2020</v>
          </cell>
          <cell r="Z785">
            <v>0</v>
          </cell>
          <cell r="AC785">
            <v>1944.94921875</v>
          </cell>
          <cell r="AD785">
            <v>2500.5540000000001</v>
          </cell>
          <cell r="BM785" t="str">
            <v>Số 1259 ngày 31/10/2018</v>
          </cell>
          <cell r="BN785" t="str">
            <v>Số 1181 ngày 25/12/2020</v>
          </cell>
        </row>
        <row r="786">
          <cell r="A786" t="str">
            <v>UU051</v>
          </cell>
          <cell r="B786">
            <v>0</v>
          </cell>
          <cell r="C786" t="str">
            <v>Thủy lợi Vù A Xát, Thào A Ké (Xóm 2) thôn Nậm Than xã Nậm Cang</v>
          </cell>
          <cell r="D786" t="str">
            <v>xã Thanh Bình</v>
          </cell>
          <cell r="F786">
            <v>3910.433027</v>
          </cell>
          <cell r="H786">
            <v>1731.8289</v>
          </cell>
          <cell r="J786" t="str">
            <v>08/7/2020-24/1/2021</v>
          </cell>
          <cell r="Z786">
            <v>0</v>
          </cell>
          <cell r="AC786">
            <v>3540.046875</v>
          </cell>
          <cell r="AD786">
            <v>800</v>
          </cell>
          <cell r="BM786" t="str">
            <v>Số 1254 ngày 30/10/2017</v>
          </cell>
          <cell r="BN786" t="str">
            <v>Số 446 ngày 12/07/2021</v>
          </cell>
        </row>
        <row r="787">
          <cell r="A787" t="str">
            <v>UU052</v>
          </cell>
          <cell r="B787">
            <v>0</v>
          </cell>
          <cell r="C787" t="str">
            <v>Thủy lợi Vạn Dền Sử 2 xã Sử Pán</v>
          </cell>
          <cell r="D787" t="str">
            <v>xã Ngũ Chỉ Sơn</v>
          </cell>
          <cell r="F787">
            <v>4936</v>
          </cell>
          <cell r="H787">
            <v>882.80240000000003</v>
          </cell>
          <cell r="J787" t="str">
            <v>27/11/2019-20/4/2020</v>
          </cell>
          <cell r="Z787">
            <v>0</v>
          </cell>
          <cell r="AC787">
            <v>4731.42578125</v>
          </cell>
          <cell r="AD787">
            <v>561.9914</v>
          </cell>
          <cell r="BM787" t="str">
            <v>Số 1261 ngày 31/10/2017</v>
          </cell>
          <cell r="BN787" t="str">
            <v>Số 1176 ngày 25/12/2020</v>
          </cell>
        </row>
        <row r="788">
          <cell r="A788" t="str">
            <v>UU053</v>
          </cell>
          <cell r="B788">
            <v>0</v>
          </cell>
          <cell r="C788" t="str">
            <v>Thuỷ lợi trung tâm thôn Sả Séng xã Sa Pả</v>
          </cell>
          <cell r="D788" t="str">
            <v>xã Hoàng Liên</v>
          </cell>
          <cell r="F788">
            <v>4539.6897060000001</v>
          </cell>
          <cell r="H788">
            <v>1513.447218</v>
          </cell>
          <cell r="J788" t="str">
            <v>18/9/2019-15/9/2020</v>
          </cell>
          <cell r="Z788">
            <v>0</v>
          </cell>
          <cell r="AC788">
            <v>4316.109375</v>
          </cell>
          <cell r="AD788">
            <v>900</v>
          </cell>
          <cell r="BM788" t="str">
            <v>Số 1258 ngày 31/10/2017</v>
          </cell>
          <cell r="BN788" t="str">
            <v>Số 29 ngày 28/01/2021</v>
          </cell>
        </row>
        <row r="789">
          <cell r="A789" t="str">
            <v>UU054</v>
          </cell>
          <cell r="B789">
            <v>0</v>
          </cell>
          <cell r="C789" t="str">
            <v>Thủy lợi đội 5 thôn Can Ngài xã Tả Phìn</v>
          </cell>
          <cell r="D789" t="str">
            <v>xã Ngũ Chỉ Sơn</v>
          </cell>
          <cell r="F789">
            <v>710.39447900000005</v>
          </cell>
          <cell r="H789">
            <v>900</v>
          </cell>
          <cell r="J789">
            <v>900</v>
          </cell>
          <cell r="Z789">
            <v>0</v>
          </cell>
          <cell r="AC789">
            <v>667.13427734375</v>
          </cell>
          <cell r="AD789">
            <v>0</v>
          </cell>
          <cell r="BM789" t="str">
            <v>Số 1267 ngày 31/10/2018</v>
          </cell>
          <cell r="BN789">
            <v>0</v>
          </cell>
        </row>
        <row r="790">
          <cell r="A790" t="str">
            <v>UU055</v>
          </cell>
          <cell r="B790">
            <v>0</v>
          </cell>
          <cell r="C790" t="str">
            <v>Cầu treo thôn Lao Chải San 1 xã Lao Chải</v>
          </cell>
          <cell r="D790" t="str">
            <v>xã Bản Hồ</v>
          </cell>
          <cell r="F790">
            <v>778.935249</v>
          </cell>
          <cell r="H790">
            <v>2454.8334</v>
          </cell>
          <cell r="J790" t="str">
            <v>17/8/2020-30/9/2021</v>
          </cell>
          <cell r="Z790">
            <v>0</v>
          </cell>
          <cell r="AC790">
            <v>769.8662109375</v>
          </cell>
          <cell r="AD790">
            <v>1691</v>
          </cell>
          <cell r="BM790" t="str">
            <v>Số 1269 ngày 31/10/2018</v>
          </cell>
          <cell r="BN790" t="str">
            <v>Số 184 ngày 05/05/2022</v>
          </cell>
        </row>
        <row r="791">
          <cell r="A791" t="str">
            <v>UU056</v>
          </cell>
          <cell r="B791">
            <v>0</v>
          </cell>
          <cell r="C791" t="str">
            <v>Cầu treo Nậm Si thôn Nậm Ngấn (xã Liên Minh) xã Nậm Sài</v>
          </cell>
          <cell r="D791" t="str">
            <v>xã Thanh Bình</v>
          </cell>
          <cell r="F791">
            <v>2541.0938900000001</v>
          </cell>
          <cell r="H791">
            <v>2545.0236</v>
          </cell>
          <cell r="J791">
            <v>2545.0234375</v>
          </cell>
          <cell r="Z791">
            <v>0</v>
          </cell>
          <cell r="AC791">
            <v>2195.453125</v>
          </cell>
          <cell r="AD791">
            <v>1950</v>
          </cell>
          <cell r="BM791" t="str">
            <v>Số 1227 ngày 31/10/2019</v>
          </cell>
          <cell r="BN791" t="str">
            <v>Số 02 ngày 11/01/2022</v>
          </cell>
        </row>
        <row r="792">
          <cell r="A792" t="str">
            <v>UU057</v>
          </cell>
          <cell r="B792">
            <v>0</v>
          </cell>
          <cell r="C792" t="str">
            <v>Cầu treo Nậm Pá thôn Mường Bo 2 xã Thanh Phú</v>
          </cell>
          <cell r="D792" t="str">
            <v>xã Thanh Bình</v>
          </cell>
          <cell r="F792">
            <v>3149.871498</v>
          </cell>
          <cell r="H792">
            <v>1950</v>
          </cell>
          <cell r="J792">
            <v>1950</v>
          </cell>
          <cell r="Z792">
            <v>0</v>
          </cell>
          <cell r="AC792">
            <v>2951.216796875</v>
          </cell>
          <cell r="AD792">
            <v>0</v>
          </cell>
          <cell r="BM792" t="str">
            <v>Số 1413 ngày 30/10/2018</v>
          </cell>
          <cell r="BN792">
            <v>0</v>
          </cell>
        </row>
        <row r="793">
          <cell r="A793">
            <v>0</v>
          </cell>
          <cell r="B793">
            <v>0</v>
          </cell>
          <cell r="C793" t="str">
            <v>Đường thôn Ý Lình Hồ1 - Ý Lình Hồ 2 xã San Sả Hồ</v>
          </cell>
          <cell r="D793" t="str">
            <v>xã Tả Van</v>
          </cell>
          <cell r="F793">
            <v>1899.5724399999999</v>
          </cell>
          <cell r="H793">
            <v>0</v>
          </cell>
          <cell r="J793">
            <v>0</v>
          </cell>
          <cell r="Z793">
            <v>0</v>
          </cell>
          <cell r="AC793">
            <v>1731.828125</v>
          </cell>
          <cell r="AD793">
            <v>0</v>
          </cell>
          <cell r="BM793" t="str">
            <v>Số 1445 ngày 31/10/2018</v>
          </cell>
          <cell r="BN793">
            <v>0</v>
          </cell>
        </row>
        <row r="794">
          <cell r="A794" t="str">
            <v>UU059</v>
          </cell>
          <cell r="B794">
            <v>0</v>
          </cell>
          <cell r="C794" t="str">
            <v>Cầu bản BTCT thôn Sả Séng xã Sa Pả (phường Sa Pả)</v>
          </cell>
          <cell r="D794" t="str">
            <v>xã Hoàng Liên</v>
          </cell>
          <cell r="F794">
            <v>932.233743</v>
          </cell>
          <cell r="H794">
            <v>1837.3344</v>
          </cell>
          <cell r="J794" t="str">
            <v>26/7/2019-02/01/2020</v>
          </cell>
          <cell r="Z794">
            <v>0</v>
          </cell>
          <cell r="AC794">
            <v>882.80224609375</v>
          </cell>
          <cell r="AD794">
            <v>730</v>
          </cell>
          <cell r="BM794" t="str">
            <v>1412 ngày 31/10/2018</v>
          </cell>
          <cell r="BN794" t="str">
            <v>Số 829 ngày 9/11/2020</v>
          </cell>
        </row>
        <row r="795">
          <cell r="A795" t="str">
            <v>UU068</v>
          </cell>
          <cell r="B795">
            <v>730</v>
          </cell>
          <cell r="C795" t="str">
            <v>Thủy lợi Nậm Si - Bản Toòng xã Bản Phùng</v>
          </cell>
          <cell r="D795" t="str">
            <v>xã Sa Pả</v>
          </cell>
          <cell r="F795">
            <v>1520.172847</v>
          </cell>
          <cell r="H795">
            <v>6036.4170999999997</v>
          </cell>
          <cell r="J795">
            <v>6036.4140625</v>
          </cell>
          <cell r="Z795">
            <v>0</v>
          </cell>
          <cell r="AC795">
            <v>1513.4462890625</v>
          </cell>
          <cell r="AD795">
            <v>2720</v>
          </cell>
          <cell r="BM795" t="str">
            <v>Số 1406 ngày 30/10/2018</v>
          </cell>
          <cell r="BN795" t="str">
            <v>Số 548 ngày 18/08/2021</v>
          </cell>
        </row>
        <row r="796">
          <cell r="A796" t="str">
            <v>UU069</v>
          </cell>
          <cell r="B796">
            <v>2720</v>
          </cell>
          <cell r="C796" t="str">
            <v>Trường mầm non Hầu Thào -thôn Hang đá xã Hầu Thào, huyện Sa Pa.</v>
          </cell>
          <cell r="D796" t="str">
            <v>xã Tả Phìn</v>
          </cell>
          <cell r="F796">
            <v>2501.8820000000001</v>
          </cell>
          <cell r="H796">
            <v>4887.7655999999997</v>
          </cell>
          <cell r="J796" t="str">
            <v>03/07/2020-30/12/2020</v>
          </cell>
          <cell r="Z796">
            <v>0</v>
          </cell>
          <cell r="AC796">
            <v>44089</v>
          </cell>
          <cell r="AD796">
            <v>4300</v>
          </cell>
          <cell r="BM796">
            <v>0</v>
          </cell>
          <cell r="BN796" t="str">
            <v>Số 216, ngày 25/5/2022</v>
          </cell>
        </row>
        <row r="797">
          <cell r="A797" t="str">
            <v>UU070</v>
          </cell>
          <cell r="B797">
            <v>4300</v>
          </cell>
          <cell r="C797" t="str">
            <v>Trường PTDTBT THCS Tả Giàng Phìn</v>
          </cell>
          <cell r="D797" t="str">
            <v>xã Hoàng Liên</v>
          </cell>
          <cell r="F797">
            <v>2753.2357459999998</v>
          </cell>
          <cell r="H797">
            <v>4300</v>
          </cell>
          <cell r="J797">
            <v>4300</v>
          </cell>
          <cell r="Z797">
            <v>4300</v>
          </cell>
          <cell r="AC797">
            <v>2454.83203125</v>
          </cell>
          <cell r="AD797">
            <v>4300</v>
          </cell>
          <cell r="BM797" t="str">
            <v>Số 1419 ngày 30/10/2018</v>
          </cell>
          <cell r="BN797">
            <v>4300</v>
          </cell>
        </row>
        <row r="798">
          <cell r="A798" t="str">
            <v>UU071</v>
          </cell>
          <cell r="B798">
            <v>4300</v>
          </cell>
          <cell r="C798" t="str">
            <v>Trường PTDTBT THCS Bản Phùng</v>
          </cell>
          <cell r="D798" t="str">
            <v>xã Lao Chải</v>
          </cell>
          <cell r="F798">
            <v>0</v>
          </cell>
          <cell r="H798">
            <v>4300</v>
          </cell>
          <cell r="J798">
            <v>4300</v>
          </cell>
          <cell r="Z798">
            <v>4300</v>
          </cell>
          <cell r="AC798">
            <v>2545.0234375</v>
          </cell>
          <cell r="AD798">
            <v>4300</v>
          </cell>
          <cell r="BM798" t="str">
            <v>1417 ngày 30/10/2019</v>
          </cell>
          <cell r="BN798">
            <v>4300</v>
          </cell>
        </row>
        <row r="799">
          <cell r="A799" t="str">
            <v>UU072</v>
          </cell>
          <cell r="B799">
            <v>4300</v>
          </cell>
          <cell r="C799" t="str">
            <v>Trường PTDTBT THCS Bản Khoang</v>
          </cell>
          <cell r="D799" t="str">
            <v>xã Lao Chải</v>
          </cell>
          <cell r="F799">
            <v>0</v>
          </cell>
          <cell r="H799">
            <v>4300</v>
          </cell>
          <cell r="J799">
            <v>4300</v>
          </cell>
          <cell r="Z799">
            <v>4300</v>
          </cell>
          <cell r="AC799">
            <v>44520</v>
          </cell>
          <cell r="AD799">
            <v>4300</v>
          </cell>
          <cell r="BM799">
            <v>0</v>
          </cell>
          <cell r="BN799">
            <v>4300</v>
          </cell>
        </row>
        <row r="800">
          <cell r="A800" t="str">
            <v>UU073</v>
          </cell>
          <cell r="B800">
            <v>4300</v>
          </cell>
          <cell r="C800" t="str">
            <v>Đường vào trung tâm xã Hoàng Liên mới, thị xã Sa Pa</v>
          </cell>
          <cell r="D800" t="str">
            <v>xã Lao Chải</v>
          </cell>
          <cell r="F800">
            <v>0</v>
          </cell>
          <cell r="H800">
            <v>4300</v>
          </cell>
          <cell r="J800">
            <v>4300</v>
          </cell>
          <cell r="Z800">
            <v>4300</v>
          </cell>
          <cell r="AC800">
            <v>0</v>
          </cell>
          <cell r="AD800">
            <v>4300</v>
          </cell>
          <cell r="BM800">
            <v>0</v>
          </cell>
          <cell r="BN800">
            <v>4300</v>
          </cell>
        </row>
        <row r="801">
          <cell r="A801" t="str">
            <v>UU074</v>
          </cell>
          <cell r="B801">
            <v>4300</v>
          </cell>
          <cell r="C801" t="str">
            <v>Đường liên xã Ngũ Chỉ Sơn, thị xã Sa Pa kết nối đi xã Phìn Ngan, huyện Bát Xát</v>
          </cell>
          <cell r="D801" t="str">
            <v>xã San Sả Hồ</v>
          </cell>
          <cell r="F801">
            <v>0</v>
          </cell>
          <cell r="H801">
            <v>4300</v>
          </cell>
          <cell r="J801">
            <v>4300</v>
          </cell>
          <cell r="Z801">
            <v>4300</v>
          </cell>
          <cell r="AC801">
            <v>1837.333984375</v>
          </cell>
          <cell r="AD801">
            <v>4300</v>
          </cell>
          <cell r="BM801" t="str">
            <v>Số 1435 ngày 30/10/2018</v>
          </cell>
          <cell r="BN801">
            <v>4300</v>
          </cell>
        </row>
        <row r="802">
          <cell r="A802" t="str">
            <v>UU075</v>
          </cell>
          <cell r="B802">
            <v>4300</v>
          </cell>
          <cell r="C802" t="str">
            <v>Đường vào trung tâm xã Bản Hồ</v>
          </cell>
          <cell r="D802" t="str">
            <v>TT Sa Pa</v>
          </cell>
          <cell r="F802">
            <v>1358.0700260000001</v>
          </cell>
          <cell r="H802">
            <v>4300</v>
          </cell>
          <cell r="J802">
            <v>4300</v>
          </cell>
          <cell r="Z802">
            <v>4300</v>
          </cell>
          <cell r="AC802">
            <v>6036.4140625</v>
          </cell>
          <cell r="AD802">
            <v>4300</v>
          </cell>
          <cell r="BM802" t="str">
            <v>Số 1420 ngày 30/10/2018</v>
          </cell>
          <cell r="BN802">
            <v>4300</v>
          </cell>
        </row>
        <row r="803">
          <cell r="A803" t="str">
            <v>UU076</v>
          </cell>
          <cell r="B803">
            <v>4300</v>
          </cell>
          <cell r="C803" t="str">
            <v>Trường PTDTBT TH Bản Phùng</v>
          </cell>
          <cell r="D803" t="str">
            <v>xã Bản Khoang</v>
          </cell>
          <cell r="F803">
            <v>1142.1955780000001</v>
          </cell>
          <cell r="H803">
            <v>4300</v>
          </cell>
          <cell r="J803">
            <v>4300</v>
          </cell>
          <cell r="Z803">
            <v>4300</v>
          </cell>
          <cell r="AC803">
            <v>4887.76171875</v>
          </cell>
          <cell r="AD803">
            <v>4300</v>
          </cell>
          <cell r="BM803" t="str">
            <v>Số 1181 ngày 28/10/2019</v>
          </cell>
          <cell r="BN803">
            <v>4300</v>
          </cell>
        </row>
        <row r="804">
          <cell r="A804" t="str">
            <v>UU077</v>
          </cell>
          <cell r="B804">
            <v>4300</v>
          </cell>
          <cell r="C804" t="str">
            <v>Trường PTDTBT THCS Thanh Kim</v>
          </cell>
          <cell r="D804" t="str">
            <v>xã Sử Pán</v>
          </cell>
          <cell r="F804">
            <v>645.54402300000004</v>
          </cell>
          <cell r="H804">
            <v>4300</v>
          </cell>
          <cell r="J804">
            <v>4300</v>
          </cell>
          <cell r="Z804">
            <v>4300</v>
          </cell>
          <cell r="AC804">
            <v>2000</v>
          </cell>
          <cell r="AD804">
            <v>4300</v>
          </cell>
          <cell r="BM804" t="str">
            <v>Số 3058, ngày 14/10/2022</v>
          </cell>
          <cell r="BN804">
            <v>4300</v>
          </cell>
        </row>
        <row r="805">
          <cell r="A805" t="str">
            <v>UU078</v>
          </cell>
          <cell r="B805">
            <v>4300</v>
          </cell>
          <cell r="C805" t="str">
            <v>Trường PTDTBT TH&amp;THCS Tả Van</v>
          </cell>
          <cell r="D805" t="str">
            <v>xã Suối Thầu</v>
          </cell>
          <cell r="F805">
            <v>2166.3110000000001</v>
          </cell>
          <cell r="H805">
            <v>4300</v>
          </cell>
          <cell r="J805">
            <v>4300</v>
          </cell>
          <cell r="Z805">
            <v>4300</v>
          </cell>
          <cell r="AC805">
            <v>44254</v>
          </cell>
          <cell r="AD805">
            <v>4300</v>
          </cell>
          <cell r="BM805">
            <v>4300</v>
          </cell>
          <cell r="BN805">
            <v>4300</v>
          </cell>
        </row>
        <row r="806">
          <cell r="A806" t="str">
            <v>UU079</v>
          </cell>
          <cell r="B806">
            <v>4300</v>
          </cell>
          <cell r="C806" t="str">
            <v>Trường PTDTBT THCS Lao Chải</v>
          </cell>
          <cell r="D806" t="str">
            <v>xã Trung Chải</v>
          </cell>
          <cell r="F806">
            <v>1174.347927</v>
          </cell>
          <cell r="H806">
            <v>4300</v>
          </cell>
          <cell r="J806">
            <v>4300</v>
          </cell>
          <cell r="Z806">
            <v>4300</v>
          </cell>
          <cell r="AC806">
            <v>44254</v>
          </cell>
          <cell r="AD806">
            <v>4300</v>
          </cell>
          <cell r="BM806">
            <v>4300</v>
          </cell>
          <cell r="BN806">
            <v>4300</v>
          </cell>
        </row>
        <row r="807">
          <cell r="A807">
            <v>4300</v>
          </cell>
          <cell r="B807">
            <v>4300</v>
          </cell>
          <cell r="C807">
            <v>4300</v>
          </cell>
          <cell r="D807" t="str">
            <v>huyện Sa Pa</v>
          </cell>
          <cell r="F807">
            <v>1250.612664</v>
          </cell>
          <cell r="H807">
            <v>4300</v>
          </cell>
          <cell r="J807">
            <v>4300</v>
          </cell>
          <cell r="Z807">
            <v>0</v>
          </cell>
          <cell r="AC807">
            <v>44254</v>
          </cell>
          <cell r="AD807">
            <v>0</v>
          </cell>
          <cell r="BM807">
            <v>4300</v>
          </cell>
          <cell r="BN807">
            <v>0</v>
          </cell>
        </row>
        <row r="808">
          <cell r="A808" t="str">
            <v>V000</v>
          </cell>
          <cell r="B808">
            <v>0</v>
          </cell>
          <cell r="C808" t="str">
            <v>Nguồn vốn Ngân sách thị xã</v>
          </cell>
          <cell r="D808" t="str">
            <v>TT Sa Pa</v>
          </cell>
          <cell r="F808">
            <v>180.47798</v>
          </cell>
          <cell r="H808">
            <v>0</v>
          </cell>
          <cell r="J808">
            <v>0</v>
          </cell>
          <cell r="Z808">
            <v>0</v>
          </cell>
          <cell r="AC808">
            <v>44254</v>
          </cell>
          <cell r="AD808">
            <v>0</v>
          </cell>
          <cell r="BM808">
            <v>4300</v>
          </cell>
          <cell r="BN808">
            <v>0</v>
          </cell>
        </row>
        <row r="809">
          <cell r="A809" t="str">
            <v>VDQT</v>
          </cell>
          <cell r="B809">
            <v>0</v>
          </cell>
          <cell r="C809" t="str">
            <v>Công trình HT đã QT</v>
          </cell>
          <cell r="D809" t="str">
            <v>xã Bản Phùng</v>
          </cell>
          <cell r="F809">
            <v>886.52245800000003</v>
          </cell>
          <cell r="H809">
            <v>0</v>
          </cell>
          <cell r="J809">
            <v>0</v>
          </cell>
          <cell r="Z809">
            <v>0</v>
          </cell>
          <cell r="AC809">
            <v>2680</v>
          </cell>
          <cell r="AD809">
            <v>0</v>
          </cell>
          <cell r="BM809" t="str">
            <v>Số 3060, ngày 14/10/2022</v>
          </cell>
          <cell r="BN809">
            <v>0</v>
          </cell>
        </row>
        <row r="810">
          <cell r="A810" t="str">
            <v>V024</v>
          </cell>
          <cell r="B810">
            <v>0</v>
          </cell>
          <cell r="C810" t="str">
            <v>Trường MN Lao Chải - Lao Chải San 1 (San tạo MB)</v>
          </cell>
          <cell r="D810" t="str">
            <v>xã Sa Pa</v>
          </cell>
          <cell r="F810">
            <v>316.39453900000001</v>
          </cell>
          <cell r="H810">
            <v>0</v>
          </cell>
          <cell r="J810">
            <v>0</v>
          </cell>
          <cell r="Z810">
            <v>0</v>
          </cell>
          <cell r="AC810">
            <v>44254</v>
          </cell>
          <cell r="AD810">
            <v>120</v>
          </cell>
          <cell r="BM810">
            <v>4300</v>
          </cell>
          <cell r="BN810">
            <v>0</v>
          </cell>
        </row>
        <row r="811">
          <cell r="A811" t="str">
            <v>V023</v>
          </cell>
          <cell r="B811">
            <v>0</v>
          </cell>
          <cell r="C811" t="str">
            <v>Trường MN Lao Chải - Thôn Hàng (San tạo MB)</v>
          </cell>
          <cell r="D811" t="str">
            <v>xã Bản Khoang</v>
          </cell>
          <cell r="F811">
            <v>183.252893</v>
          </cell>
          <cell r="H811">
            <v>0</v>
          </cell>
          <cell r="J811">
            <v>0</v>
          </cell>
          <cell r="Z811">
            <v>0</v>
          </cell>
          <cell r="AC811">
            <v>44254</v>
          </cell>
          <cell r="AD811">
            <v>16</v>
          </cell>
          <cell r="BM811">
            <v>4300</v>
          </cell>
          <cell r="BN811">
            <v>0</v>
          </cell>
        </row>
        <row r="812">
          <cell r="A812" t="str">
            <v>V025</v>
          </cell>
          <cell r="B812">
            <v>0</v>
          </cell>
          <cell r="C812" t="str">
            <v>Trường MN Lao Chải - Lao Chải San 2 (San tạo MB)</v>
          </cell>
          <cell r="D812" t="str">
            <v>xã Ngũ Chỉ Sơn</v>
          </cell>
          <cell r="F812">
            <v>1250.612664</v>
          </cell>
          <cell r="H812">
            <v>0</v>
          </cell>
          <cell r="J812">
            <v>0</v>
          </cell>
          <cell r="Z812">
            <v>0</v>
          </cell>
          <cell r="AC812">
            <v>44254</v>
          </cell>
          <cell r="AD812">
            <v>14</v>
          </cell>
          <cell r="BM812">
            <v>4300</v>
          </cell>
          <cell r="BN812">
            <v>0</v>
          </cell>
        </row>
        <row r="813">
          <cell r="A813" t="str">
            <v>V038</v>
          </cell>
          <cell r="B813">
            <v>0</v>
          </cell>
          <cell r="C813" t="str">
            <v>Trường MN San Sả Hồ - Đội 6 (San tạo MB)</v>
          </cell>
          <cell r="D813" t="str">
            <v>xã Bản Hồ</v>
          </cell>
          <cell r="F813">
            <v>13900</v>
          </cell>
          <cell r="H813">
            <v>0</v>
          </cell>
          <cell r="J813">
            <v>0</v>
          </cell>
          <cell r="Z813">
            <v>0</v>
          </cell>
          <cell r="AC813">
            <v>4500</v>
          </cell>
          <cell r="AD813">
            <v>49</v>
          </cell>
          <cell r="BM813" t="str">
            <v>Số 3065, ngày 14/10/2022</v>
          </cell>
          <cell r="BN813">
            <v>0</v>
          </cell>
        </row>
        <row r="814">
          <cell r="A814" t="str">
            <v>V046</v>
          </cell>
          <cell r="B814">
            <v>0</v>
          </cell>
          <cell r="C814" t="str">
            <v>Sửa chữa Trung tâm Giáo dục thường xuyên</v>
          </cell>
          <cell r="D814" t="str">
            <v>xã Nậm Cang</v>
          </cell>
          <cell r="F814">
            <v>402.87350300000003</v>
          </cell>
          <cell r="H814">
            <v>1199.1614999999999</v>
          </cell>
          <cell r="J814" t="str">
            <v>31/10/2012-30/3/2013</v>
          </cell>
          <cell r="Z814">
            <v>0</v>
          </cell>
          <cell r="AC814">
            <v>2380</v>
          </cell>
          <cell r="AD814">
            <v>1199.0009289999998</v>
          </cell>
          <cell r="BM814" t="str">
            <v>Số 3062, ngày 14/10/2022</v>
          </cell>
          <cell r="BN814">
            <v>0</v>
          </cell>
        </row>
        <row r="815">
          <cell r="A815" t="str">
            <v>V073</v>
          </cell>
          <cell r="B815">
            <v>0</v>
          </cell>
          <cell r="C815" t="str">
            <v>Quy hoạch, san gạt mặt bằng trường TH Bản Khoang thôn Can Hồ A</v>
          </cell>
          <cell r="D815" t="str">
            <v>xã Thanh Bình</v>
          </cell>
          <cell r="F815">
            <v>6430.7726700000003</v>
          </cell>
          <cell r="H815">
            <v>1132.952098</v>
          </cell>
          <cell r="J815">
            <v>0</v>
          </cell>
          <cell r="Z815">
            <v>0</v>
          </cell>
          <cell r="AC815">
            <v>2730</v>
          </cell>
          <cell r="AD815">
            <v>1128.6604</v>
          </cell>
          <cell r="BM815" t="str">
            <v>Số 3061, ngày 14/10/2022</v>
          </cell>
          <cell r="BN815">
            <v>0</v>
          </cell>
        </row>
        <row r="816">
          <cell r="A816" t="str">
            <v>V083</v>
          </cell>
          <cell r="B816">
            <v>0</v>
          </cell>
          <cell r="C816" t="str">
            <v>Khắc phục sạt lở trụ sở trường MN Sử Pán - Vạn Dền Sử II</v>
          </cell>
          <cell r="D816" t="str">
            <v>xã Tả Van</v>
          </cell>
          <cell r="F816">
            <v>183.252893</v>
          </cell>
          <cell r="H816">
            <v>633.47199999999998</v>
          </cell>
          <cell r="J816">
            <v>0</v>
          </cell>
          <cell r="Z816">
            <v>0</v>
          </cell>
          <cell r="AC816">
            <v>0</v>
          </cell>
          <cell r="AD816">
            <v>633</v>
          </cell>
          <cell r="BM816">
            <v>0</v>
          </cell>
          <cell r="BN816">
            <v>0</v>
          </cell>
        </row>
        <row r="817">
          <cell r="A817" t="str">
            <v>V092</v>
          </cell>
          <cell r="B817">
            <v>7352902</v>
          </cell>
          <cell r="C817" t="str">
            <v>Sửa chữa, nâng cấp thủy lợi Nậm Lang B xã Suối Thầu</v>
          </cell>
          <cell r="D817" t="str">
            <v>TT Sa Pa</v>
          </cell>
          <cell r="F817">
            <v>7740</v>
          </cell>
          <cell r="H817">
            <v>1949.078</v>
          </cell>
          <cell r="J817" t="str">
            <v>04/12/2015-04/6/2016</v>
          </cell>
          <cell r="Z817">
            <v>0</v>
          </cell>
          <cell r="AC817">
            <v>4970</v>
          </cell>
          <cell r="AD817">
            <v>1949</v>
          </cell>
          <cell r="BM817" t="str">
            <v>Số 3059, ngày 14/10/2022</v>
          </cell>
          <cell r="BN817">
            <v>0</v>
          </cell>
        </row>
        <row r="818">
          <cell r="A818" t="str">
            <v>V097</v>
          </cell>
          <cell r="B818">
            <v>0</v>
          </cell>
          <cell r="C818" t="str">
            <v>Trường tiểu học Trung Chải thôn Móng Sến 1 - Họ Giàng xã Trung Chải</v>
          </cell>
          <cell r="D818" t="str">
            <v>TT Sa Pa</v>
          </cell>
          <cell r="F818">
            <v>6398.8710000000001</v>
          </cell>
          <cell r="H818">
            <v>1162.364257</v>
          </cell>
          <cell r="J818" t="str">
            <v>14/6-14/12/2016</v>
          </cell>
          <cell r="Z818">
            <v>0</v>
          </cell>
          <cell r="AC818">
            <v>0</v>
          </cell>
          <cell r="AD818">
            <v>1050</v>
          </cell>
          <cell r="BM818" t="str">
            <v>Số 885 ngày 20/3/2016 của UBND tỉnh</v>
          </cell>
          <cell r="BN818">
            <v>0</v>
          </cell>
        </row>
        <row r="819">
          <cell r="A819" t="str">
            <v>V104</v>
          </cell>
          <cell r="B819">
            <v>0</v>
          </cell>
          <cell r="C819" t="str">
            <v xml:space="preserve">Sửa chữa hệ thống cầu treo huyện Sa Pa </v>
          </cell>
          <cell r="D819" t="str">
            <v>TT Sa Pa</v>
          </cell>
          <cell r="F819">
            <v>10714.123627999999</v>
          </cell>
          <cell r="H819">
            <v>1195.7988</v>
          </cell>
          <cell r="J819" t="str">
            <v>05/9/2016-05/02/2017</v>
          </cell>
          <cell r="Z819">
            <v>0</v>
          </cell>
          <cell r="AC819">
            <v>0</v>
          </cell>
          <cell r="AD819">
            <v>1196</v>
          </cell>
          <cell r="BM819" t="str">
            <v>Số 1923 ngày 22/6/2016</v>
          </cell>
          <cell r="BN819">
            <v>0</v>
          </cell>
        </row>
        <row r="820">
          <cell r="A820" t="str">
            <v>V105</v>
          </cell>
          <cell r="B820">
            <v>0</v>
          </cell>
          <cell r="C820" t="str">
            <v>Sửa chữa, cải tạo kho công sản phòng Tài chính - Kế hoạch huyện Sa Pa</v>
          </cell>
          <cell r="D820" t="str">
            <v>xã Thanh Bình</v>
          </cell>
          <cell r="F820">
            <v>7500</v>
          </cell>
          <cell r="H820">
            <v>177.56120000000001</v>
          </cell>
          <cell r="J820">
            <v>0</v>
          </cell>
          <cell r="Z820">
            <v>0</v>
          </cell>
          <cell r="AC820">
            <v>2500</v>
          </cell>
          <cell r="AD820">
            <v>178</v>
          </cell>
          <cell r="BM820" t="str">
            <v>Số 3063, ngày 14/10/2022</v>
          </cell>
          <cell r="BN820">
            <v>0</v>
          </cell>
        </row>
        <row r="821">
          <cell r="A821" t="str">
            <v>V096</v>
          </cell>
          <cell r="B821">
            <v>0</v>
          </cell>
          <cell r="C821" t="str">
            <v>Trường Tiểu học Bản Phùng - Toòng Dao xã Bản Phùng</v>
          </cell>
          <cell r="D821" t="str">
            <v>xã Tả Van</v>
          </cell>
          <cell r="F821">
            <v>2753.2357459999998</v>
          </cell>
          <cell r="H821">
            <v>853.10259799999994</v>
          </cell>
          <cell r="J821" t="str">
            <v>15/6-15/12/2016</v>
          </cell>
          <cell r="Z821">
            <v>0</v>
          </cell>
          <cell r="AC821">
            <v>1199.1611328125</v>
          </cell>
          <cell r="AD821">
            <v>700</v>
          </cell>
          <cell r="BM821">
            <v>1199</v>
          </cell>
          <cell r="BN821">
            <v>0</v>
          </cell>
        </row>
        <row r="822">
          <cell r="A822" t="str">
            <v>V100</v>
          </cell>
          <cell r="B822">
            <v>0</v>
          </cell>
          <cell r="C822" t="str">
            <v>Khắc phục bão lũ trường THCS Sa Pả (nhà bán trú học sinh)</v>
          </cell>
          <cell r="D822" t="str">
            <v>TT Sa Pa</v>
          </cell>
          <cell r="F822">
            <v>0</v>
          </cell>
          <cell r="H822">
            <v>279.90289999999999</v>
          </cell>
          <cell r="J822" t="str">
            <v>13/6-139/2016</v>
          </cell>
          <cell r="Z822">
            <v>0</v>
          </cell>
          <cell r="AC822">
            <v>0</v>
          </cell>
          <cell r="AD822">
            <v>280</v>
          </cell>
          <cell r="BM822">
            <v>1128.66015625</v>
          </cell>
          <cell r="BN822">
            <v>0</v>
          </cell>
        </row>
        <row r="823">
          <cell r="A823" t="str">
            <v>V102</v>
          </cell>
          <cell r="B823">
            <v>0</v>
          </cell>
          <cell r="C823" t="str">
            <v>Đường ống thủy lợi thôn Can Hồ B xã Bản Khoang</v>
          </cell>
          <cell r="D823" t="str">
            <v>xã Bản Hồ</v>
          </cell>
          <cell r="F823">
            <v>698.75111800000002</v>
          </cell>
          <cell r="H823">
            <v>164.03962799999999</v>
          </cell>
          <cell r="J823" t="str">
            <v>2016</v>
          </cell>
          <cell r="Z823">
            <v>0</v>
          </cell>
          <cell r="AC823">
            <v>0</v>
          </cell>
          <cell r="AD823">
            <v>164</v>
          </cell>
          <cell r="BM823" t="str">
            <v>Số 885 ngày 20/3/2016 của UBND tỉnh</v>
          </cell>
          <cell r="BN823">
            <v>0</v>
          </cell>
        </row>
        <row r="824">
          <cell r="A824">
            <v>0</v>
          </cell>
          <cell r="B824">
            <v>0</v>
          </cell>
          <cell r="C824">
            <v>0</v>
          </cell>
          <cell r="D824" t="str">
            <v>TT Sa Pa</v>
          </cell>
          <cell r="F824">
            <v>442.19888300000002</v>
          </cell>
          <cell r="H824">
            <v>0</v>
          </cell>
          <cell r="J824">
            <v>0</v>
          </cell>
          <cell r="Z824">
            <v>0</v>
          </cell>
          <cell r="AC824">
            <v>1949.0771484375</v>
          </cell>
          <cell r="AD824">
            <v>0</v>
          </cell>
          <cell r="BM824" t="str">
            <v>Số 120 ngày 16/03/2017 của UBND huyện Sa Pa</v>
          </cell>
          <cell r="BN824">
            <v>0</v>
          </cell>
        </row>
        <row r="825">
          <cell r="A825" t="str">
            <v>VCQT</v>
          </cell>
          <cell r="B825">
            <v>0</v>
          </cell>
          <cell r="C825" t="str">
            <v>Công trình HT chưa QT</v>
          </cell>
          <cell r="D825" t="str">
            <v>xã Bản Khoang</v>
          </cell>
          <cell r="F825">
            <v>303.38</v>
          </cell>
          <cell r="H825">
            <v>0</v>
          </cell>
          <cell r="J825">
            <v>0</v>
          </cell>
          <cell r="Z825">
            <v>0</v>
          </cell>
          <cell r="AC825">
            <v>1162.36328125</v>
          </cell>
          <cell r="AD825">
            <v>0</v>
          </cell>
          <cell r="BM825" t="str">
            <v>Số 1028 ngày 31/10/2016 của UBND huyện Sa Pa</v>
          </cell>
          <cell r="BN825">
            <v>0</v>
          </cell>
        </row>
        <row r="826">
          <cell r="A826" t="str">
            <v>V098</v>
          </cell>
          <cell r="B826">
            <v>0</v>
          </cell>
          <cell r="C826" t="str">
            <v>Trường tiểu học Nậm Cang thôn Nậm Than 2</v>
          </cell>
          <cell r="D826" t="str">
            <v>xã Bản Khoang</v>
          </cell>
          <cell r="F826">
            <v>225.27</v>
          </cell>
          <cell r="H826">
            <v>0</v>
          </cell>
          <cell r="J826" t="str">
            <v>17/6-17/9/2016</v>
          </cell>
          <cell r="Z826">
            <v>0</v>
          </cell>
          <cell r="AC826">
            <v>1195.7978515625</v>
          </cell>
          <cell r="AD826">
            <v>397</v>
          </cell>
          <cell r="BM826" t="str">
            <v>Số 1029 ngày 31/10/2016 của UBND huyện Sa Pa</v>
          </cell>
          <cell r="BN826" t="str">
            <v>643 03/07/2017</v>
          </cell>
        </row>
        <row r="827">
          <cell r="A827">
            <v>397</v>
          </cell>
          <cell r="B827">
            <v>397</v>
          </cell>
          <cell r="C827">
            <v>397</v>
          </cell>
          <cell r="D827" t="str">
            <v>xã Tả Giàng Phìn</v>
          </cell>
          <cell r="F827">
            <v>770.44</v>
          </cell>
          <cell r="H827">
            <v>397</v>
          </cell>
          <cell r="J827">
            <v>397</v>
          </cell>
          <cell r="Z827">
            <v>0</v>
          </cell>
          <cell r="AC827">
            <v>0</v>
          </cell>
          <cell r="AD827">
            <v>0</v>
          </cell>
          <cell r="BM827" t="str">
            <v>Số 1030 ngày 31/10/2016 của UBND huyện Sa Pa</v>
          </cell>
          <cell r="BN827">
            <v>0</v>
          </cell>
        </row>
        <row r="828">
          <cell r="A828" t="str">
            <v>VDTC</v>
          </cell>
          <cell r="B828">
            <v>0</v>
          </cell>
          <cell r="C828" t="str">
            <v>Công trình đang thi công</v>
          </cell>
          <cell r="D828" t="str">
            <v>xã Sa Pả</v>
          </cell>
          <cell r="F828">
            <v>299.22000000000003</v>
          </cell>
          <cell r="H828">
            <v>0</v>
          </cell>
          <cell r="J828">
            <v>0</v>
          </cell>
          <cell r="Z828">
            <v>0</v>
          </cell>
          <cell r="AC828">
            <v>853.1025390625</v>
          </cell>
          <cell r="AD828">
            <v>0</v>
          </cell>
          <cell r="BM828" t="str">
            <v>Số 1022 ngày 31/10/2016 của UBND huyện Sa Pa</v>
          </cell>
          <cell r="BN828">
            <v>0</v>
          </cell>
        </row>
        <row r="829">
          <cell r="A829" t="str">
            <v>V007</v>
          </cell>
          <cell r="B829">
            <v>0</v>
          </cell>
          <cell r="C829" t="str">
            <v>Tiêu thoát lũ khu vực tổ 2 thị trấn Sa Pa</v>
          </cell>
          <cell r="D829" t="str">
            <v>xã Bản Phùng</v>
          </cell>
          <cell r="F829">
            <v>793.51188400000001</v>
          </cell>
          <cell r="H829">
            <v>0</v>
          </cell>
          <cell r="J829" t="str">
            <v>28/9/2012-28/9/2013</v>
          </cell>
          <cell r="Z829">
            <v>0</v>
          </cell>
          <cell r="AC829">
            <v>279.90283203125</v>
          </cell>
          <cell r="AD829">
            <v>1037.5531000000001</v>
          </cell>
          <cell r="BM829" t="str">
            <v>Số 1019 ngày 31/10/2016 của UBND huyện Sa Pa</v>
          </cell>
          <cell r="BN829">
            <v>0</v>
          </cell>
        </row>
        <row r="830">
          <cell r="A830" t="str">
            <v>V103</v>
          </cell>
          <cell r="B830">
            <v>0</v>
          </cell>
          <cell r="C830" t="str">
            <v>Trường PTCS Lê Văn Tám thị trấn Sa Pa</v>
          </cell>
          <cell r="D830" t="str">
            <v>xã Bản Hồ</v>
          </cell>
          <cell r="F830">
            <v>722.23</v>
          </cell>
          <cell r="H830">
            <v>5641.8689999999997</v>
          </cell>
          <cell r="J830" t="str">
            <v>10/2016-10/2017</v>
          </cell>
          <cell r="Z830">
            <v>0</v>
          </cell>
          <cell r="AC830">
            <v>164.03955078125</v>
          </cell>
          <cell r="AD830">
            <v>5672</v>
          </cell>
          <cell r="BM830" t="str">
            <v>Số 1027 ngày 31/10/2016 của UBND huyện Sa Pa</v>
          </cell>
          <cell r="BN830" t="str">
            <v>Số 2352 ngày 31/7/2018</v>
          </cell>
        </row>
        <row r="831">
          <cell r="A831" t="str">
            <v>V131</v>
          </cell>
          <cell r="B831">
            <v>5672</v>
          </cell>
          <cell r="C831" t="str">
            <v>Khu tái định cư tổ 12 thị trấn Sa Pa</v>
          </cell>
          <cell r="D831" t="str">
            <v>xã Bản Hồ</v>
          </cell>
          <cell r="F831">
            <v>497.13299999999998</v>
          </cell>
          <cell r="H831">
            <v>0</v>
          </cell>
          <cell r="J831" t="str">
            <v>2016-2017</v>
          </cell>
          <cell r="Z831">
            <v>0</v>
          </cell>
          <cell r="AC831">
            <v>164.0391845703125</v>
          </cell>
          <cell r="AD831">
            <v>5000</v>
          </cell>
          <cell r="BM831" t="str">
            <v>Số 1025 ngày 31/10/2016 của UBND huyện Sa Pa</v>
          </cell>
          <cell r="BN831">
            <v>0</v>
          </cell>
        </row>
        <row r="832">
          <cell r="A832">
            <v>0</v>
          </cell>
          <cell r="B832">
            <v>0</v>
          </cell>
          <cell r="C832">
            <v>0</v>
          </cell>
          <cell r="D832" t="str">
            <v>xã Thanh Phú</v>
          </cell>
          <cell r="F832">
            <v>349.94</v>
          </cell>
          <cell r="H832">
            <v>0</v>
          </cell>
          <cell r="J832">
            <v>0</v>
          </cell>
          <cell r="Z832">
            <v>0</v>
          </cell>
          <cell r="AC832">
            <v>0</v>
          </cell>
          <cell r="AD832">
            <v>0</v>
          </cell>
          <cell r="BM832" t="str">
            <v>Số 1024 ngày 31/10/2016 của UBND huyện Sa Pa</v>
          </cell>
          <cell r="BN832">
            <v>0</v>
          </cell>
        </row>
        <row r="833">
          <cell r="A833" t="str">
            <v>VCKC</v>
          </cell>
          <cell r="B833">
            <v>0</v>
          </cell>
          <cell r="C833" t="str">
            <v>Công trình chưa khởi công</v>
          </cell>
          <cell r="D833" t="str">
            <v>xã Trung Chải</v>
          </cell>
          <cell r="F833">
            <v>0</v>
          </cell>
          <cell r="H833">
            <v>0</v>
          </cell>
          <cell r="J833">
            <v>0</v>
          </cell>
          <cell r="Z833">
            <v>0</v>
          </cell>
          <cell r="AC833">
            <v>0</v>
          </cell>
          <cell r="AD833">
            <v>0</v>
          </cell>
          <cell r="BM833" t="str">
            <v>Số 1022 ngày 31/10/2016 của UBND huyện Sa Pa</v>
          </cell>
          <cell r="BN833">
            <v>0</v>
          </cell>
        </row>
        <row r="834">
          <cell r="A834" t="str">
            <v>V068</v>
          </cell>
          <cell r="B834">
            <v>0</v>
          </cell>
          <cell r="C834" t="str">
            <v>Trung tâm thương mại huyện Sa Pa</v>
          </cell>
          <cell r="D834" t="str">
            <v>xã Tả Giàng Phìn</v>
          </cell>
          <cell r="F834">
            <v>917.84699999999998</v>
          </cell>
          <cell r="H834">
            <v>0</v>
          </cell>
          <cell r="J834">
            <v>0</v>
          </cell>
          <cell r="Z834">
            <v>0</v>
          </cell>
          <cell r="AC834">
            <v>396.752685546875</v>
          </cell>
          <cell r="AD834">
            <v>204.50700000000001</v>
          </cell>
          <cell r="BM834" t="str">
            <v>Số 1031 ngày 31/10/2016 của UBND huyện Sa Pa</v>
          </cell>
          <cell r="BN834">
            <v>0</v>
          </cell>
        </row>
        <row r="835">
          <cell r="A835" t="str">
            <v>V108</v>
          </cell>
          <cell r="B835">
            <v>0</v>
          </cell>
          <cell r="C835" t="str">
            <v>Sửa chữa Phòng khám đa khoa khu vực đầu dốc xã Bản Hồ</v>
          </cell>
          <cell r="D835" t="str">
            <v>xã Tả Phìn</v>
          </cell>
          <cell r="F835">
            <v>675.56</v>
          </cell>
          <cell r="H835">
            <v>668.69200000000001</v>
          </cell>
          <cell r="J835" t="str">
            <v>20/6/2017 - 24/10/2017</v>
          </cell>
          <cell r="Z835">
            <v>0</v>
          </cell>
          <cell r="AC835">
            <v>0</v>
          </cell>
          <cell r="AD835">
            <v>669</v>
          </cell>
          <cell r="BM835" t="str">
            <v>Số 1023 ngày 31/10/2016 của UBND huyện Sa Pa</v>
          </cell>
          <cell r="BN835" t="str">
            <v>1636 ngày 24/11/2017</v>
          </cell>
        </row>
        <row r="836">
          <cell r="A836" t="str">
            <v>V109</v>
          </cell>
          <cell r="B836">
            <v>669</v>
          </cell>
          <cell r="C836" t="str">
            <v>Sửa chữa hàng rào bệnh viện đa khoa huyện Sa Pa</v>
          </cell>
          <cell r="D836" t="str">
            <v>xã San Sả Hồ</v>
          </cell>
          <cell r="F836">
            <v>396.346</v>
          </cell>
          <cell r="H836">
            <v>414.57850000000002</v>
          </cell>
          <cell r="J836" t="str">
            <v>5/2017-8/2017</v>
          </cell>
          <cell r="Z836">
            <v>0</v>
          </cell>
          <cell r="AC836">
            <v>0</v>
          </cell>
          <cell r="AD836">
            <v>415</v>
          </cell>
          <cell r="BM836" t="str">
            <v>Số 1021 ngày 31/10/2016 của UBND huyện Sa Pa</v>
          </cell>
          <cell r="BN836">
            <v>0</v>
          </cell>
        </row>
        <row r="837">
          <cell r="A837" t="str">
            <v>V110</v>
          </cell>
          <cell r="B837">
            <v>0</v>
          </cell>
          <cell r="C837" t="str">
            <v>Nhà bán trú học sinh trường tiểu học Bản Khoang 1</v>
          </cell>
          <cell r="D837" t="str">
            <v>xã Tả Van</v>
          </cell>
          <cell r="F837">
            <v>2861.7938119999999</v>
          </cell>
          <cell r="H837">
            <v>286.1123</v>
          </cell>
          <cell r="J837" t="str">
            <v>5/2017-10/2017</v>
          </cell>
          <cell r="Z837">
            <v>0</v>
          </cell>
          <cell r="AC837">
            <v>5641.8671875</v>
          </cell>
          <cell r="AD837">
            <v>286</v>
          </cell>
          <cell r="BM837" t="str">
            <v xml:space="preserve">Bổ sung số 1914 ngày 05/12/2017
</v>
          </cell>
          <cell r="BN837" t="str">
            <v>Số 1629 ngày 21/11/2018</v>
          </cell>
        </row>
        <row r="838">
          <cell r="A838" t="str">
            <v>V111</v>
          </cell>
          <cell r="B838">
            <v>7624743</v>
          </cell>
          <cell r="C838" t="str">
            <v>Nhà bán trú học sinh trường tiểu học Bản Khoang</v>
          </cell>
          <cell r="D838" t="str">
            <v>xã Hầu Thào</v>
          </cell>
          <cell r="F838">
            <v>850</v>
          </cell>
          <cell r="H838">
            <v>200.49199999999999</v>
          </cell>
          <cell r="J838" t="str">
            <v>5/2017-12/2017</v>
          </cell>
          <cell r="Z838">
            <v>0</v>
          </cell>
          <cell r="AC838">
            <v>0</v>
          </cell>
          <cell r="AD838">
            <v>202</v>
          </cell>
          <cell r="BM838" t="str">
            <v>Số 1020 ngày 31/10/2016 của UBND huyện Sa Pa</v>
          </cell>
          <cell r="BN838" t="str">
            <v>Số1623 ngày 21/11/2018</v>
          </cell>
        </row>
        <row r="839">
          <cell r="A839" t="str">
            <v>V112</v>
          </cell>
          <cell r="B839">
            <v>7627379</v>
          </cell>
          <cell r="C839" t="str">
            <v>Nhà bán trú học sinh trường tiểu học Tả Giàng Phìn</v>
          </cell>
          <cell r="D839" t="str">
            <v>xã Thanh Kim</v>
          </cell>
          <cell r="F839">
            <v>907.06799999999998</v>
          </cell>
          <cell r="H839">
            <v>692.75400000000002</v>
          </cell>
          <cell r="J839" t="str">
            <v>5/2017-8/2017</v>
          </cell>
          <cell r="Z839">
            <v>0</v>
          </cell>
          <cell r="AC839">
            <v>42877</v>
          </cell>
          <cell r="AD839">
            <v>693</v>
          </cell>
          <cell r="BM839" t="str">
            <v>Số 1018 ngày 31/10/2016 của UBND huyện Sa Pa</v>
          </cell>
          <cell r="BN839" t="str">
            <v>Sô 853 ngày 06/06/2018</v>
          </cell>
        </row>
        <row r="840">
          <cell r="A840" t="str">
            <v>V113</v>
          </cell>
          <cell r="B840">
            <v>693</v>
          </cell>
          <cell r="C840" t="str">
            <v>Nhà bán trú học sinh trường tiểu học Sa Pả 2</v>
          </cell>
          <cell r="D840" t="str">
            <v>xã Bản Hồ</v>
          </cell>
          <cell r="F840">
            <v>630.84</v>
          </cell>
          <cell r="H840">
            <v>280.12220000000002</v>
          </cell>
          <cell r="J840" t="str">
            <v>5/2017-8/2017</v>
          </cell>
          <cell r="Z840">
            <v>0</v>
          </cell>
          <cell r="AC840">
            <v>0</v>
          </cell>
          <cell r="AD840">
            <v>280</v>
          </cell>
          <cell r="BM840" t="str">
            <v>Số 1026 ngày 31/10/2016 của UBND huyện Sa Pa</v>
          </cell>
          <cell r="BN840" t="str">
            <v>Số 22 ngày 22/1/2018</v>
          </cell>
        </row>
        <row r="841">
          <cell r="A841" t="str">
            <v>V114</v>
          </cell>
          <cell r="B841">
            <v>280</v>
          </cell>
          <cell r="C841" t="str">
            <v>Nhà bán trú học sinh trường tiểu học Bản Phùng</v>
          </cell>
          <cell r="D841" t="str">
            <v>xã Sử Pán</v>
          </cell>
          <cell r="F841">
            <v>532.53399999999999</v>
          </cell>
          <cell r="H841">
            <v>762.90099999999995</v>
          </cell>
          <cell r="J841" t="str">
            <v>5/2017-9/2017</v>
          </cell>
          <cell r="Z841">
            <v>0</v>
          </cell>
          <cell r="AC841">
            <v>0</v>
          </cell>
          <cell r="AD841">
            <v>763</v>
          </cell>
          <cell r="BM841" t="str">
            <v>Số 1073 ngày 12/9/2016 của UBND huyện Sa Pa</v>
          </cell>
          <cell r="BN841" t="str">
            <v>Số 2148 ngày 22/12/2017</v>
          </cell>
        </row>
        <row r="842">
          <cell r="A842" t="str">
            <v>V115</v>
          </cell>
          <cell r="B842">
            <v>763</v>
          </cell>
          <cell r="C842" t="str">
            <v>Nhà bán trú học sinh trường tiểu học Hoàng Liên</v>
          </cell>
          <cell r="D842" t="str">
            <v>TT Sa Pa</v>
          </cell>
          <cell r="F842">
            <v>3335.0451269999999</v>
          </cell>
          <cell r="H842">
            <v>693.15899999999999</v>
          </cell>
          <cell r="J842" t="str">
            <v>5/2017-10/2017</v>
          </cell>
          <cell r="Z842">
            <v>0</v>
          </cell>
          <cell r="AC842">
            <v>668.69189453125</v>
          </cell>
          <cell r="AD842">
            <v>693</v>
          </cell>
          <cell r="BM842" t="str">
            <v>Số 857 ngày 14/8/2017</v>
          </cell>
          <cell r="BN842" t="str">
            <v>Số 2517 ngày 29/12/2017</v>
          </cell>
        </row>
        <row r="843">
          <cell r="A843" t="str">
            <v>V116</v>
          </cell>
          <cell r="B843">
            <v>7619835</v>
          </cell>
          <cell r="C843" t="str">
            <v>Nhà bán trú học sinh trường tiểu học Bản Hồ</v>
          </cell>
          <cell r="D843" t="str">
            <v>TT Sa Pa</v>
          </cell>
          <cell r="F843">
            <v>5084.6549999999997</v>
          </cell>
          <cell r="H843">
            <v>473.75</v>
          </cell>
          <cell r="J843" t="str">
            <v>5/2017-10/2017</v>
          </cell>
          <cell r="Z843">
            <v>0</v>
          </cell>
          <cell r="AC843">
            <v>414.578369140625</v>
          </cell>
          <cell r="AD843">
            <v>474</v>
          </cell>
          <cell r="BM843" t="str">
            <v>Số 4833 ngày 30/12/ của UBND tỉnh</v>
          </cell>
          <cell r="BN843" t="str">
            <v>Số 622 ngày 26/06/2018</v>
          </cell>
        </row>
        <row r="844">
          <cell r="A844" t="str">
            <v>V117</v>
          </cell>
          <cell r="B844">
            <v>7641216</v>
          </cell>
          <cell r="C844" t="str">
            <v>Nhà bán trú học sinh trường tiểu học Thanh Phú</v>
          </cell>
          <cell r="D844" t="str">
            <v>Phường Phan Si Păng</v>
          </cell>
          <cell r="F844">
            <v>487</v>
          </cell>
          <cell r="H844">
            <v>331.46089999999998</v>
          </cell>
          <cell r="J844" t="str">
            <v>5/2017-9/2017</v>
          </cell>
          <cell r="Z844">
            <v>0</v>
          </cell>
          <cell r="AC844">
            <v>286.112060546875</v>
          </cell>
          <cell r="AD844">
            <v>332</v>
          </cell>
          <cell r="BM844" t="str">
            <v>Số 1018 ngày 31/10/2016 của UBND huyện Sa Pa</v>
          </cell>
          <cell r="BN844" t="str">
            <v>Số 06 ngày 05/01/2018</v>
          </cell>
        </row>
        <row r="845">
          <cell r="A845" t="str">
            <v>V118</v>
          </cell>
          <cell r="B845">
            <v>332</v>
          </cell>
          <cell r="C845" t="str">
            <v>Nhà bán trú học sinh trường TH PTDT bán trú Th Trung Chải</v>
          </cell>
          <cell r="D845" t="str">
            <v>xã Ngũ Chỉ Sơn</v>
          </cell>
          <cell r="F845">
            <v>1181.9773769999999</v>
          </cell>
          <cell r="H845">
            <v>0</v>
          </cell>
          <cell r="J845" t="str">
            <v>5/2017-10/2017</v>
          </cell>
          <cell r="Z845">
            <v>0</v>
          </cell>
          <cell r="AC845">
            <v>200.491943359375</v>
          </cell>
          <cell r="AD845">
            <v>0</v>
          </cell>
          <cell r="BM845" t="str">
            <v>Số 1214 ngày 09/10/2017</v>
          </cell>
          <cell r="BN845">
            <v>0</v>
          </cell>
        </row>
        <row r="846">
          <cell r="A846" t="str">
            <v>V119</v>
          </cell>
          <cell r="B846">
            <v>0</v>
          </cell>
          <cell r="C846" t="str">
            <v>Nhà bán trú học sinh trường PTDT bán trú THCS Tả Giàng Phìn</v>
          </cell>
          <cell r="D846" t="str">
            <v>xã Nậm Cang</v>
          </cell>
          <cell r="F846">
            <v>1748.9940140000001</v>
          </cell>
          <cell r="H846">
            <v>826.05050000000006</v>
          </cell>
          <cell r="J846" t="str">
            <v>5/2017-26/10/2017</v>
          </cell>
          <cell r="Z846">
            <v>0</v>
          </cell>
          <cell r="AC846">
            <v>692.75390625</v>
          </cell>
          <cell r="AD846">
            <v>826</v>
          </cell>
          <cell r="BM846" t="str">
            <v>Số 1213 ngày 09/10/2017</v>
          </cell>
          <cell r="BN846" t="str">
            <v>Số 419 ngày 18/4/2018</v>
          </cell>
        </row>
        <row r="847">
          <cell r="A847" t="str">
            <v>V120</v>
          </cell>
          <cell r="B847">
            <v>826</v>
          </cell>
          <cell r="C847" t="str">
            <v>Nhà bán trú học sinh trường THCS Tả Phìn</v>
          </cell>
          <cell r="D847" t="str">
            <v>xã Mường Bo</v>
          </cell>
          <cell r="F847">
            <v>1770.349651</v>
          </cell>
          <cell r="H847">
            <v>616.89710000000002</v>
          </cell>
          <cell r="J847" t="str">
            <v>5/2017-8/2017</v>
          </cell>
          <cell r="Z847">
            <v>0</v>
          </cell>
          <cell r="AC847">
            <v>280.1220703125</v>
          </cell>
          <cell r="AD847">
            <v>617</v>
          </cell>
          <cell r="BM847" t="str">
            <v>Số 1211 ngày 09/10/2017</v>
          </cell>
          <cell r="BN847" t="str">
            <v>Số 2030 ngày 19/12/2017</v>
          </cell>
        </row>
        <row r="848">
          <cell r="A848" t="str">
            <v>V121</v>
          </cell>
          <cell r="B848">
            <v>617</v>
          </cell>
          <cell r="C848" t="str">
            <v>Nhà bán trú học sinh trường PTDT bán trú THCS San Sả Hồ</v>
          </cell>
          <cell r="D848" t="str">
            <v>xã Sa Pả</v>
          </cell>
          <cell r="F848">
            <v>423.63072199999999</v>
          </cell>
          <cell r="H848">
            <v>333.57319999999999</v>
          </cell>
          <cell r="J848" t="str">
            <v>5/2017-8/2017</v>
          </cell>
          <cell r="Z848">
            <v>0</v>
          </cell>
          <cell r="AC848">
            <v>762.90087890625</v>
          </cell>
          <cell r="AD848">
            <v>334</v>
          </cell>
          <cell r="BM848" t="str">
            <v>Số 1035 ngày 31/8/2017</v>
          </cell>
          <cell r="BN848" t="str">
            <v>Số 1198 ngày 28/9/2018</v>
          </cell>
        </row>
        <row r="849">
          <cell r="A849" t="str">
            <v>V122</v>
          </cell>
          <cell r="B849">
            <v>334</v>
          </cell>
          <cell r="C849" t="str">
            <v>Nhà bán trú học sinh trường PTDT bán trú THCS Tả Van</v>
          </cell>
          <cell r="D849" t="str">
            <v>xã Tả Phìn</v>
          </cell>
          <cell r="F849">
            <v>1000</v>
          </cell>
          <cell r="H849">
            <v>2689.7166999999999</v>
          </cell>
          <cell r="J849" t="str">
            <v>12/2017-6/2018</v>
          </cell>
          <cell r="Z849">
            <v>0</v>
          </cell>
          <cell r="AC849">
            <v>693.15869140625</v>
          </cell>
          <cell r="AD849">
            <v>2690</v>
          </cell>
          <cell r="BM849" t="str">
            <v>Số 1027 ngày 31/10/2016 của UBND huyện Sa Pa</v>
          </cell>
          <cell r="BN849" t="str">
            <v>Số 1505 ngày 15/11/2018</v>
          </cell>
        </row>
        <row r="850">
          <cell r="A850" t="str">
            <v>V123</v>
          </cell>
          <cell r="B850">
            <v>2690</v>
          </cell>
          <cell r="C850" t="str">
            <v>Nhà bán trú học sinh trường PTDT bán trú THCS Hầu Thào</v>
          </cell>
          <cell r="D850" t="str">
            <v>xã Lao Chải</v>
          </cell>
          <cell r="F850">
            <v>7740</v>
          </cell>
          <cell r="H850">
            <v>0</v>
          </cell>
          <cell r="J850" t="str">
            <v>6/2017-4/2018</v>
          </cell>
          <cell r="Z850">
            <v>0</v>
          </cell>
          <cell r="AC850">
            <v>473.75</v>
          </cell>
          <cell r="AD850">
            <v>765</v>
          </cell>
          <cell r="BM850" t="str">
            <v>Số 1214 ngày 09/10/2017</v>
          </cell>
          <cell r="BN850">
            <v>0</v>
          </cell>
        </row>
        <row r="851">
          <cell r="A851" t="str">
            <v>V124</v>
          </cell>
          <cell r="B851">
            <v>0</v>
          </cell>
          <cell r="C851" t="str">
            <v>Nhà bán trú học sinh trường PTDT bán trú THCS Thanh Kim</v>
          </cell>
          <cell r="D851" t="str">
            <v>xã Lao Chải</v>
          </cell>
          <cell r="F851">
            <v>6398.8710000000001</v>
          </cell>
          <cell r="H851">
            <v>859.15260000000001</v>
          </cell>
          <cell r="J851" t="str">
            <v>5/2017-10/2017</v>
          </cell>
          <cell r="Z851">
            <v>0</v>
          </cell>
          <cell r="AC851">
            <v>331.460693359375</v>
          </cell>
          <cell r="AD851">
            <v>859</v>
          </cell>
          <cell r="BM851" t="str">
            <v>Số 885 ngày 20/3/2016 của UBND tỉnh</v>
          </cell>
          <cell r="BN851" t="str">
            <v>Số 412 ngày 18/4/2018</v>
          </cell>
        </row>
        <row r="852">
          <cell r="A852" t="str">
            <v>V125</v>
          </cell>
          <cell r="B852">
            <v>859</v>
          </cell>
          <cell r="C852" t="str">
            <v>Nhà bán trú học sinh trường PTDT bán trú THCS Bản Hồ</v>
          </cell>
          <cell r="D852" t="str">
            <v>xã Tả Giàng Phìn</v>
          </cell>
          <cell r="F852">
            <v>2167.4286900000002</v>
          </cell>
          <cell r="H852">
            <v>511.80721399999999</v>
          </cell>
          <cell r="J852" t="str">
            <v>5/2017-10/2017</v>
          </cell>
          <cell r="Z852">
            <v>0</v>
          </cell>
          <cell r="AC852">
            <v>0</v>
          </cell>
          <cell r="AD852">
            <v>512</v>
          </cell>
          <cell r="BM852" t="str">
            <v>Số 1923 ngày 22/6/2016</v>
          </cell>
          <cell r="BN852" t="str">
            <v>Số 376 ngày 27/03/2018</v>
          </cell>
        </row>
        <row r="853">
          <cell r="A853" t="str">
            <v>V140</v>
          </cell>
          <cell r="B853">
            <v>512</v>
          </cell>
          <cell r="C853" t="str">
            <v>Nhà bán trú học sinh trường TH Sử Pán</v>
          </cell>
          <cell r="D853" t="str">
            <v>xã Bản Phùng</v>
          </cell>
          <cell r="F853">
            <v>423.63072199999999</v>
          </cell>
          <cell r="H853">
            <v>522.44899999999996</v>
          </cell>
          <cell r="J853" t="str">
            <v>9/2017-10/2018</v>
          </cell>
          <cell r="Z853">
            <v>0</v>
          </cell>
          <cell r="AC853">
            <v>826.05029296875</v>
          </cell>
          <cell r="AD853">
            <v>523</v>
          </cell>
          <cell r="BM853" t="str">
            <v>Số 1035 ngày 31/8/2017</v>
          </cell>
          <cell r="BN853" t="str">
            <v>Số 617 ngày 26/6/2018</v>
          </cell>
        </row>
        <row r="854">
          <cell r="A854" t="str">
            <v>V126</v>
          </cell>
          <cell r="B854">
            <v>523</v>
          </cell>
          <cell r="C854" t="str">
            <v>Nhà lớp học trường THCS Kim Đồng</v>
          </cell>
          <cell r="D854" t="str">
            <v>xã Sa Pả</v>
          </cell>
          <cell r="F854">
            <v>1000</v>
          </cell>
          <cell r="H854">
            <v>3103.7579999999998</v>
          </cell>
          <cell r="J854" t="str">
            <v>13/9/2017-15/11/2018</v>
          </cell>
          <cell r="Z854">
            <v>0</v>
          </cell>
          <cell r="AC854">
            <v>616.89697265625</v>
          </cell>
          <cell r="AD854">
            <v>3106</v>
          </cell>
          <cell r="BM854" t="str">
            <v>Số 1023 ngày 31/10/2016 của UBND huyện Sa Pa</v>
          </cell>
          <cell r="BN854" t="str">
            <v>Số 1868 ngày 12/12/2018</v>
          </cell>
        </row>
        <row r="855">
          <cell r="A855" t="str">
            <v>V134</v>
          </cell>
          <cell r="B855">
            <v>3106</v>
          </cell>
          <cell r="C855" t="str">
            <v>Nhà văn hóa kết hợp điểm Trường MN tổ 5A + 5B thị trấn Sa Pa</v>
          </cell>
          <cell r="D855" t="str">
            <v>xã Bản Hồ, huyện Sa Pa</v>
          </cell>
          <cell r="F855">
            <v>0</v>
          </cell>
          <cell r="H855">
            <v>4733.8999999999996</v>
          </cell>
          <cell r="J855" t="str">
            <v>25/5/2017-25/12/2018</v>
          </cell>
          <cell r="Z855">
            <v>0</v>
          </cell>
          <cell r="AC855">
            <v>333.572998046875</v>
          </cell>
          <cell r="AD855">
            <v>1000</v>
          </cell>
          <cell r="BM855" t="str">
            <v>Số 1021 ngày 31/10/2016 của UBND huyện Sa Pa</v>
          </cell>
          <cell r="BN855" t="str">
            <v>Số 2449 ngày 13/7/2021</v>
          </cell>
        </row>
        <row r="856">
          <cell r="A856" t="str">
            <v>V135</v>
          </cell>
          <cell r="B856">
            <v>1000</v>
          </cell>
          <cell r="C856" t="str">
            <v>Điều chỉnh quy hoạch chi tiết tỷ lệ 1/500 Khu dự phòng Tây Bắc, thị trấn Sa Pa, huyện Sa Pa</v>
          </cell>
          <cell r="D856" t="str">
            <v>xã Bản Khoang, huyện Sa Pa</v>
          </cell>
          <cell r="F856">
            <v>698.75111800000002</v>
          </cell>
          <cell r="H856">
            <v>0</v>
          </cell>
          <cell r="J856" t="str">
            <v>7/2017-8/2017</v>
          </cell>
          <cell r="Z856">
            <v>0</v>
          </cell>
          <cell r="AC856">
            <v>2689.71484375</v>
          </cell>
          <cell r="AD856">
            <v>438</v>
          </cell>
          <cell r="BM856" t="str">
            <v xml:space="preserve">Bổ sung số 1914 ngày 05/12/2017
</v>
          </cell>
          <cell r="BN856">
            <v>0</v>
          </cell>
        </row>
        <row r="857">
          <cell r="A857" t="str">
            <v>V136</v>
          </cell>
          <cell r="B857">
            <v>0</v>
          </cell>
          <cell r="C857" t="str">
            <v>Sửa chữa thủy lợi Cửa Cải xã Tả Giàng Phìn</v>
          </cell>
          <cell r="D857" t="str">
            <v>xã Tả Giàng Phìn</v>
          </cell>
          <cell r="F857">
            <v>442.19888300000002</v>
          </cell>
          <cell r="H857">
            <v>1161.5705</v>
          </cell>
          <cell r="J857" t="str">
            <v>07/12/2017 - 16/4/2018</v>
          </cell>
          <cell r="Z857">
            <v>0</v>
          </cell>
          <cell r="AC857">
            <v>0</v>
          </cell>
          <cell r="AD857">
            <v>1143</v>
          </cell>
          <cell r="BM857" t="str">
            <v>Số 120 ngày 16/03/2017 của UBND huyện Sa Pa</v>
          </cell>
          <cell r="BN857" t="str">
            <v>Số 616 ngày 26/6/2018</v>
          </cell>
        </row>
        <row r="858">
          <cell r="A858" t="str">
            <v>V137</v>
          </cell>
          <cell r="B858">
            <v>1143</v>
          </cell>
          <cell r="C858" t="str">
            <v>Sửa chữa thủy lợi Nậm Cang 1 (Xóm trên) xã Nậm Cang</v>
          </cell>
          <cell r="D858" t="str">
            <v>xã Tả Giàng Phìn</v>
          </cell>
          <cell r="F858">
            <v>303.38</v>
          </cell>
          <cell r="H858">
            <v>1662.8398999999999</v>
          </cell>
          <cell r="J858" t="str">
            <v>12/217-6/2018</v>
          </cell>
          <cell r="Z858">
            <v>0</v>
          </cell>
          <cell r="AC858">
            <v>859.15234375</v>
          </cell>
          <cell r="AD858">
            <v>1663</v>
          </cell>
          <cell r="BM858" t="str">
            <v>Số 1028 ngày 31/10/2016 của UBND huyện Sa Pa</v>
          </cell>
          <cell r="BN858" t="str">
            <v>Số 1954 ngày 25/12/2018</v>
          </cell>
        </row>
        <row r="859">
          <cell r="A859" t="str">
            <v>V138</v>
          </cell>
          <cell r="B859">
            <v>1663</v>
          </cell>
          <cell r="C859" t="str">
            <v>Sửa chữa thủy lợi Nậm Mạt xã Thanh Phú</v>
          </cell>
          <cell r="D859" t="str">
            <v>xã San Sả Hồ</v>
          </cell>
          <cell r="F859">
            <v>225.27</v>
          </cell>
          <cell r="H859">
            <v>1756.4915000000001</v>
          </cell>
          <cell r="J859" t="str">
            <v>12/2017-11/2018</v>
          </cell>
          <cell r="Z859">
            <v>0</v>
          </cell>
          <cell r="AC859">
            <v>511.80712890625</v>
          </cell>
          <cell r="AD859">
            <v>1698</v>
          </cell>
          <cell r="BM859" t="str">
            <v>Số 1029 ngày 31/10/2016 của UBND huyện Sa Pa</v>
          </cell>
          <cell r="BN859" t="str">
            <v>Số 794 ngày 29/7/2019</v>
          </cell>
        </row>
        <row r="860">
          <cell r="A860" t="str">
            <v>V139</v>
          </cell>
          <cell r="B860">
            <v>1698</v>
          </cell>
          <cell r="C860" t="str">
            <v>Chợ bán hàng nông sản xã Sa Pả, huyện Sa Pa</v>
          </cell>
          <cell r="D860" t="str">
            <v>xã Tả Phìn</v>
          </cell>
          <cell r="F860">
            <v>770.44</v>
          </cell>
          <cell r="H860">
            <v>420.233</v>
          </cell>
          <cell r="J860" t="str">
            <v>2017</v>
          </cell>
          <cell r="Z860">
            <v>0</v>
          </cell>
          <cell r="AC860">
            <v>522.44873046875</v>
          </cell>
          <cell r="AD860">
            <v>420</v>
          </cell>
          <cell r="BM860" t="str">
            <v>Số 1030 ngày 31/10/2016 của UBND huyện Sa Pa</v>
          </cell>
          <cell r="BN860" t="str">
            <v>Số 568 ngày 31/5/2018</v>
          </cell>
        </row>
        <row r="861">
          <cell r="A861" t="str">
            <v>V106</v>
          </cell>
          <cell r="B861">
            <v>420</v>
          </cell>
          <cell r="C861" t="str">
            <v>Bãi rác trung tâm xã Tả Phìn huyện Sa Pa</v>
          </cell>
          <cell r="D861" t="str">
            <v>xã Thanh Phú</v>
          </cell>
          <cell r="F861">
            <v>299.22000000000003</v>
          </cell>
          <cell r="H861">
            <v>0</v>
          </cell>
          <cell r="J861">
            <v>0</v>
          </cell>
          <cell r="Z861">
            <v>0</v>
          </cell>
          <cell r="AC861">
            <v>3103.7578125</v>
          </cell>
          <cell r="AD861">
            <v>0</v>
          </cell>
          <cell r="BM861" t="str">
            <v>Số 1022 ngày 31/10/2016 của UBND huyện Sa Pa</v>
          </cell>
          <cell r="BN861">
            <v>0</v>
          </cell>
        </row>
        <row r="862">
          <cell r="A862" t="str">
            <v>V141</v>
          </cell>
          <cell r="B862">
            <v>0</v>
          </cell>
          <cell r="C862" t="str">
            <v>Trường MN Lao Chải - Lao Chải San 2</v>
          </cell>
          <cell r="D862" t="str">
            <v>xã Tả Phìn</v>
          </cell>
          <cell r="F862">
            <v>793.51188400000001</v>
          </cell>
          <cell r="H862">
            <v>0</v>
          </cell>
          <cell r="J862">
            <v>0</v>
          </cell>
          <cell r="Z862">
            <v>0</v>
          </cell>
          <cell r="AC862">
            <v>4733.8984375</v>
          </cell>
          <cell r="AD862">
            <v>140</v>
          </cell>
          <cell r="BM862" t="str">
            <v>Số 1019 ngày 31/10/2016 của UBND huyện Sa Pa</v>
          </cell>
          <cell r="BN862">
            <v>140</v>
          </cell>
        </row>
        <row r="863">
          <cell r="A863" t="str">
            <v>V142</v>
          </cell>
          <cell r="B863">
            <v>140</v>
          </cell>
          <cell r="C863" t="str">
            <v>Trường MN Lao Chải - Thôn Hàng</v>
          </cell>
          <cell r="D863" t="str">
            <v>xã Thanh Kim</v>
          </cell>
          <cell r="F863">
            <v>722.23</v>
          </cell>
          <cell r="H863">
            <v>140</v>
          </cell>
          <cell r="J863">
            <v>140</v>
          </cell>
          <cell r="Z863">
            <v>0</v>
          </cell>
          <cell r="AC863">
            <v>0</v>
          </cell>
          <cell r="AD863">
            <v>102</v>
          </cell>
          <cell r="BM863" t="str">
            <v>Số 1027 ngày 31/10/2016 của UBND huyện Sa Pa</v>
          </cell>
          <cell r="BN863">
            <v>102</v>
          </cell>
        </row>
        <row r="864">
          <cell r="A864" t="str">
            <v>V143</v>
          </cell>
          <cell r="B864">
            <v>102</v>
          </cell>
          <cell r="C864" t="str">
            <v>Trường TH Tả Giàng Phìn, xã Tả Giàng Phìn</v>
          </cell>
          <cell r="D864" t="str">
            <v>xã Hầu Thào, huyện Sa Pa</v>
          </cell>
          <cell r="F864">
            <v>497.13299999999998</v>
          </cell>
          <cell r="H864">
            <v>2053.4794999999999</v>
          </cell>
          <cell r="J864" t="str">
            <v>12/2016-26/12/2017</v>
          </cell>
          <cell r="Z864">
            <v>0</v>
          </cell>
          <cell r="AC864">
            <v>1161.5703125</v>
          </cell>
          <cell r="AD864">
            <v>439</v>
          </cell>
          <cell r="BM864" t="str">
            <v>Số 1025 ngày 31/10/2016 của UBND huyện Sa Pa</v>
          </cell>
          <cell r="BN864">
            <v>439</v>
          </cell>
        </row>
        <row r="865">
          <cell r="A865" t="str">
            <v>V158</v>
          </cell>
          <cell r="B865">
            <v>439</v>
          </cell>
          <cell r="C865" t="str">
            <v>Hội trường UBND xã Bản Phùng</v>
          </cell>
          <cell r="D865" t="str">
            <v>xã Thanh Phú</v>
          </cell>
          <cell r="F865">
            <v>349.94</v>
          </cell>
          <cell r="H865">
            <v>439</v>
          </cell>
          <cell r="J865">
            <v>439</v>
          </cell>
          <cell r="Z865">
            <v>0</v>
          </cell>
          <cell r="AC865">
            <v>1662.83984375</v>
          </cell>
          <cell r="AD865">
            <v>573</v>
          </cell>
          <cell r="BM865" t="str">
            <v>Số 1024 ngày 31/10/2016 của UBND huyện Sa Pa</v>
          </cell>
          <cell r="BN865">
            <v>573</v>
          </cell>
        </row>
        <row r="866">
          <cell r="A866" t="str">
            <v>V145</v>
          </cell>
          <cell r="B866">
            <v>573</v>
          </cell>
          <cell r="C866" t="str">
            <v>CNSH khu dân cư Suối Hồ, Má Tra xã Sa Pả</v>
          </cell>
          <cell r="D866" t="str">
            <v>Thị trấn Sa Pa</v>
          </cell>
          <cell r="F866">
            <v>0</v>
          </cell>
          <cell r="H866">
            <v>573</v>
          </cell>
          <cell r="J866">
            <v>573</v>
          </cell>
          <cell r="Z866">
            <v>0</v>
          </cell>
          <cell r="AC866">
            <v>1756.4912109375</v>
          </cell>
          <cell r="AD866">
            <v>177</v>
          </cell>
          <cell r="BM866" t="str">
            <v>Số 1211 ngày 09/10/2017</v>
          </cell>
          <cell r="BN866">
            <v>177</v>
          </cell>
        </row>
        <row r="867">
          <cell r="A867" t="str">
            <v>V146</v>
          </cell>
          <cell r="B867">
            <v>177</v>
          </cell>
          <cell r="C867" t="str">
            <v>Sửa chữa CNSH Tả Trung Hồ A, B xã Bản Hồ, huyện Sa Pa</v>
          </cell>
          <cell r="D867" t="str">
            <v>xã Tả Phìn</v>
          </cell>
          <cell r="F867">
            <v>1400.06188</v>
          </cell>
          <cell r="H867">
            <v>177</v>
          </cell>
          <cell r="J867">
            <v>177</v>
          </cell>
          <cell r="Z867">
            <v>0</v>
          </cell>
          <cell r="AC867">
            <v>420.23291015625</v>
          </cell>
          <cell r="AD867">
            <v>52</v>
          </cell>
          <cell r="BM867" t="str">
            <v>1583 ngày 15/11/2017</v>
          </cell>
          <cell r="BN867">
            <v>52</v>
          </cell>
        </row>
        <row r="868">
          <cell r="A868" t="str">
            <v>V147</v>
          </cell>
          <cell r="B868">
            <v>52</v>
          </cell>
          <cell r="C868" t="str">
            <v>Thủy lợi Sín Chải xã Bản Khoang, huyện Sa Pa</v>
          </cell>
          <cell r="D868" t="str">
            <v>xã Nậm Sài</v>
          </cell>
          <cell r="F868">
            <v>1506</v>
          </cell>
          <cell r="H868">
            <v>52</v>
          </cell>
          <cell r="J868">
            <v>52</v>
          </cell>
          <cell r="Z868">
            <v>0</v>
          </cell>
          <cell r="AC868">
            <v>0</v>
          </cell>
          <cell r="AD868">
            <v>0</v>
          </cell>
          <cell r="BM868" t="str">
            <v>1584 ngày 15/11/2017</v>
          </cell>
          <cell r="BN868">
            <v>0</v>
          </cell>
        </row>
        <row r="869">
          <cell r="A869" t="str">
            <v>V148</v>
          </cell>
          <cell r="B869">
            <v>0</v>
          </cell>
          <cell r="C869" t="str">
            <v>Thủy lợi Suối Thầu 1 - Lao Chải xã Tả Giàng Phìn</v>
          </cell>
          <cell r="D869" t="str">
            <v>xã San Sả Hồ</v>
          </cell>
          <cell r="F869">
            <v>1099.8948780000001</v>
          </cell>
          <cell r="H869">
            <v>0</v>
          </cell>
          <cell r="J869">
            <v>0</v>
          </cell>
          <cell r="Z869">
            <v>0</v>
          </cell>
          <cell r="AC869">
            <v>43008</v>
          </cell>
          <cell r="AD869">
            <v>68</v>
          </cell>
          <cell r="BM869" t="str">
            <v>1386 ngày 15/11/2017</v>
          </cell>
          <cell r="BN869">
            <v>68</v>
          </cell>
        </row>
        <row r="870">
          <cell r="A870" t="str">
            <v>V149</v>
          </cell>
          <cell r="B870">
            <v>68</v>
          </cell>
          <cell r="C870" t="str">
            <v>Hội trường UBND xã Tả Giàng Phìn</v>
          </cell>
          <cell r="D870" t="str">
            <v>xã Nậm Sài</v>
          </cell>
          <cell r="F870">
            <v>2861.7938119999999</v>
          </cell>
          <cell r="H870">
            <v>68</v>
          </cell>
          <cell r="J870">
            <v>68</v>
          </cell>
          <cell r="Z870">
            <v>0</v>
          </cell>
          <cell r="AC870">
            <v>140</v>
          </cell>
          <cell r="AD870">
            <v>0</v>
          </cell>
          <cell r="BM870" t="str">
            <v xml:space="preserve">Bổ sung số 1914 ngày 05/12/2017
</v>
          </cell>
          <cell r="BN870">
            <v>0</v>
          </cell>
        </row>
        <row r="871">
          <cell r="A871" t="str">
            <v>V150</v>
          </cell>
          <cell r="B871">
            <v>0</v>
          </cell>
          <cell r="C871" t="str">
            <v>Hội trường UBND xã San Sả Hồ</v>
          </cell>
          <cell r="D871" t="str">
            <v>TT Sa Pa</v>
          </cell>
          <cell r="F871">
            <v>1475.6478119999999</v>
          </cell>
          <cell r="H871">
            <v>0</v>
          </cell>
          <cell r="J871">
            <v>0</v>
          </cell>
          <cell r="Z871">
            <v>0</v>
          </cell>
          <cell r="AC871">
            <v>2053.478515625</v>
          </cell>
          <cell r="AD871">
            <v>0</v>
          </cell>
          <cell r="BM871" t="str">
            <v>Số 1239 ngày 17/10/2017 của UBND huyện</v>
          </cell>
          <cell r="BN871">
            <v>0</v>
          </cell>
        </row>
        <row r="872">
          <cell r="A872" t="str">
            <v>V151</v>
          </cell>
          <cell r="B872">
            <v>0</v>
          </cell>
          <cell r="C872" t="str">
            <v>Hội trường UBND xã Tả Phìn</v>
          </cell>
          <cell r="D872" t="str">
            <v>xã Sa Pả</v>
          </cell>
          <cell r="F872">
            <v>997.24390400000004</v>
          </cell>
          <cell r="H872">
            <v>0</v>
          </cell>
          <cell r="J872">
            <v>0</v>
          </cell>
          <cell r="Z872">
            <v>0</v>
          </cell>
          <cell r="AC872">
            <v>438.1904296875</v>
          </cell>
          <cell r="AD872">
            <v>0</v>
          </cell>
          <cell r="BM872" t="str">
            <v>367/QĐ-UBND ngày 19/3/2018</v>
          </cell>
          <cell r="BN872">
            <v>0</v>
          </cell>
        </row>
        <row r="873">
          <cell r="A873" t="str">
            <v>V152</v>
          </cell>
          <cell r="B873">
            <v>7683708</v>
          </cell>
          <cell r="C873" t="str">
            <v>Thủy lợi Sín Chải A - Nậm Củm, xã Thanh Phú</v>
          </cell>
          <cell r="D873" t="str">
            <v>xã Mường Bo</v>
          </cell>
          <cell r="F873">
            <v>1436.586</v>
          </cell>
          <cell r="H873">
            <v>0</v>
          </cell>
          <cell r="J873">
            <v>0</v>
          </cell>
          <cell r="Z873">
            <v>0</v>
          </cell>
          <cell r="AC873">
            <v>572.7294921875</v>
          </cell>
          <cell r="AD873">
            <v>79</v>
          </cell>
          <cell r="BM873" t="str">
            <v>Số 407 ngày 11/4/2018</v>
          </cell>
          <cell r="BN873">
            <v>79</v>
          </cell>
        </row>
        <row r="874">
          <cell r="A874" t="str">
            <v>V153</v>
          </cell>
          <cell r="B874">
            <v>79</v>
          </cell>
          <cell r="C874" t="str">
            <v>Thủy lợi Can Ngài xã Tả Phìn</v>
          </cell>
          <cell r="D874" t="str">
            <v>xã Bản Khoang</v>
          </cell>
          <cell r="F874">
            <v>905.13558999999998</v>
          </cell>
          <cell r="H874">
            <v>79</v>
          </cell>
          <cell r="J874">
            <v>79</v>
          </cell>
          <cell r="Z874">
            <v>0</v>
          </cell>
          <cell r="AC874">
            <v>177</v>
          </cell>
          <cell r="AD874">
            <v>189.50700000000001</v>
          </cell>
          <cell r="BM874" t="str">
            <v>366/QĐ-UBND ngày 19/3/2018</v>
          </cell>
          <cell r="BN874">
            <v>189.5069580078125</v>
          </cell>
        </row>
        <row r="875">
          <cell r="A875" t="str">
            <v>V154</v>
          </cell>
          <cell r="B875">
            <v>189.5069580078125</v>
          </cell>
          <cell r="C875" t="str">
            <v>Thủy lợi đội 1, đội 4 xã Thanh Kim</v>
          </cell>
          <cell r="D875" t="str">
            <v>xã Thanh Phú</v>
          </cell>
          <cell r="F875">
            <v>334.3</v>
          </cell>
          <cell r="H875">
            <v>189.5069580078125</v>
          </cell>
          <cell r="J875">
            <v>189.5069580078125</v>
          </cell>
          <cell r="Z875">
            <v>0</v>
          </cell>
          <cell r="AC875">
            <v>52</v>
          </cell>
          <cell r="AD875">
            <v>87</v>
          </cell>
          <cell r="BM875" t="str">
            <v>Số 172 ngày 31/3/2017 của UBND huyện</v>
          </cell>
          <cell r="BN875">
            <v>87</v>
          </cell>
        </row>
        <row r="876">
          <cell r="A876" t="str">
            <v>V155</v>
          </cell>
          <cell r="B876">
            <v>87</v>
          </cell>
          <cell r="C876" t="str">
            <v>Thủy lợi Đội 1, Đội 2 Thào Hồng Dến xã Hầu Thào, huyện Sa Pa</v>
          </cell>
          <cell r="D876" t="str">
            <v>xã Suối thầu</v>
          </cell>
          <cell r="F876">
            <v>446.904</v>
          </cell>
          <cell r="H876">
            <v>87</v>
          </cell>
          <cell r="J876">
            <v>87</v>
          </cell>
          <cell r="Z876">
            <v>0</v>
          </cell>
          <cell r="AC876">
            <v>0</v>
          </cell>
          <cell r="AD876">
            <v>29</v>
          </cell>
          <cell r="BM876" t="str">
            <v>Số 179 ngày 31/3/2017 của UBND huyện</v>
          </cell>
          <cell r="BN876">
            <v>29</v>
          </cell>
        </row>
        <row r="877">
          <cell r="A877" t="str">
            <v>V156</v>
          </cell>
          <cell r="B877">
            <v>29</v>
          </cell>
          <cell r="C877" t="str">
            <v>Đường ĐT Km3+800, Km6,Km8+300, Km27+200</v>
          </cell>
          <cell r="D877" t="str">
            <v>xã Sa Pả</v>
          </cell>
          <cell r="F877">
            <v>405.94497200000001</v>
          </cell>
          <cell r="H877">
            <v>29</v>
          </cell>
          <cell r="J877">
            <v>29</v>
          </cell>
          <cell r="Z877">
            <v>0</v>
          </cell>
          <cell r="AC877">
            <v>67.665771484375</v>
          </cell>
          <cell r="AD877">
            <v>41</v>
          </cell>
          <cell r="BM877" t="str">
            <v>Số 169 ngày 31/3/2017 của UBND huyện</v>
          </cell>
          <cell r="BN877">
            <v>41</v>
          </cell>
        </row>
        <row r="878">
          <cell r="A878" t="str">
            <v>V157</v>
          </cell>
          <cell r="B878">
            <v>41</v>
          </cell>
          <cell r="C878" t="str">
            <v>CNSH khu tái định cư mỏ đất thị trấn Sa Pa</v>
          </cell>
          <cell r="D878" t="str">
            <v>xã Sa Pả</v>
          </cell>
          <cell r="F878">
            <v>312.50679500000001</v>
          </cell>
          <cell r="H878">
            <v>41</v>
          </cell>
          <cell r="J878">
            <v>41</v>
          </cell>
          <cell r="Z878">
            <v>0</v>
          </cell>
          <cell r="AC878">
            <v>0</v>
          </cell>
          <cell r="AD878">
            <v>20</v>
          </cell>
          <cell r="BM878" t="str">
            <v>Số 170 ngày 31/3/2017 của UBND huyện</v>
          </cell>
          <cell r="BN878">
            <v>20</v>
          </cell>
        </row>
        <row r="879">
          <cell r="A879" t="str">
            <v>V159</v>
          </cell>
          <cell r="B879">
            <v>20</v>
          </cell>
          <cell r="C879" t="str">
            <v>Cầu bản bê tông cốt thép đội 7,8 thôn Sả Séng xã Tả Phìn</v>
          </cell>
          <cell r="D879" t="str">
            <v>xã Thanh Phú</v>
          </cell>
          <cell r="F879">
            <v>874.26558</v>
          </cell>
          <cell r="H879">
            <v>1380.5755999999999</v>
          </cell>
          <cell r="J879" t="str">
            <v>12/2017-7/2018</v>
          </cell>
          <cell r="Z879">
            <v>0</v>
          </cell>
          <cell r="AC879">
            <v>0</v>
          </cell>
          <cell r="AD879">
            <v>1381</v>
          </cell>
          <cell r="BM879" t="str">
            <v>Số 173 ngày 31/3/2017 của UBND huyện</v>
          </cell>
          <cell r="BN879" t="str">
            <v>1253 ngày 09/10/2018</v>
          </cell>
        </row>
        <row r="880">
          <cell r="A880" t="str">
            <v>v160</v>
          </cell>
          <cell r="B880">
            <v>1381</v>
          </cell>
          <cell r="C880" t="str">
            <v>Sửa chữa thủy lợi Thống nhất, thôn Nậm Nhìu xã Nậm Sài</v>
          </cell>
          <cell r="D880" t="str">
            <v>xã Tả Phìn</v>
          </cell>
          <cell r="F880">
            <v>689.07055100000002</v>
          </cell>
          <cell r="H880">
            <v>1482.0419999999999</v>
          </cell>
          <cell r="J880" t="str">
            <v>12/2017-6/2018</v>
          </cell>
          <cell r="Z880">
            <v>0</v>
          </cell>
          <cell r="AC880">
            <v>0</v>
          </cell>
          <cell r="AD880">
            <v>1482</v>
          </cell>
          <cell r="BM880" t="str">
            <v>Số 171 ngày 31/3/2017 của UBND huyện</v>
          </cell>
          <cell r="BN880" t="str">
            <v>Số 1393 ngày 29/10/2018</v>
          </cell>
        </row>
        <row r="881">
          <cell r="A881" t="str">
            <v>V161</v>
          </cell>
          <cell r="B881">
            <v>1482</v>
          </cell>
          <cell r="C881" t="str">
            <v>Sửa chữa thủy lợi thôn Cát Cát, thôn Sín Chải xã San Sả Hồ</v>
          </cell>
          <cell r="D881" t="str">
            <v>Xã Nậm Cang</v>
          </cell>
          <cell r="F881">
            <v>857.88043300000004</v>
          </cell>
          <cell r="H881">
            <v>1078.8534999999999</v>
          </cell>
          <cell r="J881" t="str">
            <v>12/2017-6/2018</v>
          </cell>
          <cell r="Z881">
            <v>0</v>
          </cell>
          <cell r="AC881">
            <v>79</v>
          </cell>
          <cell r="AD881">
            <v>1079</v>
          </cell>
          <cell r="BM881" t="str">
            <v>Số 174 ngày 31/3/2017 của UBND huyện</v>
          </cell>
          <cell r="BN881" t="str">
            <v>Số 1394 ngày 29/10/2018</v>
          </cell>
        </row>
        <row r="882">
          <cell r="A882" t="str">
            <v>V162</v>
          </cell>
          <cell r="B882">
            <v>1079</v>
          </cell>
          <cell r="C882" t="str">
            <v>Khắc phục hậu quả bão lũ cầu thôn Nậm Sang xã Nậm Sài</v>
          </cell>
          <cell r="D882" t="str">
            <v>Xã Nậm Cang</v>
          </cell>
          <cell r="F882">
            <v>844.25400000000002</v>
          </cell>
          <cell r="H882">
            <v>1079</v>
          </cell>
          <cell r="J882">
            <v>1079</v>
          </cell>
          <cell r="Z882">
            <v>0</v>
          </cell>
          <cell r="AC882">
            <v>152.6298828125</v>
          </cell>
          <cell r="AD882">
            <v>0</v>
          </cell>
          <cell r="BM882" t="str">
            <v>Số 175 ngày 31/3/2017 của UBND huyện</v>
          </cell>
          <cell r="BN882">
            <v>0</v>
          </cell>
        </row>
        <row r="883">
          <cell r="A883" t="str">
            <v>V163</v>
          </cell>
          <cell r="B883">
            <v>7627341</v>
          </cell>
          <cell r="C883" t="str">
            <v>Nhà lớp học trường TH Thị trấn Sa Pa</v>
          </cell>
          <cell r="D883" t="str">
            <v>Xã Nậm Cang</v>
          </cell>
          <cell r="F883">
            <v>712.254234</v>
          </cell>
          <cell r="H883">
            <v>1413.5565200000001</v>
          </cell>
          <cell r="J883" t="str">
            <v>12/2017-11/2018</v>
          </cell>
          <cell r="Z883">
            <v>0</v>
          </cell>
          <cell r="AC883">
            <v>86.44586181640625</v>
          </cell>
          <cell r="AD883">
            <v>1458</v>
          </cell>
          <cell r="BM883" t="str">
            <v>Số 176 ngày 31/3/2017 của UBND huyện</v>
          </cell>
          <cell r="BN883" t="str">
            <v>Số 311 ngày 10/5/2019</v>
          </cell>
        </row>
        <row r="884">
          <cell r="A884" t="str">
            <v>V164</v>
          </cell>
          <cell r="B884">
            <v>7627369</v>
          </cell>
          <cell r="C884" t="str">
            <v>Sửa chữa cấp nước sinh hoạt thôn Má Tra 1 xã Sa Pả</v>
          </cell>
          <cell r="D884" t="str">
            <v>Xã Bản Hồ</v>
          </cell>
          <cell r="F884">
            <v>576.41621699999996</v>
          </cell>
          <cell r="H884">
            <v>989.55119999999999</v>
          </cell>
          <cell r="J884" t="str">
            <v>4/2018-8/2018</v>
          </cell>
          <cell r="Z884">
            <v>0</v>
          </cell>
          <cell r="AC884">
            <v>28.638275146484375</v>
          </cell>
          <cell r="AD884">
            <v>991</v>
          </cell>
          <cell r="BM884" t="str">
            <v>Số 180 ngày 31/3/2017 của UBND huyện</v>
          </cell>
          <cell r="BN884" t="str">
            <v>Số 1801 ngày 10/12/2018</v>
          </cell>
        </row>
        <row r="885">
          <cell r="A885" t="str">
            <v>V165</v>
          </cell>
          <cell r="B885">
            <v>7627372</v>
          </cell>
          <cell r="C885" t="str">
            <v>Sửa chữa cấp nước sinh hoạt thôn Mường Bo 1 xã Thanh Phú</v>
          </cell>
          <cell r="D885" t="str">
            <v>Xã Bản Hồ</v>
          </cell>
          <cell r="F885">
            <v>728.32144900000003</v>
          </cell>
          <cell r="H885">
            <v>1408.99</v>
          </cell>
          <cell r="J885" t="str">
            <v>4/2018-8/2018</v>
          </cell>
          <cell r="Z885">
            <v>0</v>
          </cell>
          <cell r="AC885">
            <v>39.949981689453125</v>
          </cell>
          <cell r="AD885">
            <v>1290</v>
          </cell>
          <cell r="BM885" t="str">
            <v>Số 183 ngày 31/3/2017 của UBND huyện</v>
          </cell>
          <cell r="BN885" t="str">
            <v>Số 242 ngày 13/5/2020</v>
          </cell>
        </row>
        <row r="886">
          <cell r="A886" t="str">
            <v>V166</v>
          </cell>
          <cell r="B886">
            <v>7627383</v>
          </cell>
          <cell r="C886" t="str">
            <v>Sửa chữa cấp nước sinh hoạt thôn Can Hồ B xã Bản Khoang</v>
          </cell>
          <cell r="D886" t="str">
            <v>xã Bản Hồ</v>
          </cell>
          <cell r="F886">
            <v>584.09902699999998</v>
          </cell>
          <cell r="H886">
            <v>898.78830000000005</v>
          </cell>
          <cell r="J886" t="str">
            <v>4/2018-8/2018</v>
          </cell>
          <cell r="Z886">
            <v>0</v>
          </cell>
          <cell r="AC886">
            <v>1380.5751953125</v>
          </cell>
          <cell r="AD886">
            <v>899</v>
          </cell>
          <cell r="BM886" t="str">
            <v>Số 181 ngày 31/3/2017 của UBND huyện</v>
          </cell>
          <cell r="BN886" t="str">
            <v>Số 1793 ngày 06/12/2018</v>
          </cell>
        </row>
        <row r="887">
          <cell r="A887" t="str">
            <v>V169</v>
          </cell>
          <cell r="B887">
            <v>7627370</v>
          </cell>
          <cell r="C887" t="str">
            <v>Nhà công vụ giáo viên trường mầm non Thanh Phú</v>
          </cell>
          <cell r="D887" t="str">
            <v>xã Bản Hồ</v>
          </cell>
          <cell r="F887">
            <v>431.92087099999998</v>
          </cell>
          <cell r="H887">
            <v>330.28710000000001</v>
          </cell>
          <cell r="J887" t="str">
            <v>6/2017-8/2017</v>
          </cell>
          <cell r="Z887">
            <v>0</v>
          </cell>
          <cell r="AC887">
            <v>1482.0419921875</v>
          </cell>
          <cell r="AD887">
            <v>120</v>
          </cell>
          <cell r="BM887" t="str">
            <v>Số 182 ngày 31/3/2017 của UBND huyện</v>
          </cell>
          <cell r="BN887" t="str">
            <v>Số 04 ngày 05/01/2018</v>
          </cell>
        </row>
        <row r="888">
          <cell r="A888" t="str">
            <v>V170</v>
          </cell>
          <cell r="B888">
            <v>7627355</v>
          </cell>
          <cell r="C888" t="str">
            <v>Nhà công vụ giáo viên trường mầm non Suối Thầu</v>
          </cell>
          <cell r="D888" t="str">
            <v>xã Thanh Kim</v>
          </cell>
          <cell r="F888">
            <v>1289.0039999999999</v>
          </cell>
          <cell r="H888">
            <v>434.07217700000001</v>
          </cell>
          <cell r="J888" t="str">
            <v>6/2017-10/2017</v>
          </cell>
          <cell r="Z888">
            <v>0</v>
          </cell>
          <cell r="AC888">
            <v>1078.8525390625</v>
          </cell>
          <cell r="AD888">
            <v>24</v>
          </cell>
          <cell r="BM888" t="str">
            <v>Số 164 ngày 31/3/2016 của UBND huyện</v>
          </cell>
          <cell r="BN888" t="str">
            <v>Số 05 ngày 05/01/2018</v>
          </cell>
        </row>
        <row r="889">
          <cell r="A889" t="str">
            <v>V171</v>
          </cell>
          <cell r="B889">
            <v>24</v>
          </cell>
          <cell r="C889" t="str">
            <v>Nhà công vụ giáo viên trường Tiểu học Sa Pả 2</v>
          </cell>
          <cell r="D889" t="str">
            <v>xã Bản Phùng</v>
          </cell>
          <cell r="F889">
            <v>724.18922299999997</v>
          </cell>
          <cell r="H889">
            <v>400.61684200000002</v>
          </cell>
          <cell r="J889" t="str">
            <v>6/2017-10/2017</v>
          </cell>
          <cell r="Z889">
            <v>0</v>
          </cell>
          <cell r="AC889">
            <v>43277</v>
          </cell>
          <cell r="AD889">
            <v>86</v>
          </cell>
          <cell r="BM889" t="str">
            <v>Số 165 ngày 31/3/2017 của UBND huyện</v>
          </cell>
          <cell r="BN889" t="str">
            <v>Số 2149 ngày 22/12/2017</v>
          </cell>
        </row>
        <row r="890">
          <cell r="A890" t="str">
            <v>V172</v>
          </cell>
          <cell r="B890">
            <v>86</v>
          </cell>
          <cell r="C890" t="str">
            <v xml:space="preserve">Nhà công vụ giáo viên trường Tiểu học Sa Pả </v>
          </cell>
          <cell r="D890" t="str">
            <v>xã Nậm Sài</v>
          </cell>
          <cell r="F890">
            <v>739.87947499999996</v>
          </cell>
          <cell r="H890">
            <v>309.48509999999999</v>
          </cell>
          <cell r="J890" t="str">
            <v>6/2017-10/2017</v>
          </cell>
          <cell r="Z890">
            <v>0</v>
          </cell>
          <cell r="AC890">
            <v>1413.5556640625</v>
          </cell>
          <cell r="AD890">
            <v>102</v>
          </cell>
          <cell r="BM890" t="str">
            <v>Số 178 ngày 31/3/2017 của UBND huyện</v>
          </cell>
          <cell r="BN890" t="str">
            <v>Số 2147 ngày 22/12/2017</v>
          </cell>
        </row>
        <row r="891">
          <cell r="A891" t="str">
            <v>V173</v>
          </cell>
          <cell r="B891">
            <v>102</v>
          </cell>
          <cell r="C891" t="str">
            <v>Nhà công vụ giáo viên trường Tiểu học Thanh Phú</v>
          </cell>
          <cell r="D891" t="str">
            <v>xã Nậm Sài</v>
          </cell>
          <cell r="F891">
            <v>646.51981499999999</v>
          </cell>
          <cell r="H891">
            <v>849.94</v>
          </cell>
          <cell r="J891" t="str">
            <v>6/2017-9/2017</v>
          </cell>
          <cell r="Z891">
            <v>0</v>
          </cell>
          <cell r="AC891">
            <v>989.55078125</v>
          </cell>
          <cell r="AD891">
            <v>220</v>
          </cell>
          <cell r="BM891" t="str">
            <v>Số 177 ngày 31/3/2017 của UBND huyện</v>
          </cell>
          <cell r="BN891" t="str">
            <v>Số 15 ngày 16/01/2018</v>
          </cell>
        </row>
        <row r="892">
          <cell r="A892" t="str">
            <v>V174</v>
          </cell>
          <cell r="B892">
            <v>7627356</v>
          </cell>
          <cell r="C892" t="str">
            <v>Nhà công vụ giáo viên trường THCS Tả Phìn</v>
          </cell>
          <cell r="D892" t="str">
            <v>Xã Bản Khoang</v>
          </cell>
          <cell r="F892">
            <v>782.45996600000001</v>
          </cell>
          <cell r="H892">
            <v>674.83960000000002</v>
          </cell>
          <cell r="J892" t="str">
            <v>6/2017-9/2017</v>
          </cell>
          <cell r="Z892">
            <v>0</v>
          </cell>
          <cell r="AC892">
            <v>1408.9892578125</v>
          </cell>
          <cell r="AD892">
            <v>150</v>
          </cell>
          <cell r="BM892" t="str">
            <v>Số 185 ngày 31/3/2017 của UBND huyện</v>
          </cell>
          <cell r="BN892" t="str">
            <v>Số 2389 ngày 28/12/2017</v>
          </cell>
        </row>
        <row r="893">
          <cell r="A893" t="str">
            <v>V175</v>
          </cell>
          <cell r="B893">
            <v>7627371</v>
          </cell>
          <cell r="C893" t="str">
            <v>Nhà công vụ giáo viên trường mầm non Nậm Cang</v>
          </cell>
          <cell r="D893" t="str">
            <v>Xã Bản Khoang</v>
          </cell>
          <cell r="F893">
            <v>494.99400000000003</v>
          </cell>
          <cell r="H893">
            <v>844.26700000000005</v>
          </cell>
          <cell r="J893" t="str">
            <v>6/2017-10/2017</v>
          </cell>
          <cell r="Z893">
            <v>0</v>
          </cell>
          <cell r="AC893">
            <v>898.7880859375</v>
          </cell>
          <cell r="AD893">
            <v>214</v>
          </cell>
          <cell r="BM893" t="str">
            <v>Số 184 ngày 31/3/2017 của UBND huyện</v>
          </cell>
          <cell r="BN893" t="str">
            <v>Số 2145 ngày 22/12/2017</v>
          </cell>
        </row>
        <row r="894">
          <cell r="A894" t="str">
            <v>V176</v>
          </cell>
          <cell r="B894">
            <v>7627386</v>
          </cell>
          <cell r="C894" t="str">
            <v>Nhà công vụ giáo viên trường Tiểu học Nậm Cang</v>
          </cell>
          <cell r="D894" t="str">
            <v>Xã Tả Giàng Phìn</v>
          </cell>
          <cell r="F894">
            <v>1449.4280000000001</v>
          </cell>
          <cell r="H894">
            <v>832.64269999999999</v>
          </cell>
          <cell r="J894" t="str">
            <v>6/2017-9/2017</v>
          </cell>
          <cell r="Z894">
            <v>0</v>
          </cell>
          <cell r="AC894">
            <v>330.286865234375</v>
          </cell>
          <cell r="AD894">
            <v>203</v>
          </cell>
          <cell r="BM894" t="str">
            <v>Số 187 ngày 31/3/2017 của UBND huyện</v>
          </cell>
          <cell r="BN894" t="str">
            <v>Số 2144 ngày 22/12/2017</v>
          </cell>
        </row>
        <row r="895">
          <cell r="A895" t="str">
            <v>V177</v>
          </cell>
          <cell r="B895">
            <v>7627382</v>
          </cell>
          <cell r="C895" t="str">
            <v>Nhà công vụ giáo viên trường THCS Nậm Cang</v>
          </cell>
          <cell r="D895" t="str">
            <v>Xã Tả Giàng Phìn</v>
          </cell>
          <cell r="F895">
            <v>789.00599999999997</v>
          </cell>
          <cell r="H895">
            <v>704.31237499999997</v>
          </cell>
          <cell r="J895" t="str">
            <v>6/2017-9/2017</v>
          </cell>
          <cell r="Z895">
            <v>0</v>
          </cell>
          <cell r="AC895">
            <v>434.072021484375</v>
          </cell>
          <cell r="AD895">
            <v>187</v>
          </cell>
          <cell r="BM895" t="str">
            <v>Số 188 ngày 31/3/2016 của UBND huyện</v>
          </cell>
          <cell r="BN895" t="str">
            <v>Số 439 ngày 20/04/2018</v>
          </cell>
        </row>
        <row r="896">
          <cell r="A896" t="str">
            <v>V178</v>
          </cell>
          <cell r="B896">
            <v>7627354</v>
          </cell>
          <cell r="C896" t="str">
            <v>Nhà công vụ giáo viên trường mầm non Bản Hồ</v>
          </cell>
          <cell r="D896" t="str">
            <v>Xã Tả Giàng Phìn</v>
          </cell>
          <cell r="F896">
            <v>1026.348</v>
          </cell>
          <cell r="H896">
            <v>570.08887100000004</v>
          </cell>
          <cell r="J896" t="str">
            <v>6/2017-9/2017</v>
          </cell>
          <cell r="Z896">
            <v>0</v>
          </cell>
          <cell r="AC896">
            <v>400.61669921875</v>
          </cell>
          <cell r="AD896">
            <v>150.008871</v>
          </cell>
          <cell r="BM896" t="str">
            <v>Số 186 ngày 31/3/2017 của UBND huyện</v>
          </cell>
          <cell r="BN896" t="str">
            <v>Số 2031 ngày 19/12/2017</v>
          </cell>
        </row>
        <row r="897">
          <cell r="A897" t="str">
            <v>V179</v>
          </cell>
          <cell r="B897">
            <v>7627358</v>
          </cell>
          <cell r="C897" t="str">
            <v>Nhà công vụ giáo viên trường Tiểu học Hoàng Liên</v>
          </cell>
          <cell r="D897" t="str">
            <v>xã Sử Pán</v>
          </cell>
          <cell r="F897">
            <v>699</v>
          </cell>
          <cell r="H897">
            <v>719.06758600000001</v>
          </cell>
          <cell r="J897" t="str">
            <v>6/2017-9/2017</v>
          </cell>
          <cell r="Z897">
            <v>0</v>
          </cell>
          <cell r="AC897">
            <v>309.48486328125</v>
          </cell>
          <cell r="AD897">
            <v>194</v>
          </cell>
          <cell r="BM897" t="str">
            <v>Số 167 ngày 31/3/2017 của UBND huyện</v>
          </cell>
          <cell r="BN897" t="str">
            <v>Số 2392 ngày 28/12/2017</v>
          </cell>
        </row>
        <row r="898">
          <cell r="A898" t="str">
            <v>V180</v>
          </cell>
          <cell r="B898">
            <v>7627373</v>
          </cell>
          <cell r="C898" t="str">
            <v>Nhà công vụ giáo viên trường Tiểu học Bản Hồ</v>
          </cell>
          <cell r="D898" t="str">
            <v>xã Hẩu Thào</v>
          </cell>
          <cell r="F898">
            <v>440</v>
          </cell>
          <cell r="H898">
            <v>570.19719999999995</v>
          </cell>
          <cell r="J898" t="str">
            <v>6/2017-9/2017</v>
          </cell>
          <cell r="Z898">
            <v>0</v>
          </cell>
          <cell r="AC898">
            <v>849.93994140625</v>
          </cell>
          <cell r="AD898">
            <v>164</v>
          </cell>
          <cell r="BM898" t="str">
            <v>Số 166 ngày 31/3/2017 của UBND huyện</v>
          </cell>
          <cell r="BN898" t="str">
            <v>Số 489 ngày 03/05/2018 của UBND huyện</v>
          </cell>
        </row>
        <row r="899">
          <cell r="A899" t="str">
            <v>V181</v>
          </cell>
          <cell r="B899">
            <v>7627340</v>
          </cell>
          <cell r="C899" t="str">
            <v>Nhà công vụ giáo viên trường PTDTBT THCS Bản Hồ</v>
          </cell>
          <cell r="D899" t="str">
            <v>xã Tả Van</v>
          </cell>
          <cell r="F899">
            <v>429.96761500000002</v>
          </cell>
          <cell r="H899">
            <v>416.37285200000002</v>
          </cell>
          <cell r="J899" t="str">
            <v>6/2017-9/2017</v>
          </cell>
          <cell r="Z899">
            <v>0</v>
          </cell>
          <cell r="AC899">
            <v>674.83935546875</v>
          </cell>
          <cell r="AD899">
            <v>105</v>
          </cell>
          <cell r="BM899" t="str">
            <v>Số 168 ngày 31/03/2017 của UBND huyện</v>
          </cell>
          <cell r="BN899" t="str">
            <v>Số 2146 ngày 22/12/2017</v>
          </cell>
        </row>
        <row r="900">
          <cell r="A900" t="str">
            <v>V182</v>
          </cell>
          <cell r="B900">
            <v>7630053</v>
          </cell>
          <cell r="C900" t="str">
            <v>Nhà công vụ giáo viên trường PTDTBT THCS Thanh Kim</v>
          </cell>
          <cell r="D900" t="str">
            <v>xã Bản Phùng</v>
          </cell>
          <cell r="F900">
            <v>439</v>
          </cell>
          <cell r="H900">
            <v>1271.5029999999999</v>
          </cell>
          <cell r="J900" t="str">
            <v>6/2017-12/2017</v>
          </cell>
          <cell r="Z900">
            <v>0</v>
          </cell>
          <cell r="AC900">
            <v>844.2666015625</v>
          </cell>
          <cell r="AD900">
            <v>239</v>
          </cell>
          <cell r="BM900" t="str">
            <v>Số 189 ngày 31/03/2017 của UBND huyện</v>
          </cell>
          <cell r="BN900" t="str">
            <v>Số 403 ngày 10/4/2018</v>
          </cell>
        </row>
        <row r="901">
          <cell r="A901" t="str">
            <v>V183</v>
          </cell>
          <cell r="B901">
            <v>239</v>
          </cell>
          <cell r="C901" t="str">
            <v>Nhà công vụ giáo viên trường Tiểu học Bản Phùng</v>
          </cell>
          <cell r="D901" t="str">
            <v>xã Lao Chải</v>
          </cell>
          <cell r="F901">
            <v>1087</v>
          </cell>
          <cell r="H901">
            <v>700.11581999999999</v>
          </cell>
          <cell r="J901" t="str">
            <v>6/2017-9/2017</v>
          </cell>
          <cell r="Z901">
            <v>0</v>
          </cell>
          <cell r="AC901">
            <v>832.642578125</v>
          </cell>
          <cell r="AD901">
            <v>179</v>
          </cell>
          <cell r="BM901" t="str">
            <v>Số 190 ngày 31/03/2017 của UBND huyện</v>
          </cell>
          <cell r="BN901" t="str">
            <v>Số 2029 ngày 19/12/2017</v>
          </cell>
        </row>
        <row r="902">
          <cell r="A902" t="str">
            <v>V184</v>
          </cell>
          <cell r="B902">
            <v>179</v>
          </cell>
          <cell r="C902" t="str">
            <v>Nhà công vụ giáo viên trường THCS Nậm Sài</v>
          </cell>
          <cell r="D902" t="str">
            <v>TT Sa Pa</v>
          </cell>
          <cell r="F902">
            <v>1099.8948780000001</v>
          </cell>
          <cell r="H902">
            <v>731.54148629999997</v>
          </cell>
          <cell r="J902" t="str">
            <v>6/2017-10/2017</v>
          </cell>
          <cell r="Z902">
            <v>0</v>
          </cell>
          <cell r="AC902">
            <v>704.31201171875</v>
          </cell>
          <cell r="AD902">
            <v>207</v>
          </cell>
          <cell r="BM902" t="str">
            <v>1386 ngày 15/11/2017</v>
          </cell>
          <cell r="BN902" t="str">
            <v>Số 2390 ngày 28/12/2017</v>
          </cell>
        </row>
        <row r="903">
          <cell r="A903" t="str">
            <v>V185</v>
          </cell>
          <cell r="B903">
            <v>7747524</v>
          </cell>
          <cell r="C903" t="str">
            <v>Nhà công vụ giáo viên trường Tiểu học Nậm Sài</v>
          </cell>
          <cell r="D903" t="str">
            <v>xã Bản Hồ</v>
          </cell>
          <cell r="F903">
            <v>1006.935291</v>
          </cell>
          <cell r="H903">
            <v>638.81824400000005</v>
          </cell>
          <cell r="J903" t="str">
            <v>6/2017-10/2017</v>
          </cell>
          <cell r="Z903">
            <v>0</v>
          </cell>
          <cell r="AC903">
            <v>570.0888671875</v>
          </cell>
          <cell r="AD903">
            <v>219</v>
          </cell>
          <cell r="BM903" t="str">
            <v>Số 711 ngày 11/7/2018</v>
          </cell>
          <cell r="BN903" t="str">
            <v>Số 2516 ngày 29/12/2017</v>
          </cell>
        </row>
        <row r="904">
          <cell r="A904" t="str">
            <v>V186</v>
          </cell>
          <cell r="B904">
            <v>7747519</v>
          </cell>
          <cell r="C904" t="str">
            <v>Nhà công vụ giáo viên trường Tiểu học Bản Khoang 1</v>
          </cell>
          <cell r="D904" t="str">
            <v>xã Suối Thầu</v>
          </cell>
          <cell r="F904">
            <v>595.89325199999996</v>
          </cell>
          <cell r="H904">
            <v>0</v>
          </cell>
          <cell r="J904" t="str">
            <v>6/2017-9/2017</v>
          </cell>
          <cell r="Z904">
            <v>0</v>
          </cell>
          <cell r="AC904">
            <v>719.0673828125</v>
          </cell>
          <cell r="AD904">
            <v>153</v>
          </cell>
          <cell r="BM904" t="str">
            <v>Số 714 ngày 11/7/2018</v>
          </cell>
          <cell r="BN904">
            <v>0</v>
          </cell>
        </row>
        <row r="905">
          <cell r="A905" t="str">
            <v>V187</v>
          </cell>
          <cell r="B905">
            <v>7766569</v>
          </cell>
          <cell r="C905" t="str">
            <v>Nhà công vụ giáo viên trường Tiểu học Bản Khoang</v>
          </cell>
          <cell r="D905" t="str">
            <v>xã Nậm Cang</v>
          </cell>
          <cell r="F905">
            <v>716.52246500000001</v>
          </cell>
          <cell r="H905">
            <v>0</v>
          </cell>
          <cell r="J905" t="str">
            <v>6/2017-9/2017</v>
          </cell>
          <cell r="Z905">
            <v>0</v>
          </cell>
          <cell r="AC905">
            <v>570.19677734375</v>
          </cell>
          <cell r="AD905">
            <v>75</v>
          </cell>
          <cell r="BM905" t="str">
            <v>Số 713 ngày 11/7/2018</v>
          </cell>
          <cell r="BN905">
            <v>0</v>
          </cell>
        </row>
        <row r="906">
          <cell r="A906" t="str">
            <v>V188</v>
          </cell>
          <cell r="B906">
            <v>7770532</v>
          </cell>
          <cell r="C906" t="str">
            <v>Nhà công vụ giáo viên trường Tiểu học Tả Giàng Phìn</v>
          </cell>
          <cell r="D906" t="str">
            <v>xã Nậm Sài</v>
          </cell>
          <cell r="F906">
            <v>360.05375500000002</v>
          </cell>
          <cell r="H906">
            <v>1426.268812</v>
          </cell>
          <cell r="J906" t="str">
            <v>7/2017-11/2017</v>
          </cell>
          <cell r="Z906">
            <v>0</v>
          </cell>
          <cell r="AC906">
            <v>416.372802734375</v>
          </cell>
          <cell r="AD906">
            <v>505</v>
          </cell>
          <cell r="BM906" t="str">
            <v>Số 715 ngày 11/7/2018</v>
          </cell>
          <cell r="BN906" t="str">
            <v>Sô 389/QĐ-UBND ngày 03/04/2018</v>
          </cell>
        </row>
        <row r="907">
          <cell r="A907" t="str">
            <v>V189</v>
          </cell>
          <cell r="B907">
            <v>7755249</v>
          </cell>
          <cell r="C907" t="str">
            <v>Nhà công vụ giáo viên trường PTDTBT THCS Tả Giàng Phìn</v>
          </cell>
          <cell r="D907" t="str">
            <v>xã Lao Chải</v>
          </cell>
          <cell r="F907">
            <v>709.47792000000004</v>
          </cell>
          <cell r="H907">
            <v>781.21860000000004</v>
          </cell>
          <cell r="J907" t="str">
            <v>6/2017-9/2017</v>
          </cell>
          <cell r="Z907">
            <v>0</v>
          </cell>
          <cell r="AC907">
            <v>1271.5029296875</v>
          </cell>
          <cell r="AD907">
            <v>159</v>
          </cell>
          <cell r="BM907" t="str">
            <v>Số 667 ngày 29/6/2018</v>
          </cell>
          <cell r="BN907" t="str">
            <v>Sô 396 ngày 04/04/2018</v>
          </cell>
        </row>
        <row r="908">
          <cell r="A908" t="str">
            <v>V190</v>
          </cell>
          <cell r="B908">
            <v>7770531</v>
          </cell>
          <cell r="C908" t="str">
            <v>Nhà công vụ giáo viên trường mầm non Tả Giàng Phìn</v>
          </cell>
          <cell r="D908" t="str">
            <v>xã San Sản Hồ</v>
          </cell>
          <cell r="F908">
            <v>839.36092799999994</v>
          </cell>
          <cell r="H908">
            <v>0</v>
          </cell>
          <cell r="J908" t="str">
            <v>6/2017-10/2017</v>
          </cell>
          <cell r="Z908">
            <v>0</v>
          </cell>
          <cell r="AC908">
            <v>700.11572265625</v>
          </cell>
          <cell r="AD908">
            <v>733</v>
          </cell>
          <cell r="BM908" t="str">
            <v>Số 701 ngày 9/7/2018</v>
          </cell>
          <cell r="BN908">
            <v>0</v>
          </cell>
        </row>
        <row r="909">
          <cell r="A909" t="str">
            <v>V191</v>
          </cell>
          <cell r="B909">
            <v>7769090</v>
          </cell>
          <cell r="C909" t="str">
            <v>Nhà công vụ giáo viên trường Tiểu học Sử Pán</v>
          </cell>
          <cell r="D909" t="str">
            <v>xã Thanh Kim</v>
          </cell>
          <cell r="F909">
            <v>799.55154900000002</v>
          </cell>
          <cell r="H909">
            <v>0</v>
          </cell>
          <cell r="J909" t="str">
            <v>7/2017-10/2017</v>
          </cell>
          <cell r="Z909">
            <v>0</v>
          </cell>
          <cell r="AC909">
            <v>731.541015625</v>
          </cell>
          <cell r="AD909">
            <v>174</v>
          </cell>
          <cell r="BM909" t="str">
            <v>Số 709 ngày 11/7/2018</v>
          </cell>
          <cell r="BN909">
            <v>0</v>
          </cell>
        </row>
        <row r="910">
          <cell r="A910" t="str">
            <v>V192</v>
          </cell>
          <cell r="B910">
            <v>7770578</v>
          </cell>
          <cell r="C910" t="str">
            <v>Nhà công vụ giáo viên trường Tiểu học Hầu Thào</v>
          </cell>
          <cell r="D910" t="str">
            <v>xã Bản Phùng</v>
          </cell>
          <cell r="F910">
            <v>1110.144374</v>
          </cell>
          <cell r="H910">
            <v>0</v>
          </cell>
          <cell r="J910" t="str">
            <v>7/2017-10/2017</v>
          </cell>
          <cell r="Z910">
            <v>0</v>
          </cell>
          <cell r="AC910">
            <v>638.81787109375</v>
          </cell>
          <cell r="AD910">
            <v>125</v>
          </cell>
          <cell r="BM910" t="str">
            <v>Số 712 ngày 11/7/2018</v>
          </cell>
          <cell r="BN910">
            <v>0</v>
          </cell>
        </row>
        <row r="911">
          <cell r="A911" t="str">
            <v>V193</v>
          </cell>
          <cell r="B911">
            <v>7770710</v>
          </cell>
          <cell r="C911" t="str">
            <v>Nhà công vụ giáo viên trường Tiểu học Tả Van</v>
          </cell>
          <cell r="D911" t="str">
            <v>xã Trung Chải</v>
          </cell>
          <cell r="F911">
            <v>431.90571899999998</v>
          </cell>
          <cell r="H911">
            <v>420.084</v>
          </cell>
          <cell r="J911" t="str">
            <v>6/2017-10/2017</v>
          </cell>
          <cell r="Z911">
            <v>0</v>
          </cell>
          <cell r="AC911">
            <v>0</v>
          </cell>
          <cell r="AD911">
            <v>115</v>
          </cell>
          <cell r="BM911" t="str">
            <v>Số 670 ngày 29/6/2018</v>
          </cell>
          <cell r="BN911" t="str">
            <v>Số 440 ngày 20/04/2018</v>
          </cell>
        </row>
        <row r="912">
          <cell r="A912" t="str">
            <v>V194</v>
          </cell>
          <cell r="B912">
            <v>7769089</v>
          </cell>
          <cell r="C912" t="str">
            <v>Nhà công vụ giáo viên trường TH Bản Phùng - Toòng Mông</v>
          </cell>
          <cell r="D912" t="str">
            <v>xã Sa Pả</v>
          </cell>
          <cell r="F912">
            <v>980.89220799999998</v>
          </cell>
          <cell r="H912">
            <v>115</v>
          </cell>
          <cell r="J912">
            <v>115</v>
          </cell>
          <cell r="Z912">
            <v>0</v>
          </cell>
          <cell r="AC912">
            <v>0</v>
          </cell>
          <cell r="AD912">
            <v>124</v>
          </cell>
          <cell r="BM912" t="str">
            <v>Số 700 ngày 9/7/2018</v>
          </cell>
          <cell r="BN912">
            <v>124</v>
          </cell>
        </row>
        <row r="913">
          <cell r="A913" t="str">
            <v>V195</v>
          </cell>
          <cell r="B913">
            <v>7766572</v>
          </cell>
          <cell r="C913" t="str">
            <v>Nhà công vụ giáo viên trường TH Lao Chải</v>
          </cell>
          <cell r="D913" t="str">
            <v>xã Tả Giàng Phìn</v>
          </cell>
          <cell r="F913">
            <v>999.92511100000002</v>
          </cell>
          <cell r="H913">
            <v>124</v>
          </cell>
          <cell r="J913">
            <v>124</v>
          </cell>
          <cell r="Z913">
            <v>0</v>
          </cell>
          <cell r="AC913">
            <v>1426.2685546875</v>
          </cell>
          <cell r="AD913">
            <v>351</v>
          </cell>
          <cell r="BM913" t="str">
            <v>Số 669 ngày 29/6/2018</v>
          </cell>
          <cell r="BN913">
            <v>351</v>
          </cell>
        </row>
        <row r="914">
          <cell r="A914" t="str">
            <v>V196</v>
          </cell>
          <cell r="B914">
            <v>7771856</v>
          </cell>
          <cell r="C914" t="str">
            <v>Quy hoạch chi tỷ lệ 1/500 dọc tuyến đường chân núi hàm rồng</v>
          </cell>
          <cell r="D914" t="str">
            <v>xã Bản Khoang</v>
          </cell>
          <cell r="F914">
            <v>664.04641200000003</v>
          </cell>
          <cell r="H914">
            <v>351</v>
          </cell>
          <cell r="J914">
            <v>351</v>
          </cell>
          <cell r="Z914">
            <v>0</v>
          </cell>
          <cell r="AC914">
            <v>781.21826171875</v>
          </cell>
          <cell r="AD914">
            <v>650</v>
          </cell>
          <cell r="BM914" t="str">
            <v>Số 668 ngày 29/6/2018</v>
          </cell>
          <cell r="BN914">
            <v>650</v>
          </cell>
        </row>
        <row r="915">
          <cell r="A915" t="str">
            <v>V197</v>
          </cell>
          <cell r="B915">
            <v>7771540</v>
          </cell>
          <cell r="C915" t="str">
            <v>Nhà vệ sinh, nhà tắm TH Bản Hồ, xã Bản Hồ</v>
          </cell>
          <cell r="D915" t="str">
            <v>xã Thanh Phú</v>
          </cell>
          <cell r="F915">
            <v>312.51423799999998</v>
          </cell>
          <cell r="H915">
            <v>967.98019999999997</v>
          </cell>
          <cell r="J915" t="str">
            <v>13/7/2018-29/8/2018</v>
          </cell>
          <cell r="Z915">
            <v>0</v>
          </cell>
          <cell r="AC915">
            <v>0</v>
          </cell>
          <cell r="AD915">
            <v>968</v>
          </cell>
          <cell r="BM915" t="str">
            <v>Số 716 ngày 11/7/2018</v>
          </cell>
          <cell r="BN915" t="str">
            <v>Số 1941 ngày 17/12/2018</v>
          </cell>
        </row>
        <row r="916">
          <cell r="A916" t="str">
            <v>V198</v>
          </cell>
          <cell r="B916">
            <v>7700798</v>
          </cell>
          <cell r="C916" t="str">
            <v>Nhà vệ sinh nhà tắm trường tiểu học + PTDT  BT THCS Suối Thầu, xã Suối Thầu</v>
          </cell>
          <cell r="D916" t="str">
            <v>xã Hầu Thào</v>
          </cell>
          <cell r="F916">
            <v>562.59413600000005</v>
          </cell>
          <cell r="H916">
            <v>591.10839999999996</v>
          </cell>
          <cell r="J916" t="str">
            <v>13/7/2018-22/8/2018</v>
          </cell>
          <cell r="Z916">
            <v>0</v>
          </cell>
          <cell r="AC916">
            <v>0</v>
          </cell>
          <cell r="AD916">
            <v>591</v>
          </cell>
          <cell r="BM916" t="str">
            <v>Số 665 ngày 29/6/2018</v>
          </cell>
          <cell r="BN916" t="str">
            <v>Số 1766 ngày 04/12/2018</v>
          </cell>
        </row>
        <row r="917">
          <cell r="A917" t="str">
            <v>V199</v>
          </cell>
          <cell r="B917">
            <v>7771539</v>
          </cell>
          <cell r="C917" t="str">
            <v>Nhà vệ sinh nhà tắm trường tiểu học + THCS xã Nậm Cang</v>
          </cell>
          <cell r="D917" t="str">
            <v>xã Tả Phìn</v>
          </cell>
          <cell r="F917">
            <v>239.88627600000001</v>
          </cell>
          <cell r="H917">
            <v>712.72289999999998</v>
          </cell>
          <cell r="J917" t="str">
            <v>13/7/2018-22/8/2018</v>
          </cell>
          <cell r="Z917">
            <v>0</v>
          </cell>
          <cell r="AC917">
            <v>0</v>
          </cell>
          <cell r="AD917">
            <v>713</v>
          </cell>
          <cell r="BM917" t="str">
            <v>Số 671 ngày 29/6/2018</v>
          </cell>
          <cell r="BN917" t="str">
            <v>Số 1625 ngày 21/11/2018</v>
          </cell>
        </row>
        <row r="918">
          <cell r="A918" t="str">
            <v>V200</v>
          </cell>
          <cell r="B918">
            <v>7766580</v>
          </cell>
          <cell r="C918" t="str">
            <v>Nhà vệ sinh nhà tắm trường tiểu học + THCS xã Nậm Sài</v>
          </cell>
          <cell r="D918" t="str">
            <v>xã Tả Van</v>
          </cell>
          <cell r="F918">
            <v>630.44663300000002</v>
          </cell>
          <cell r="H918">
            <v>344.11959999999999</v>
          </cell>
          <cell r="J918" t="str">
            <v>13/7/2018-22/8/2018</v>
          </cell>
          <cell r="Z918">
            <v>0</v>
          </cell>
          <cell r="AC918">
            <v>420.083984375</v>
          </cell>
          <cell r="AD918">
            <v>344.2</v>
          </cell>
          <cell r="BM918" t="str">
            <v>Số 666 ngày 29/6/2018</v>
          </cell>
          <cell r="BN918" t="str">
            <v>Số 1661 ngày 27/11/2018</v>
          </cell>
        </row>
        <row r="919">
          <cell r="A919" t="str">
            <v>V201</v>
          </cell>
          <cell r="B919">
            <v>344.199951171875</v>
          </cell>
          <cell r="C919" t="str">
            <v>Nhà vệ sinh nhà tắm trường tiểu học + PTDT  BT THCS xã Lao Chải</v>
          </cell>
          <cell r="D919" t="str">
            <v>xã Bản Hồ</v>
          </cell>
          <cell r="F919">
            <v>584.09902699999998</v>
          </cell>
          <cell r="H919">
            <v>674.12530000000004</v>
          </cell>
          <cell r="J919" t="str">
            <v>13/7/2018-22/8/2018</v>
          </cell>
          <cell r="Z919">
            <v>0</v>
          </cell>
          <cell r="AC919">
            <v>439</v>
          </cell>
          <cell r="AD919">
            <v>674.2</v>
          </cell>
          <cell r="BM919" t="str">
            <v>Số 181 ngày 31/3/2017 của UBND huyện</v>
          </cell>
          <cell r="BN919" t="str">
            <v>Số 1498 ngày 13/11/2018</v>
          </cell>
        </row>
        <row r="920">
          <cell r="A920" t="str">
            <v>V202</v>
          </cell>
          <cell r="B920">
            <v>7655396</v>
          </cell>
          <cell r="C920" t="str">
            <v>Nhà vệ sinh nhà tắm trường tiểu học + PTDT  BT THCS xã San Sản Hồ</v>
          </cell>
          <cell r="D920" t="str">
            <v>xã Nậm Cang</v>
          </cell>
          <cell r="F920">
            <v>3523.1459650000002</v>
          </cell>
          <cell r="H920">
            <v>799.02689999999996</v>
          </cell>
          <cell r="J920" t="str">
            <v>13/7/2018-22/8/2018</v>
          </cell>
          <cell r="Z920">
            <v>0</v>
          </cell>
          <cell r="AC920">
            <v>1087</v>
          </cell>
          <cell r="AD920">
            <v>799</v>
          </cell>
          <cell r="BM920" t="str">
            <v>1091 ngày 21/9/2017 của UBND huyện</v>
          </cell>
          <cell r="BN920" t="str">
            <v>Số 1497 ngày 13/11/2018</v>
          </cell>
        </row>
        <row r="921">
          <cell r="A921" t="str">
            <v>V203</v>
          </cell>
          <cell r="B921">
            <v>799</v>
          </cell>
          <cell r="C921" t="str">
            <v>Nhà vệ sinh nhà tắm trường tiểu học + PTDT  BT THCS xã Thanh Kim</v>
          </cell>
          <cell r="D921" t="str">
            <v>xã Bản Hồ</v>
          </cell>
          <cell r="F921">
            <v>3102.2662639999999</v>
          </cell>
          <cell r="H921">
            <v>757.41459999999995</v>
          </cell>
          <cell r="J921" t="str">
            <v>13/7/2018-22/8/2018</v>
          </cell>
          <cell r="Z921">
            <v>0</v>
          </cell>
          <cell r="AC921">
            <v>43029</v>
          </cell>
          <cell r="AD921">
            <v>757.5</v>
          </cell>
          <cell r="BM921" t="str">
            <v>Số 1093 ngày 21/9/2017 của UBND huyện</v>
          </cell>
          <cell r="BN921" t="str">
            <v>Số 1624 ngày 21/11/2018</v>
          </cell>
        </row>
        <row r="922">
          <cell r="A922" t="str">
            <v>V204</v>
          </cell>
          <cell r="B922">
            <v>7656334</v>
          </cell>
          <cell r="C922" t="str">
            <v>Nhà vệ sinh nhà tắm trường tiểu học + PTDT  BT THCS xã Bản Phùng</v>
          </cell>
          <cell r="D922" t="str">
            <v>xã Thanh Phú</v>
          </cell>
          <cell r="F922">
            <v>2528.111406</v>
          </cell>
          <cell r="H922">
            <v>1103.6903</v>
          </cell>
          <cell r="J922" t="str">
            <v>13/7/2018-22/8/2018</v>
          </cell>
          <cell r="Z922">
            <v>0</v>
          </cell>
          <cell r="AC922">
            <v>967.97998046875</v>
          </cell>
          <cell r="AD922">
            <v>1104</v>
          </cell>
          <cell r="BM922" t="str">
            <v>Số 1094 ngày 21/9/2017 của UBND huyện</v>
          </cell>
          <cell r="BN922" t="str">
            <v>Số 1660 ngày 27/11/2018</v>
          </cell>
        </row>
        <row r="923">
          <cell r="A923" t="str">
            <v>V205</v>
          </cell>
          <cell r="B923">
            <v>7701454</v>
          </cell>
          <cell r="C923" t="str">
            <v>Nhà vệ sinh nhà tắm trường tiểu học + PTDT  BT THCS xã Trung Chải</v>
          </cell>
          <cell r="D923" t="str">
            <v>Thị trấn Sa Pa</v>
          </cell>
          <cell r="F923">
            <v>4993.0657869999995</v>
          </cell>
          <cell r="H923">
            <v>409.85250000000002</v>
          </cell>
          <cell r="J923" t="str">
            <v>13/7/2018-22/8/2018</v>
          </cell>
          <cell r="Z923">
            <v>0</v>
          </cell>
          <cell r="AC923">
            <v>591.1083984375</v>
          </cell>
          <cell r="AD923">
            <v>410</v>
          </cell>
          <cell r="BM923" t="str">
            <v>Số 685 ngày 4/7/2018</v>
          </cell>
          <cell r="BN923" t="str">
            <v>1627 ngày 21/11/2018</v>
          </cell>
        </row>
        <row r="924">
          <cell r="A924" t="str">
            <v>V206</v>
          </cell>
          <cell r="B924">
            <v>410</v>
          </cell>
          <cell r="C924" t="str">
            <v>Nhà vệ sinh nhà tắm trường tiểu học + PTDT  BT THCS xã Sa Pả</v>
          </cell>
          <cell r="D924" t="str">
            <v>xã Suối thầu</v>
          </cell>
          <cell r="F924">
            <v>646.51981499999999</v>
          </cell>
          <cell r="H924">
            <v>932.06899999999996</v>
          </cell>
          <cell r="J924" t="str">
            <v>13/7/2018-22/8/2018</v>
          </cell>
          <cell r="Z924">
            <v>0</v>
          </cell>
          <cell r="AC924">
            <v>712.72265625</v>
          </cell>
          <cell r="AD924">
            <v>932</v>
          </cell>
          <cell r="BM924" t="str">
            <v>Số 177 ngày 31/3/2017 của UBND huyện</v>
          </cell>
          <cell r="BN924" t="str">
            <v>Số 1528 ngày 19/11/2018</v>
          </cell>
        </row>
        <row r="925">
          <cell r="A925" t="str">
            <v>V207</v>
          </cell>
          <cell r="B925">
            <v>932</v>
          </cell>
          <cell r="C925" t="str">
            <v>Nhà vệ sinh nhà tắm trường tiểu học + PTDT  BT THCS xã Tả Giàng Phìn</v>
          </cell>
          <cell r="D925" t="str">
            <v>Thị trấn Sa Pa</v>
          </cell>
          <cell r="F925">
            <v>782.45996600000001</v>
          </cell>
          <cell r="H925">
            <v>950.43209999999999</v>
          </cell>
          <cell r="J925" t="str">
            <v>13/7/2018-22/8/2018</v>
          </cell>
          <cell r="Z925">
            <v>0</v>
          </cell>
          <cell r="AC925">
            <v>344.119384765625</v>
          </cell>
          <cell r="AD925">
            <v>950</v>
          </cell>
          <cell r="BM925" t="str">
            <v>Số 185 ngày 31/3/2017 của UBND huyện</v>
          </cell>
          <cell r="BN925" t="str">
            <v>Số 1527 ngày 19/11/2018</v>
          </cell>
        </row>
        <row r="926">
          <cell r="A926" t="str">
            <v>V208</v>
          </cell>
          <cell r="B926">
            <v>950</v>
          </cell>
          <cell r="C926" t="str">
            <v>Nhà vệ sinh nhà tắm trường tiểu học + PTDT  BT THCS xã Bản Khoang</v>
          </cell>
          <cell r="D926" t="str">
            <v>xã San Sả Hồ</v>
          </cell>
          <cell r="F926">
            <v>494.99400000000003</v>
          </cell>
          <cell r="H926">
            <v>630.79570000000001</v>
          </cell>
          <cell r="J926" t="str">
            <v>13/7/2018-22/8/2018</v>
          </cell>
          <cell r="Z926">
            <v>0</v>
          </cell>
          <cell r="AC926">
            <v>674.125</v>
          </cell>
          <cell r="AD926">
            <v>631</v>
          </cell>
          <cell r="BM926" t="str">
            <v>Số 184 ngày 31/3/2017 của UBND huyện</v>
          </cell>
          <cell r="BN926" t="str">
            <v>Số 1529 ngày 19/11/2018</v>
          </cell>
        </row>
        <row r="927">
          <cell r="A927" t="str">
            <v>V209</v>
          </cell>
          <cell r="B927">
            <v>7774491</v>
          </cell>
          <cell r="C927" t="str">
            <v>Nhà vệ sinh nhà tắm trường PTDT  BT THCS xã Thanh Phú</v>
          </cell>
          <cell r="D927" t="str">
            <v>Xã Sa Pả</v>
          </cell>
          <cell r="F927">
            <v>41.675925999999997</v>
          </cell>
          <cell r="H927">
            <v>292.91789999999997</v>
          </cell>
          <cell r="J927" t="str">
            <v>13/7/2018-22/8/2018</v>
          </cell>
          <cell r="Z927">
            <v>0</v>
          </cell>
          <cell r="AC927">
            <v>799.02685546875</v>
          </cell>
          <cell r="AD927">
            <v>293</v>
          </cell>
          <cell r="BM927" t="str">
            <v>Số 1329 ngày 22/10/2018</v>
          </cell>
          <cell r="BN927" t="str">
            <v>Số 1626 ngày 21/11/2018</v>
          </cell>
        </row>
        <row r="928">
          <cell r="A928" t="str">
            <v>V210</v>
          </cell>
          <cell r="B928">
            <v>0</v>
          </cell>
          <cell r="C928" t="str">
            <v>Nhà vệ sinh nhà tắm trường PTDTBT TH&amp;THCS xã Hầu Thào</v>
          </cell>
          <cell r="D928" t="str">
            <v>Xã Bản Khoang</v>
          </cell>
          <cell r="F928">
            <v>195.92465799999999</v>
          </cell>
          <cell r="H928">
            <v>293</v>
          </cell>
          <cell r="J928" t="str">
            <v>13/7/2018-12/2018</v>
          </cell>
          <cell r="Z928">
            <v>0</v>
          </cell>
          <cell r="AC928">
            <v>757.41455078125</v>
          </cell>
          <cell r="AD928">
            <v>495.1</v>
          </cell>
          <cell r="BM928" t="str">
            <v>Số 1337 ngày 22/10/2018</v>
          </cell>
          <cell r="BN928">
            <v>495.099853515625</v>
          </cell>
        </row>
        <row r="929">
          <cell r="A929" t="str">
            <v>V211</v>
          </cell>
          <cell r="B929">
            <v>7776837</v>
          </cell>
          <cell r="C929" t="str">
            <v>Nhà vệ sinh nhà tắm trường THCS xã Tả Phìn</v>
          </cell>
          <cell r="D929" t="str">
            <v>Xã Bản Khoang</v>
          </cell>
          <cell r="F929">
            <v>48.363630000000001</v>
          </cell>
          <cell r="H929">
            <v>218.32669999999999</v>
          </cell>
          <cell r="J929" t="str">
            <v>13/7/2018-22/8/2018</v>
          </cell>
          <cell r="Z929">
            <v>0</v>
          </cell>
          <cell r="AC929">
            <v>1103.689453125</v>
          </cell>
          <cell r="AD929">
            <v>218</v>
          </cell>
          <cell r="BM929" t="str">
            <v>Số 1330 ngày 22/10/2018</v>
          </cell>
          <cell r="BN929" t="str">
            <v>Số 1628 ngày 21/11/2018</v>
          </cell>
        </row>
        <row r="930">
          <cell r="A930" t="str">
            <v>V212</v>
          </cell>
          <cell r="B930">
            <v>7778250</v>
          </cell>
          <cell r="C930" t="str">
            <v>Nhà vệ sinh nhà tắm trường PTDTBT TH&amp;THCS xã Tả Van</v>
          </cell>
          <cell r="D930" t="str">
            <v>Xã Lao Chải</v>
          </cell>
          <cell r="F930">
            <v>421.57052800000002</v>
          </cell>
          <cell r="H930">
            <v>592.10149999999999</v>
          </cell>
          <cell r="J930" t="str">
            <v>7/2018-8/2018</v>
          </cell>
          <cell r="Z930">
            <v>0</v>
          </cell>
          <cell r="AC930">
            <v>409.852294921875</v>
          </cell>
          <cell r="AD930">
            <v>592.20000000000005</v>
          </cell>
          <cell r="BM930" t="str">
            <v>Số 1332 ngày 22/10/2018</v>
          </cell>
          <cell r="BN930" t="str">
            <v>Số 1499 ngày 13/11/2018</v>
          </cell>
        </row>
        <row r="931">
          <cell r="A931" t="str">
            <v>V213</v>
          </cell>
          <cell r="B931">
            <v>7778251</v>
          </cell>
          <cell r="C931" t="str">
            <v>Nhà vệ sinh nhà tắm trường PTDTBT TH Hoàng Liên xã Bản Hồ</v>
          </cell>
          <cell r="D931" t="str">
            <v>Xã Sa Pả</v>
          </cell>
          <cell r="F931">
            <v>247.955761</v>
          </cell>
          <cell r="H931">
            <v>592.19970703125</v>
          </cell>
          <cell r="J931">
            <v>592.19970703125</v>
          </cell>
          <cell r="Z931">
            <v>0</v>
          </cell>
          <cell r="AC931">
            <v>932.06884765625</v>
          </cell>
          <cell r="AD931">
            <v>0</v>
          </cell>
          <cell r="BM931" t="str">
            <v>Số 1561 ngày 15/11/2018</v>
          </cell>
          <cell r="BN931">
            <v>0</v>
          </cell>
        </row>
        <row r="932">
          <cell r="A932" t="str">
            <v>V214</v>
          </cell>
          <cell r="B932">
            <v>7778438</v>
          </cell>
          <cell r="C932" t="str">
            <v>Thủy lợi Tẩn Phù Chòi thôn Nậm Cang xã Nậm Cang</v>
          </cell>
          <cell r="D932" t="str">
            <v>Xã Sa Pả</v>
          </cell>
          <cell r="F932">
            <v>319.68633899999998</v>
          </cell>
          <cell r="H932">
            <v>2886.683</v>
          </cell>
          <cell r="J932" t="str">
            <v>22/12/2017-18/6/2018</v>
          </cell>
          <cell r="Z932">
            <v>0</v>
          </cell>
          <cell r="AC932">
            <v>950.431640625</v>
          </cell>
          <cell r="AD932">
            <v>420</v>
          </cell>
          <cell r="BM932" t="str">
            <v>Số 1328 ngày 22/10/2018</v>
          </cell>
          <cell r="BN932" t="str">
            <v>Số 1971 ngày 27/12/2018</v>
          </cell>
        </row>
        <row r="933">
          <cell r="A933" t="str">
            <v>V216</v>
          </cell>
          <cell r="B933">
            <v>0</v>
          </cell>
          <cell r="C933" t="str">
            <v>Thủy lợi Băng Bang thôn Bản Dền xã Bản Hồ</v>
          </cell>
          <cell r="D933" t="str">
            <v>Xã San Sả Hồ</v>
          </cell>
          <cell r="F933">
            <v>88.682471000000007</v>
          </cell>
          <cell r="H933">
            <v>3045.206799</v>
          </cell>
          <cell r="J933" t="str">
            <v>22/12/2017-30/9/2018</v>
          </cell>
          <cell r="Z933">
            <v>0</v>
          </cell>
          <cell r="AC933">
            <v>630.79541015625</v>
          </cell>
          <cell r="AD933">
            <v>588</v>
          </cell>
          <cell r="BM933" t="str">
            <v>Số 1335 ngayf/10/2018</v>
          </cell>
          <cell r="BN933" t="str">
            <v>Số 1168 ngày 24/10/2019</v>
          </cell>
        </row>
        <row r="934">
          <cell r="A934" t="str">
            <v>V217</v>
          </cell>
          <cell r="B934">
            <v>7792722</v>
          </cell>
          <cell r="C934" t="str">
            <v>Thủy lợi Uni - Quan Cú thôn Sín Chải xã Thanh Phú</v>
          </cell>
          <cell r="D934" t="str">
            <v>Xã Tả Giàng Phìn</v>
          </cell>
          <cell r="F934">
            <v>258.86179800000002</v>
          </cell>
          <cell r="H934">
            <v>2477.8375999999998</v>
          </cell>
          <cell r="J934" t="str">
            <v>12/2017-12/2018</v>
          </cell>
          <cell r="Z934">
            <v>0</v>
          </cell>
          <cell r="AC934">
            <v>292.917724609375</v>
          </cell>
          <cell r="AD934">
            <v>560</v>
          </cell>
          <cell r="BM934" t="str">
            <v>Số 1331 ngày 22/10/2018</v>
          </cell>
          <cell r="BN934" t="str">
            <v>Số 343 ngày 09/6/2020</v>
          </cell>
        </row>
        <row r="935">
          <cell r="A935" t="str">
            <v>V218</v>
          </cell>
          <cell r="B935">
            <v>7792723</v>
          </cell>
          <cell r="C935" t="str">
            <v>Nâng cấp tuyến đường Thác Bạc thị trấn Sa Pa, huyện Sa Pa</v>
          </cell>
          <cell r="D935" t="str">
            <v>Xã Tả Phìn</v>
          </cell>
          <cell r="F935">
            <v>109.39251299999999</v>
          </cell>
          <cell r="H935">
            <v>4515.5978999999998</v>
          </cell>
          <cell r="J935" t="str">
            <v>20/8/2018-15/3/2019</v>
          </cell>
          <cell r="Z935">
            <v>516</v>
          </cell>
          <cell r="AC935">
            <v>562.59375</v>
          </cell>
          <cell r="AD935">
            <v>4516</v>
          </cell>
          <cell r="BM935" t="str">
            <v>Số 1515 ngày 15/11/2018</v>
          </cell>
          <cell r="BN935" t="str">
            <v>Số 1518 ngày 20/12/2019</v>
          </cell>
        </row>
        <row r="936">
          <cell r="A936" t="str">
            <v>V219</v>
          </cell>
          <cell r="B936">
            <v>7804975</v>
          </cell>
          <cell r="C936" t="str">
            <v>Trường TH Suối Thầu xã Suối Thầu</v>
          </cell>
          <cell r="D936" t="str">
            <v>Xã Trung Chải</v>
          </cell>
          <cell r="F936">
            <v>138.47745399999999</v>
          </cell>
          <cell r="H936">
            <v>4516</v>
          </cell>
          <cell r="J936">
            <v>4516</v>
          </cell>
          <cell r="Z936">
            <v>0</v>
          </cell>
          <cell r="AC936">
            <v>218.32666015625</v>
          </cell>
          <cell r="AD936">
            <v>115</v>
          </cell>
          <cell r="BM936" t="str">
            <v>Số 1336 ngày 22/10/2018</v>
          </cell>
          <cell r="BN936">
            <v>115</v>
          </cell>
        </row>
        <row r="937">
          <cell r="A937" t="str">
            <v>V220</v>
          </cell>
          <cell r="B937">
            <v>7797576</v>
          </cell>
          <cell r="C937" t="str">
            <v>Cải tạo, sửa chữa bệnh viện đa khoa cũ</v>
          </cell>
          <cell r="D937" t="str">
            <v>Xã Sa Pả</v>
          </cell>
          <cell r="F937">
            <v>44.76923</v>
          </cell>
          <cell r="H937">
            <v>115</v>
          </cell>
          <cell r="J937">
            <v>115</v>
          </cell>
          <cell r="Z937">
            <v>0</v>
          </cell>
          <cell r="AC937">
            <v>592.10107421875</v>
          </cell>
          <cell r="AD937">
            <v>235</v>
          </cell>
          <cell r="BM937" t="str">
            <v>Số 1327 ngày 22/10/2018</v>
          </cell>
          <cell r="BN937">
            <v>235</v>
          </cell>
        </row>
        <row r="938">
          <cell r="A938" t="str">
            <v>V221</v>
          </cell>
          <cell r="B938">
            <v>0</v>
          </cell>
          <cell r="C938" t="str">
            <v>Trường MN San Sả Hồ - Đồi Dù xã San Sả Hồ</v>
          </cell>
          <cell r="D938" t="str">
            <v>Xã San Sả Hồ</v>
          </cell>
          <cell r="F938">
            <v>42.040120000000002</v>
          </cell>
          <cell r="H938">
            <v>0</v>
          </cell>
          <cell r="J938">
            <v>0</v>
          </cell>
          <cell r="Z938">
            <v>0</v>
          </cell>
          <cell r="AC938">
            <v>43334</v>
          </cell>
          <cell r="AD938">
            <v>5</v>
          </cell>
          <cell r="BM938" t="str">
            <v>Số 1334 ngày 22/10/2018</v>
          </cell>
          <cell r="BN938">
            <v>5</v>
          </cell>
        </row>
        <row r="939">
          <cell r="A939" t="str">
            <v>V222</v>
          </cell>
          <cell r="B939">
            <v>7804980</v>
          </cell>
          <cell r="C939" t="str">
            <v>Nhà vệ sinh trường MN Sa Pả</v>
          </cell>
          <cell r="D939" t="str">
            <v>Xã Bản Phùng</v>
          </cell>
          <cell r="F939">
            <v>153.521162</v>
          </cell>
          <cell r="H939">
            <v>40.537300000000002</v>
          </cell>
          <cell r="J939" t="str">
            <v>18/12/2018-27/1/2019</v>
          </cell>
          <cell r="Z939">
            <v>0</v>
          </cell>
          <cell r="AC939">
            <v>2886.681640625</v>
          </cell>
          <cell r="AD939">
            <v>58.5</v>
          </cell>
          <cell r="BM939" t="str">
            <v>Số 1333 ngày 22/10/2018</v>
          </cell>
          <cell r="BN939" t="str">
            <v>Số 629ngày 19/7/2019</v>
          </cell>
        </row>
        <row r="940">
          <cell r="A940" t="str">
            <v>V223</v>
          </cell>
          <cell r="B940">
            <v>7804976</v>
          </cell>
          <cell r="C940" t="str">
            <v>Nhà vệ sinh trường TH Bản Khoang I</v>
          </cell>
          <cell r="D940" t="str">
            <v>Xã Sử Pán</v>
          </cell>
          <cell r="F940">
            <v>67.234521999999998</v>
          </cell>
          <cell r="H940">
            <v>193.22139999999999</v>
          </cell>
          <cell r="J940" t="str">
            <v>18/12/2018-27/1/2019</v>
          </cell>
          <cell r="Z940">
            <v>0</v>
          </cell>
          <cell r="AC940">
            <v>3045.205078125</v>
          </cell>
          <cell r="AD940">
            <v>193.2</v>
          </cell>
          <cell r="BM940" t="str">
            <v>Số 1510 ngày 15/11/2018</v>
          </cell>
          <cell r="BN940" t="str">
            <v>Số 855 ngày 13/8/2019</v>
          </cell>
        </row>
        <row r="941">
          <cell r="A941" t="str">
            <v>V224</v>
          </cell>
          <cell r="B941">
            <v>0</v>
          </cell>
          <cell r="C941" t="str">
            <v>Nhà vệ sinh trường TH Bản Khoang</v>
          </cell>
          <cell r="D941" t="str">
            <v>Xã Thanh Kim</v>
          </cell>
          <cell r="F941">
            <v>193.89764099999999</v>
          </cell>
          <cell r="H941">
            <v>48.299700000000001</v>
          </cell>
          <cell r="J941" t="str">
            <v>18/12/2018-27/1/2019</v>
          </cell>
          <cell r="Z941">
            <v>0</v>
          </cell>
          <cell r="AC941">
            <v>2477.8359375</v>
          </cell>
          <cell r="AD941">
            <v>48.3</v>
          </cell>
          <cell r="BM941" t="str">
            <v>Số 1512 ngày 15/11/2018</v>
          </cell>
          <cell r="BN941" t="str">
            <v>Số 611ngày 15/7/2019</v>
          </cell>
        </row>
        <row r="942">
          <cell r="A942" t="str">
            <v>V225</v>
          </cell>
          <cell r="B942">
            <v>7804979</v>
          </cell>
          <cell r="C942" t="str">
            <v>Nhà vệ sinh trường TH Lao Chải</v>
          </cell>
          <cell r="D942" t="str">
            <v>Xã Bản Hồ</v>
          </cell>
          <cell r="F942">
            <v>281.54102599999999</v>
          </cell>
          <cell r="H942">
            <v>421.46120000000002</v>
          </cell>
          <cell r="J942" t="str">
            <v>18/12/2018-01/03/2019</v>
          </cell>
          <cell r="Z942">
            <v>0</v>
          </cell>
          <cell r="AC942">
            <v>4515.59765625</v>
          </cell>
          <cell r="AD942">
            <v>421.5</v>
          </cell>
          <cell r="BM942" t="str">
            <v>Số 1511 ngày 15/11/2018</v>
          </cell>
          <cell r="BN942" t="str">
            <v>Số 610 ngày 15/7/2019</v>
          </cell>
        </row>
        <row r="943">
          <cell r="A943" t="str">
            <v>V226</v>
          </cell>
          <cell r="B943">
            <v>7804972</v>
          </cell>
          <cell r="C943" t="str">
            <v xml:space="preserve">Nhà vệ sinh trường TH Sa Pả </v>
          </cell>
          <cell r="D943" t="str">
            <v>Xã Bản Hồ</v>
          </cell>
          <cell r="F943">
            <v>213.847667</v>
          </cell>
          <cell r="H943">
            <v>247.8931</v>
          </cell>
          <cell r="J943" t="str">
            <v>18/12/2018-27/1/2019</v>
          </cell>
          <cell r="Z943">
            <v>0</v>
          </cell>
          <cell r="AC943">
            <v>43542</v>
          </cell>
          <cell r="AD943">
            <v>247.9</v>
          </cell>
          <cell r="BM943" t="str">
            <v>Số 1325 ngày 22/10/2018</v>
          </cell>
          <cell r="BN943" t="str">
            <v>Số 630 ngày 19/7/2019</v>
          </cell>
        </row>
        <row r="944">
          <cell r="A944" t="str">
            <v>v227</v>
          </cell>
          <cell r="B944">
            <v>7729096</v>
          </cell>
          <cell r="C944" t="str">
            <v>Nhà vệ sinh trường TH Sa Pả 2</v>
          </cell>
          <cell r="D944" t="str">
            <v>Xã Bản Phùng</v>
          </cell>
          <cell r="F944">
            <v>502.99413299999998</v>
          </cell>
          <cell r="H944">
            <v>318.38069999999999</v>
          </cell>
          <cell r="J944" t="str">
            <v>18/12/2018-27/1/2019</v>
          </cell>
          <cell r="Z944">
            <v>0</v>
          </cell>
          <cell r="AC944">
            <v>0</v>
          </cell>
          <cell r="AD944">
            <v>58</v>
          </cell>
          <cell r="BM944" t="str">
            <v>Số 1513 ngày 15/11/2018</v>
          </cell>
          <cell r="BN944" t="str">
            <v>Số 609 ngày 15/7/2019</v>
          </cell>
        </row>
        <row r="945">
          <cell r="A945" t="str">
            <v>V228</v>
          </cell>
          <cell r="B945">
            <v>7813365</v>
          </cell>
          <cell r="C945" t="str">
            <v>Nhà vệ sinh trường TH San Sả Hồ II</v>
          </cell>
          <cell r="D945" t="str">
            <v>Xã Sử Pán</v>
          </cell>
          <cell r="F945">
            <v>36.063217999999999</v>
          </cell>
          <cell r="H945">
            <v>88.543199999999999</v>
          </cell>
          <cell r="J945" t="str">
            <v>18/11/2018-32/12/2018</v>
          </cell>
          <cell r="Z945">
            <v>0</v>
          </cell>
          <cell r="AC945">
            <v>0</v>
          </cell>
          <cell r="AD945">
            <v>88.5</v>
          </cell>
          <cell r="BM945" t="str">
            <v>Số 1301 ngày 18/10/2018</v>
          </cell>
          <cell r="BN945" t="str">
            <v>Số 613 ngày 15/7/2019</v>
          </cell>
        </row>
        <row r="946">
          <cell r="A946" t="str">
            <v>V229</v>
          </cell>
          <cell r="B946">
            <v>0</v>
          </cell>
          <cell r="C946" t="str">
            <v>Nhà vệ sinh trường TH Tả Giàng Phìn</v>
          </cell>
          <cell r="D946" t="str">
            <v>Xã Thanh Kim</v>
          </cell>
          <cell r="F946">
            <v>235.38664900000001</v>
          </cell>
          <cell r="H946">
            <v>256.83710000000002</v>
          </cell>
          <cell r="J946" t="str">
            <v>18/11/2018-31/12/2018</v>
          </cell>
          <cell r="Z946">
            <v>0</v>
          </cell>
          <cell r="AC946">
            <v>40.53729248046875</v>
          </cell>
          <cell r="AD946">
            <v>256.8</v>
          </cell>
          <cell r="BM946" t="str">
            <v>Số 1302 ngày 18/10/2018</v>
          </cell>
          <cell r="BN946" t="str">
            <v>Số 612 ngày 15/7/2019</v>
          </cell>
        </row>
        <row r="947">
          <cell r="A947" t="str">
            <v>V230</v>
          </cell>
          <cell r="B947">
            <v>7802143</v>
          </cell>
          <cell r="C947" t="str">
            <v>Nhà vệ sinh trường TH Tả Phìn</v>
          </cell>
          <cell r="D947" t="str">
            <v>Xã Hầu Thào</v>
          </cell>
          <cell r="F947">
            <v>256.170523</v>
          </cell>
          <cell r="H947">
            <v>109.21080000000001</v>
          </cell>
          <cell r="J947" t="str">
            <v>18/12/2018-18/1/2019</v>
          </cell>
          <cell r="Z947">
            <v>0</v>
          </cell>
          <cell r="AC947">
            <v>193.2213134765625</v>
          </cell>
          <cell r="AD947">
            <v>130.19999999999999</v>
          </cell>
          <cell r="BM947" t="str">
            <v>Số 1300 ngày 18/10/2018</v>
          </cell>
          <cell r="BN947" t="str">
            <v>Số 614 ngày 15/7/2019</v>
          </cell>
        </row>
        <row r="948">
          <cell r="A948" t="str">
            <v>V231</v>
          </cell>
          <cell r="B948">
            <v>7699727</v>
          </cell>
          <cell r="C948" t="str">
            <v>Nhà vệ sinh trường PTDTBT TH Trung Chải</v>
          </cell>
          <cell r="D948" t="str">
            <v>Xã Tả Van</v>
          </cell>
          <cell r="F948">
            <v>719.18737799999997</v>
          </cell>
          <cell r="H948">
            <v>138.32650000000001</v>
          </cell>
          <cell r="J948" t="str">
            <v>18/11/2018-31/12/2018</v>
          </cell>
          <cell r="Z948">
            <v>0</v>
          </cell>
          <cell r="AC948">
            <v>48.2996826171875</v>
          </cell>
          <cell r="AD948">
            <v>138.30000000000001</v>
          </cell>
          <cell r="BM948" t="str">
            <v>Số 1514 ngày 15/11/2018</v>
          </cell>
          <cell r="BN948" t="str">
            <v>Số 615 ngày 15/7/2019</v>
          </cell>
        </row>
        <row r="949">
          <cell r="A949" t="str">
            <v>V232</v>
          </cell>
          <cell r="B949">
            <v>7814633</v>
          </cell>
          <cell r="C949" t="str">
            <v>Nhà vệ sinh trường PTDTBT THCS Sa Pả</v>
          </cell>
          <cell r="D949" t="str">
            <v>Xã Sử Pán</v>
          </cell>
          <cell r="F949">
            <v>562.59413600000005</v>
          </cell>
          <cell r="H949">
            <v>44.078200000000002</v>
          </cell>
          <cell r="J949" t="str">
            <v>18/12/2018-27/1/2019</v>
          </cell>
          <cell r="Z949">
            <v>0</v>
          </cell>
          <cell r="AC949">
            <v>421.461181640625</v>
          </cell>
          <cell r="AD949">
            <v>44.1</v>
          </cell>
          <cell r="BM949" t="str">
            <v>Số 665 ngày 29/6/2018</v>
          </cell>
          <cell r="BN949" t="str">
            <v>Số 628 ngày 19/7/2019</v>
          </cell>
        </row>
        <row r="950">
          <cell r="A950" t="str">
            <v>V233</v>
          </cell>
          <cell r="B950">
            <v>0</v>
          </cell>
          <cell r="C950" t="str">
            <v>Nhà vệ sinh trường PTDTBT THCS San Sả Hồ</v>
          </cell>
          <cell r="D950" t="str">
            <v>Xã Bản Phùng</v>
          </cell>
          <cell r="F950">
            <v>36.557977000000001</v>
          </cell>
          <cell r="H950">
            <v>41.985700000000001</v>
          </cell>
          <cell r="J950" t="str">
            <v>18/12/2018-01/3/2019</v>
          </cell>
          <cell r="Z950">
            <v>0</v>
          </cell>
          <cell r="AC950">
            <v>247.89306640625</v>
          </cell>
          <cell r="AD950">
            <v>42</v>
          </cell>
          <cell r="BM950" t="str">
            <v>Số 1298 ngày 18/10/2018</v>
          </cell>
          <cell r="BN950" t="str">
            <v>608 ngày 15/7/2019</v>
          </cell>
        </row>
        <row r="951">
          <cell r="A951" t="str">
            <v>V234</v>
          </cell>
          <cell r="B951">
            <v>7804981</v>
          </cell>
          <cell r="C951" t="str">
            <v>Nhà vệ sinh trường MN Bản Phùng</v>
          </cell>
          <cell r="D951" t="str">
            <v>Xã Nậm Sài</v>
          </cell>
          <cell r="F951">
            <v>28.070961</v>
          </cell>
          <cell r="H951">
            <v>152.32810000000001</v>
          </cell>
          <cell r="J951" t="str">
            <v>18/12/2018-27/1/2019</v>
          </cell>
          <cell r="Z951">
            <v>0</v>
          </cell>
          <cell r="AC951">
            <v>318.380615234375</v>
          </cell>
          <cell r="AD951">
            <v>152.30000000000001</v>
          </cell>
          <cell r="BM951" t="str">
            <v>Số 1299 ngày 18/10/2018</v>
          </cell>
          <cell r="BN951" t="str">
            <v>Số 909 ngày 28/8/2019</v>
          </cell>
        </row>
        <row r="952">
          <cell r="A952" t="str">
            <v>V235</v>
          </cell>
          <cell r="B952">
            <v>0</v>
          </cell>
          <cell r="C952" t="str">
            <v>Nhà vệ sinh trường MN Sử Pán</v>
          </cell>
          <cell r="D952" t="str">
            <v>Xã Suối Thầu</v>
          </cell>
          <cell r="F952">
            <v>72.552525000000003</v>
          </cell>
          <cell r="H952">
            <v>67.055999999999997</v>
          </cell>
          <cell r="J952" t="str">
            <v>18/12/2018-27/1/2019</v>
          </cell>
          <cell r="Z952">
            <v>0</v>
          </cell>
          <cell r="AC952">
            <v>88.54315185546875</v>
          </cell>
          <cell r="AD952">
            <v>67.099999999999994</v>
          </cell>
          <cell r="BM952" t="str">
            <v>Số 1326 ngày 22/10/2018</v>
          </cell>
          <cell r="BN952" t="str">
            <v>Số 546 ngày 25/6/2019</v>
          </cell>
        </row>
        <row r="953">
          <cell r="A953" t="str">
            <v>V236</v>
          </cell>
          <cell r="B953">
            <v>0</v>
          </cell>
          <cell r="C953" t="str">
            <v>Nhà vệ sinh trường MN Thanh Kim</v>
          </cell>
          <cell r="D953" t="str">
            <v>Xã Nậm Cang</v>
          </cell>
          <cell r="F953">
            <v>46.343615</v>
          </cell>
          <cell r="H953">
            <v>192.97919999999999</v>
          </cell>
          <cell r="J953" t="str">
            <v>18/12/2018-18/1/2019</v>
          </cell>
          <cell r="Z953">
            <v>0</v>
          </cell>
          <cell r="AC953">
            <v>256.8369140625</v>
          </cell>
          <cell r="AD953">
            <v>193</v>
          </cell>
          <cell r="BM953" t="str">
            <v>Số 1296 ngày 18/10/2018</v>
          </cell>
          <cell r="BN953" t="str">
            <v>Số  852 ngày 13/8/2019</v>
          </cell>
        </row>
        <row r="954">
          <cell r="A954" t="str">
            <v>V237</v>
          </cell>
          <cell r="B954">
            <v>7790628</v>
          </cell>
          <cell r="C954" t="str">
            <v>Nhà vệ sinh trường TH Bản Hồ</v>
          </cell>
          <cell r="D954" t="str">
            <v>Xã Nậm Sài</v>
          </cell>
          <cell r="F954">
            <v>262.40640500000001</v>
          </cell>
          <cell r="H954">
            <v>280.43060000000003</v>
          </cell>
          <cell r="J954" t="str">
            <v>18/12/2018-27/1/2019</v>
          </cell>
          <cell r="Z954">
            <v>0</v>
          </cell>
          <cell r="AC954">
            <v>109.21075439453125</v>
          </cell>
          <cell r="AD954">
            <v>280.39999999999998</v>
          </cell>
          <cell r="BM954" t="str">
            <v>Số 1297 ngày 18/10/2018</v>
          </cell>
          <cell r="BN954" t="str">
            <v>Số 907 ngày 28/8/2019</v>
          </cell>
        </row>
        <row r="955">
          <cell r="A955" t="str">
            <v>V238</v>
          </cell>
          <cell r="B955">
            <v>7820731</v>
          </cell>
          <cell r="C955" t="str">
            <v>Nhà vệ sinh trường PTDTBT TH Hoàng Liên</v>
          </cell>
          <cell r="D955" t="str">
            <v>Xã Suối Thầu</v>
          </cell>
          <cell r="F955">
            <v>379.02508999999998</v>
          </cell>
          <cell r="H955">
            <v>212.88659999999999</v>
          </cell>
          <cell r="J955" t="str">
            <v>18/12/2018-27/1/2019</v>
          </cell>
          <cell r="Z955">
            <v>0</v>
          </cell>
          <cell r="AC955">
            <v>138.326416015625</v>
          </cell>
          <cell r="AD955">
            <v>212.9</v>
          </cell>
          <cell r="BM955" t="str">
            <v>Số 1338 ngày 22/10/2018</v>
          </cell>
          <cell r="BN955" t="str">
            <v>908 ngày 28/8/2019</v>
          </cell>
        </row>
        <row r="956">
          <cell r="A956" t="str">
            <v>V239</v>
          </cell>
          <cell r="B956">
            <v>0</v>
          </cell>
          <cell r="C956" t="str">
            <v>Nhà vệ sinh trường TH Bản Phùng</v>
          </cell>
          <cell r="D956" t="str">
            <v>Xã Thanh Phú</v>
          </cell>
          <cell r="F956">
            <v>274.16692</v>
          </cell>
          <cell r="H956">
            <v>212.89990234375</v>
          </cell>
          <cell r="J956" t="str">
            <v>18/12/2018-27/1/2019</v>
          </cell>
          <cell r="Z956">
            <v>14</v>
          </cell>
          <cell r="AC956">
            <v>44.07818603515625</v>
          </cell>
          <cell r="AD956">
            <v>319</v>
          </cell>
          <cell r="BM956" t="str">
            <v>Số 1517 ngày 15/11/2018</v>
          </cell>
          <cell r="BN956">
            <v>319</v>
          </cell>
        </row>
        <row r="957">
          <cell r="A957" t="str">
            <v>V240</v>
          </cell>
          <cell r="B957">
            <v>0</v>
          </cell>
          <cell r="C957" t="str">
            <v>Nhà vệ sinh trường TH Sử Pán</v>
          </cell>
          <cell r="D957" t="str">
            <v>TT Sa Pa</v>
          </cell>
          <cell r="F957">
            <v>288.11765400000002</v>
          </cell>
          <cell r="H957">
            <v>35.978499999999997</v>
          </cell>
          <cell r="J957" t="str">
            <v>18/12/2018-27/1/2019</v>
          </cell>
          <cell r="Z957">
            <v>0</v>
          </cell>
          <cell r="AC957">
            <v>41.985687255859375</v>
          </cell>
          <cell r="AD957">
            <v>36</v>
          </cell>
          <cell r="BM957" t="str">
            <v>Số 1348 ngày 22/10/2018</v>
          </cell>
          <cell r="BN957" t="str">
            <v>Số 351 ngày 23/5/2019</v>
          </cell>
        </row>
        <row r="958">
          <cell r="A958">
            <v>36</v>
          </cell>
          <cell r="B958">
            <v>0</v>
          </cell>
          <cell r="C958" t="str">
            <v>Nhà vệ sinh trường TH Thanh Kim</v>
          </cell>
          <cell r="D958" t="str">
            <v>TT Sa Pa</v>
          </cell>
          <cell r="F958">
            <v>280.153931</v>
          </cell>
          <cell r="H958">
            <v>36</v>
          </cell>
          <cell r="J958">
            <v>36</v>
          </cell>
          <cell r="Z958">
            <v>0</v>
          </cell>
          <cell r="AC958">
            <v>152.3280029296875</v>
          </cell>
          <cell r="AD958">
            <v>0</v>
          </cell>
          <cell r="BM958" t="str">
            <v>Số 1339 ngày 22/10/2018</v>
          </cell>
          <cell r="BN958">
            <v>0</v>
          </cell>
        </row>
        <row r="959">
          <cell r="A959" t="str">
            <v>V242</v>
          </cell>
          <cell r="B959">
            <v>7813883</v>
          </cell>
          <cell r="C959" t="str">
            <v>Nhà vệ sinh trường TH&amp;THCS Hầu Thào</v>
          </cell>
          <cell r="D959" t="str">
            <v>TT Sa Pa</v>
          </cell>
          <cell r="F959">
            <v>278.99908099999999</v>
          </cell>
          <cell r="H959">
            <v>256.10219999999998</v>
          </cell>
          <cell r="J959" t="str">
            <v>18/12/2018-12/02/2019</v>
          </cell>
          <cell r="Z959">
            <v>0</v>
          </cell>
          <cell r="AC959">
            <v>67.05596923828125</v>
          </cell>
          <cell r="AD959">
            <v>256.10000000000002</v>
          </cell>
          <cell r="BM959" t="str">
            <v>Số 1518 ngày 15/11/2018</v>
          </cell>
          <cell r="BN959" t="str">
            <v>Số 352 ngày 23/5/2019</v>
          </cell>
        </row>
        <row r="960">
          <cell r="A960" t="str">
            <v>V243</v>
          </cell>
          <cell r="B960">
            <v>7716480</v>
          </cell>
          <cell r="C960" t="str">
            <v>Nhà vệ sinh trường TH&amp;THCS Tả Van</v>
          </cell>
          <cell r="D960" t="str">
            <v>Phường Hàm Rồng</v>
          </cell>
          <cell r="F960">
            <v>1233.736797</v>
          </cell>
          <cell r="H960">
            <v>719.12289999999996</v>
          </cell>
          <cell r="J960" t="str">
            <v>18/12/2018 - 30/01/2019</v>
          </cell>
          <cell r="Z960">
            <v>0</v>
          </cell>
          <cell r="AC960">
            <v>192.9791259765625</v>
          </cell>
          <cell r="AD960">
            <v>146</v>
          </cell>
          <cell r="BM960" t="str">
            <v>1162 ngày 26/9/2018</v>
          </cell>
          <cell r="BN960" t="str">
            <v>Số 444 ngày 11/6/2019</v>
          </cell>
        </row>
        <row r="961">
          <cell r="A961">
            <v>146</v>
          </cell>
          <cell r="B961">
            <v>7720635</v>
          </cell>
          <cell r="C961" t="str">
            <v>Nhà vệ sinh trường THCS Sử Pán</v>
          </cell>
          <cell r="D961" t="str">
            <v>xã Tả Phìn</v>
          </cell>
          <cell r="F961">
            <v>2999.6858630000002</v>
          </cell>
          <cell r="H961">
            <v>146</v>
          </cell>
          <cell r="J961">
            <v>146</v>
          </cell>
          <cell r="Z961">
            <v>0</v>
          </cell>
          <cell r="AC961">
            <v>280.430419921875</v>
          </cell>
          <cell r="AD961">
            <v>0</v>
          </cell>
          <cell r="BM961" t="str">
            <v>Số 1227 ngày 04/10/2018</v>
          </cell>
          <cell r="BN961">
            <v>0</v>
          </cell>
        </row>
        <row r="962">
          <cell r="A962" t="str">
            <v>V245</v>
          </cell>
          <cell r="B962">
            <v>7708762</v>
          </cell>
          <cell r="C962" t="str">
            <v>Nhà vệ sinh trường PTDTBT THCS Bản Phùng</v>
          </cell>
          <cell r="D962" t="str">
            <v>xã Tả Phìn</v>
          </cell>
          <cell r="F962">
            <v>1950.8633580000001</v>
          </cell>
          <cell r="H962">
            <v>35.947699999999998</v>
          </cell>
          <cell r="J962" t="str">
            <v>18/12/2018-27/1/2019</v>
          </cell>
          <cell r="Z962">
            <v>0</v>
          </cell>
          <cell r="AC962">
            <v>212.8865966796875</v>
          </cell>
          <cell r="AD962">
            <v>35.9</v>
          </cell>
          <cell r="BM962" t="str">
            <v>Số 900 ngày 17/8/2018</v>
          </cell>
          <cell r="BN962" t="str">
            <v>Số 854 ngày 13/8/2019</v>
          </cell>
        </row>
        <row r="963">
          <cell r="A963" t="str">
            <v>V246</v>
          </cell>
          <cell r="B963">
            <v>7708760</v>
          </cell>
          <cell r="C963" t="str">
            <v>Nhà vệ sinh trường MN Nậm Sài</v>
          </cell>
          <cell r="D963" t="str">
            <v>Tả phìn</v>
          </cell>
          <cell r="F963">
            <v>2221.7066140000002</v>
          </cell>
          <cell r="H963">
            <v>28.059699999999999</v>
          </cell>
          <cell r="J963" t="str">
            <v>18/12/2018-30/1/2019</v>
          </cell>
          <cell r="Z963">
            <v>0</v>
          </cell>
          <cell r="AC963">
            <v>502.993896484375</v>
          </cell>
          <cell r="AD963">
            <v>30</v>
          </cell>
          <cell r="BM963" t="str">
            <v>Số 905 ngày 17/8/2018</v>
          </cell>
          <cell r="BN963" t="str">
            <v>Số 851 ngày 13/8/2019</v>
          </cell>
        </row>
        <row r="964">
          <cell r="A964" t="str">
            <v>V247</v>
          </cell>
          <cell r="B964">
            <v>7708761</v>
          </cell>
          <cell r="C964" t="str">
            <v>Nhà vệ sinh trường MN Suối Thầu</v>
          </cell>
          <cell r="D964" t="str">
            <v>Tả phìn</v>
          </cell>
          <cell r="F964">
            <v>1866.201151</v>
          </cell>
          <cell r="H964">
            <v>72.539900000000003</v>
          </cell>
          <cell r="J964" t="str">
            <v>18/12/2018-27/1/2019</v>
          </cell>
          <cell r="Z964">
            <v>0</v>
          </cell>
          <cell r="AC964">
            <v>35.978485107421875</v>
          </cell>
          <cell r="AD964">
            <v>72.5</v>
          </cell>
          <cell r="BM964" t="str">
            <v>Số 899 ngày 17/8/2018</v>
          </cell>
          <cell r="BN964" t="str">
            <v>Số 869 ngày 20/8/2019</v>
          </cell>
        </row>
        <row r="965">
          <cell r="A965" t="str">
            <v>V248</v>
          </cell>
          <cell r="B965">
            <v>7715860</v>
          </cell>
          <cell r="C965" t="str">
            <v>Nhà vệ sinh trường TH Nậm Cang</v>
          </cell>
          <cell r="D965" t="str">
            <v>Tả phìn</v>
          </cell>
          <cell r="F965">
            <v>4267.8552140000002</v>
          </cell>
          <cell r="H965">
            <v>46.343200000000003</v>
          </cell>
          <cell r="J965" t="str">
            <v>18/12/2018-02/1/2019</v>
          </cell>
          <cell r="Z965">
            <v>0</v>
          </cell>
          <cell r="AC965">
            <v>250</v>
          </cell>
          <cell r="AD965">
            <v>46.3</v>
          </cell>
          <cell r="BM965" t="str">
            <v>Số 1158 ngày 26/9/2018</v>
          </cell>
          <cell r="BN965" t="str">
            <v>Số 853 ngày 13/8/2019</v>
          </cell>
        </row>
        <row r="966">
          <cell r="A966" t="str">
            <v>V249</v>
          </cell>
          <cell r="B966">
            <v>46.29998779296875</v>
          </cell>
          <cell r="C966" t="str">
            <v>Nhà vệ sinh trường TH Nậm Sài</v>
          </cell>
          <cell r="D966" t="str">
            <v>Thị trấn Sa Pa</v>
          </cell>
          <cell r="F966">
            <v>662.91395899999998</v>
          </cell>
          <cell r="H966">
            <v>260.08929999999998</v>
          </cell>
          <cell r="J966" t="str">
            <v>18/12/2018-30/1/2019</v>
          </cell>
          <cell r="Z966">
            <v>0</v>
          </cell>
          <cell r="AC966">
            <v>18</v>
          </cell>
          <cell r="AD966">
            <v>260.10000000000002</v>
          </cell>
          <cell r="BM966" t="str">
            <v>Số 09 ngày 03/01/2019</v>
          </cell>
          <cell r="BN966" t="str">
            <v>Số 871 ngày 20/8/2019</v>
          </cell>
        </row>
        <row r="967">
          <cell r="A967" t="str">
            <v>V250</v>
          </cell>
          <cell r="B967">
            <v>260.099853515625</v>
          </cell>
          <cell r="C967" t="str">
            <v>Nhà vệ sinh trường TH Suối Thầu</v>
          </cell>
          <cell r="D967" t="str">
            <v>xã Tả Van</v>
          </cell>
          <cell r="F967">
            <v>378.91998799999999</v>
          </cell>
          <cell r="H967">
            <v>370.4196</v>
          </cell>
          <cell r="J967" t="str">
            <v>18/12/2018 - 30/01/2019</v>
          </cell>
          <cell r="Z967">
            <v>0</v>
          </cell>
          <cell r="AC967">
            <v>304</v>
          </cell>
          <cell r="AD967">
            <v>130</v>
          </cell>
          <cell r="BM967" t="str">
            <v>Số 95 ngày 17/1/2019</v>
          </cell>
          <cell r="BN967" t="str">
            <v>Số 860 ngày 13/8/2019</v>
          </cell>
        </row>
        <row r="968">
          <cell r="A968" t="str">
            <v>V251</v>
          </cell>
          <cell r="B968">
            <v>7736936</v>
          </cell>
          <cell r="C968" t="str">
            <v>Nhà vệ sinh trường TH Thanh Phú</v>
          </cell>
          <cell r="D968" t="str">
            <v>Thị trấn Sa Pa</v>
          </cell>
          <cell r="F968">
            <v>1999.5421879999999</v>
          </cell>
          <cell r="H968">
            <v>271.96159999999998</v>
          </cell>
          <cell r="J968" t="str">
            <v>18/12/2018-27/1/2019</v>
          </cell>
          <cell r="Z968">
            <v>0</v>
          </cell>
          <cell r="AC968">
            <v>89</v>
          </cell>
          <cell r="AD968">
            <v>272</v>
          </cell>
          <cell r="BM968" t="str">
            <v>Số 1695 ngày 30/11/2018</v>
          </cell>
          <cell r="BN968" t="str">
            <v>Số 870 ngày 20/8/2019</v>
          </cell>
        </row>
        <row r="969">
          <cell r="A969">
            <v>272</v>
          </cell>
          <cell r="B969">
            <v>7729100</v>
          </cell>
          <cell r="C969" t="str">
            <v>Nhà vệ sinh trường THCS Kim Đồng</v>
          </cell>
          <cell r="D969" t="str">
            <v>Thị trấn Sa Pa</v>
          </cell>
          <cell r="F969">
            <v>4671.7795889999998</v>
          </cell>
          <cell r="H969">
            <v>272</v>
          </cell>
          <cell r="J969">
            <v>272</v>
          </cell>
          <cell r="Z969">
            <v>0</v>
          </cell>
          <cell r="AC969">
            <v>144</v>
          </cell>
          <cell r="AD969">
            <v>0</v>
          </cell>
          <cell r="BM969" t="str">
            <v>Số 1692 ngày 28/11/2018</v>
          </cell>
          <cell r="BN969">
            <v>0</v>
          </cell>
        </row>
        <row r="970">
          <cell r="A970">
            <v>0</v>
          </cell>
          <cell r="B970">
            <v>7747524</v>
          </cell>
          <cell r="C970" t="str">
            <v>Nhà vệ sinh trường Trường PTCS Lê Văn Tám</v>
          </cell>
          <cell r="D970" t="str">
            <v>TT Sa Pa</v>
          </cell>
          <cell r="F970">
            <v>1640.020391</v>
          </cell>
          <cell r="H970">
            <v>0</v>
          </cell>
          <cell r="J970">
            <v>0</v>
          </cell>
          <cell r="Z970">
            <v>0</v>
          </cell>
          <cell r="AC970">
            <v>28.0596923828125</v>
          </cell>
          <cell r="AD970">
            <v>0</v>
          </cell>
          <cell r="BM970" t="str">
            <v>Số 180 ngày 05/03/2019</v>
          </cell>
          <cell r="BN970">
            <v>0</v>
          </cell>
        </row>
        <row r="971">
          <cell r="A971">
            <v>0</v>
          </cell>
          <cell r="B971">
            <v>7747519</v>
          </cell>
          <cell r="C971" t="str">
            <v>Nhà vệ sinh trường MN,TH&amp;THCS Võ Thị Sáu</v>
          </cell>
          <cell r="D971" t="str">
            <v>xã Tả Phìn</v>
          </cell>
          <cell r="F971">
            <v>289.24676199999999</v>
          </cell>
          <cell r="H971">
            <v>0</v>
          </cell>
          <cell r="J971">
            <v>0</v>
          </cell>
          <cell r="Z971">
            <v>0</v>
          </cell>
          <cell r="AC971">
            <v>72.53985595703125</v>
          </cell>
          <cell r="AD971">
            <v>0</v>
          </cell>
          <cell r="BM971" t="str">
            <v>Số 163 ngày 26/01/2019</v>
          </cell>
          <cell r="BN971">
            <v>0</v>
          </cell>
        </row>
        <row r="972">
          <cell r="A972" t="str">
            <v>V255</v>
          </cell>
          <cell r="B972">
            <v>7766569</v>
          </cell>
          <cell r="C972" t="str">
            <v>Kè dọc suối tuyến đường đi Can Ngài xã Tả Phìn</v>
          </cell>
          <cell r="D972" t="str">
            <v>xã Nậm Sài</v>
          </cell>
          <cell r="F972">
            <v>4800.2434720000001</v>
          </cell>
          <cell r="H972">
            <v>1208.8738000000001</v>
          </cell>
          <cell r="J972" t="str">
            <v>10/2018-2/2019</v>
          </cell>
          <cell r="Z972">
            <v>0</v>
          </cell>
          <cell r="AC972">
            <v>46.343170166015625</v>
          </cell>
          <cell r="AD972">
            <v>850</v>
          </cell>
          <cell r="BM972" t="str">
            <v>Số 516 ngày 23/6/2019</v>
          </cell>
          <cell r="BN972" t="str">
            <v>Số 347 ngày 23/06/2021</v>
          </cell>
        </row>
        <row r="973">
          <cell r="A973" t="str">
            <v>V256</v>
          </cell>
          <cell r="B973">
            <v>7770532</v>
          </cell>
          <cell r="C973" t="str">
            <v>Ngầm tràn thôn Lủ Khấu đi đội 7,8 thôn Suối Thầu xã Tả Phìn</v>
          </cell>
          <cell r="D973" t="str">
            <v>xã Liên Minh</v>
          </cell>
          <cell r="F973">
            <v>2240.4439619999998</v>
          </cell>
          <cell r="H973">
            <v>2648.6806000000001</v>
          </cell>
          <cell r="J973" t="str">
            <v>22/11/2018-22/5/2019</v>
          </cell>
          <cell r="Z973">
            <v>0</v>
          </cell>
          <cell r="AC973">
            <v>260.089111328125</v>
          </cell>
          <cell r="AD973">
            <v>2631</v>
          </cell>
          <cell r="BM973" t="str">
            <v>Số 648 ngày 22/7/2019</v>
          </cell>
          <cell r="BN973" t="str">
            <v>Số 1166 ngày 25/12/2020</v>
          </cell>
        </row>
        <row r="974">
          <cell r="A974" t="str">
            <v>V257</v>
          </cell>
          <cell r="B974">
            <v>7755249</v>
          </cell>
          <cell r="C974" t="str">
            <v>Thủy lợi đội 9 thôn Lủ Khấu, xã Tả Phìn</v>
          </cell>
          <cell r="D974" t="str">
            <v>Xã Trung Chải</v>
          </cell>
          <cell r="F974">
            <v>800</v>
          </cell>
          <cell r="H974">
            <v>1846.0489</v>
          </cell>
          <cell r="J974" t="str">
            <v>10/2018-2/2019</v>
          </cell>
          <cell r="Z974">
            <v>0</v>
          </cell>
          <cell r="AC974">
            <v>370.41943359375</v>
          </cell>
          <cell r="AD974">
            <v>1496</v>
          </cell>
          <cell r="BM974" t="str">
            <v>Số 258 ngày 03/5/2019</v>
          </cell>
          <cell r="BN974" t="str">
            <v>1017 ngày 24/9/2019</v>
          </cell>
        </row>
        <row r="975">
          <cell r="A975" t="str">
            <v>V258</v>
          </cell>
          <cell r="B975">
            <v>7770531</v>
          </cell>
          <cell r="C975" t="str">
            <v>Cấp nước sinh hoạt đội 1, thôn Sả Séng xã Tả Phìn</v>
          </cell>
          <cell r="D975" t="str">
            <v>xã Thanh Bình</v>
          </cell>
          <cell r="F975">
            <v>1347.055758</v>
          </cell>
          <cell r="H975">
            <v>2211.2510000000002</v>
          </cell>
          <cell r="J975" t="str">
            <v>26/10/2018-13/3/2019</v>
          </cell>
          <cell r="Z975">
            <v>0</v>
          </cell>
          <cell r="AC975">
            <v>271.96142578125</v>
          </cell>
          <cell r="AD975">
            <v>1811</v>
          </cell>
          <cell r="BM975" t="str">
            <v>Số 647 ngày 22/7/2019</v>
          </cell>
          <cell r="BN975" t="str">
            <v>1167 ngày 24/10/2019</v>
          </cell>
        </row>
        <row r="976">
          <cell r="A976" t="str">
            <v>V259</v>
          </cell>
          <cell r="B976">
            <v>7769090</v>
          </cell>
          <cell r="C976" t="str">
            <v>Cấp nước sinh hoạt đội 9, thôn Lủ Khấu xã Tả Phìn</v>
          </cell>
          <cell r="D976" t="str">
            <v>Thanh Bình</v>
          </cell>
          <cell r="F976">
            <v>1481.497946</v>
          </cell>
          <cell r="H976">
            <v>1855.4771000000001</v>
          </cell>
          <cell r="J976" t="str">
            <v>8/10/2018-28/3/2019</v>
          </cell>
          <cell r="Z976">
            <v>0</v>
          </cell>
          <cell r="AC976">
            <v>288.117431640625</v>
          </cell>
          <cell r="AD976">
            <v>1556</v>
          </cell>
          <cell r="BM976" t="str">
            <v>589 ngày 05/7/2019</v>
          </cell>
          <cell r="BN976" t="str">
            <v>1186 ngày 24/10/2019</v>
          </cell>
        </row>
        <row r="977">
          <cell r="A977" t="str">
            <v>V260</v>
          </cell>
          <cell r="B977">
            <v>7770578</v>
          </cell>
          <cell r="C977" t="str">
            <v>Nhà làm việc + Nhà công vụ + Ngoại thất UBND xã Tả Phìn</v>
          </cell>
          <cell r="D977" t="str">
            <v>xã Sa Pả</v>
          </cell>
          <cell r="F977">
            <v>699.43949599999996</v>
          </cell>
          <cell r="H977">
            <v>4242.5144</v>
          </cell>
          <cell r="J977" t="str">
            <v>26/9/2018-26/9/2019</v>
          </cell>
          <cell r="Z977">
            <v>0</v>
          </cell>
          <cell r="AC977">
            <v>280.15380859375</v>
          </cell>
          <cell r="AD977">
            <v>4243</v>
          </cell>
          <cell r="BM977" t="str">
            <v>651 ngày 24/7/2019</v>
          </cell>
          <cell r="BN977" t="str">
            <v>Số 1419 ngày 26/11/2019</v>
          </cell>
        </row>
        <row r="978">
          <cell r="A978" t="str">
            <v>V261</v>
          </cell>
          <cell r="B978">
            <v>7770710</v>
          </cell>
          <cell r="C978" t="str">
            <v>Sửa chữa trụ sở khối cơ quan chuyên môn</v>
          </cell>
          <cell r="D978" t="str">
            <v>Xã Mường Bo</v>
          </cell>
          <cell r="F978">
            <v>1878.7099929999999</v>
          </cell>
          <cell r="H978">
            <v>639.33309999999994</v>
          </cell>
          <cell r="J978" t="str">
            <v>11/11/2019-03/5/2019</v>
          </cell>
          <cell r="Z978">
            <v>0</v>
          </cell>
          <cell r="AC978">
            <v>278.9990234375</v>
          </cell>
          <cell r="AD978">
            <v>639</v>
          </cell>
          <cell r="BM978" t="str">
            <v>Số 489 ngày 20/6/2019</v>
          </cell>
          <cell r="BN978" t="str">
            <v>1265ngày 08/11/2019</v>
          </cell>
        </row>
        <row r="979">
          <cell r="A979" t="str">
            <v>V262</v>
          </cell>
          <cell r="B979">
            <v>7769089</v>
          </cell>
          <cell r="C979" t="str">
            <v>Kè trường MN Tả Chải Dao xã Tả Van</v>
          </cell>
          <cell r="D979" t="str">
            <v>xã Thanh Bình</v>
          </cell>
          <cell r="F979">
            <v>798.88709800000004</v>
          </cell>
          <cell r="H979">
            <v>342.91669999999999</v>
          </cell>
          <cell r="J979" t="str">
            <v>11/3/2019-31/5/2019</v>
          </cell>
          <cell r="Z979">
            <v>0</v>
          </cell>
          <cell r="AC979">
            <v>250</v>
          </cell>
          <cell r="AD979">
            <v>343</v>
          </cell>
          <cell r="BM979" t="str">
            <v>588 ngày 05/7/2019</v>
          </cell>
          <cell r="BN979" t="str">
            <v>1053 ngày 07/10/2019</v>
          </cell>
        </row>
        <row r="980">
          <cell r="A980" t="str">
            <v>V263</v>
          </cell>
          <cell r="B980">
            <v>7766572</v>
          </cell>
          <cell r="C980" t="str">
            <v>Khắc phục sạt lở khu tái định cư tổ 12 thị trấn Sa Pa</v>
          </cell>
          <cell r="D980" t="str">
            <v>xã Sa Pả</v>
          </cell>
          <cell r="F980">
            <v>655.84872900000005</v>
          </cell>
          <cell r="H980">
            <v>1172.6297999999999</v>
          </cell>
          <cell r="J980" t="str">
            <v>4/5/2019-3/7/2019</v>
          </cell>
          <cell r="Z980">
            <v>0</v>
          </cell>
          <cell r="AC980">
            <v>18</v>
          </cell>
          <cell r="AD980">
            <v>1600</v>
          </cell>
          <cell r="BM980" t="str">
            <v>Số 533 ngày 24/6/2019</v>
          </cell>
          <cell r="BN980" t="str">
            <v>Số 1060 ngày 07/12/2020</v>
          </cell>
        </row>
        <row r="981">
          <cell r="A981" t="str">
            <v>V264</v>
          </cell>
          <cell r="B981">
            <v>7771856</v>
          </cell>
          <cell r="C981" t="str">
            <v>Nâng cấp mặt đường một số tuyến đường khu vực chợ Văn hóa bến xe , huyện Sa Pa</v>
          </cell>
          <cell r="D981" t="str">
            <v>xã Bản Hồ</v>
          </cell>
          <cell r="F981">
            <v>729.76885200000004</v>
          </cell>
          <cell r="H981">
            <v>4577.8747499999999</v>
          </cell>
          <cell r="J981" t="str">
            <v>20/02/2019 - 21/05/2019</v>
          </cell>
          <cell r="Z981">
            <v>578</v>
          </cell>
          <cell r="AC981">
            <v>304</v>
          </cell>
          <cell r="AD981">
            <v>4578</v>
          </cell>
          <cell r="BM981" t="str">
            <v>Số 776 ngày 29/7/2019</v>
          </cell>
          <cell r="BN981" t="str">
            <v>Số 152 ngày 31/03/2020</v>
          </cell>
        </row>
        <row r="982">
          <cell r="A982" t="str">
            <v>V265</v>
          </cell>
          <cell r="B982">
            <v>7771540</v>
          </cell>
          <cell r="C982" t="str">
            <v>Nhà làm việc phòng VH Thông tin huyện Sa Pa</v>
          </cell>
          <cell r="D982" t="str">
            <v>xã Thanh Phú</v>
          </cell>
          <cell r="F982">
            <v>639.93415800000002</v>
          </cell>
          <cell r="H982">
            <v>1627.9987000000001</v>
          </cell>
          <cell r="J982" t="str">
            <v>04/05/2019-06/09/2019</v>
          </cell>
          <cell r="Z982">
            <v>148</v>
          </cell>
          <cell r="AC982">
            <v>89</v>
          </cell>
          <cell r="AD982">
            <v>1628</v>
          </cell>
          <cell r="BM982" t="str">
            <v>Số 778 ngày 29/7/2019</v>
          </cell>
          <cell r="BN982" t="str">
            <v>Số 79 ngày 13/03/2020</v>
          </cell>
        </row>
        <row r="983">
          <cell r="A983" t="str">
            <v>V266</v>
          </cell>
          <cell r="B983">
            <v>7771855</v>
          </cell>
          <cell r="C983" t="str">
            <v>Cổng chào xã Tả Phìn, huyện Sa Pa</v>
          </cell>
          <cell r="D983" t="str">
            <v>xã Bản Phùng</v>
          </cell>
          <cell r="F983">
            <v>615.61976699999991</v>
          </cell>
          <cell r="H983">
            <v>289.2097</v>
          </cell>
          <cell r="J983" t="str">
            <v>29/8-2019-29/9/2019</v>
          </cell>
          <cell r="Z983">
            <v>29</v>
          </cell>
          <cell r="AC983">
            <v>144</v>
          </cell>
          <cell r="AD983">
            <v>289</v>
          </cell>
          <cell r="BM983" t="str">
            <v>Số 774 ngày 29/7/2019</v>
          </cell>
          <cell r="BN983" t="str">
            <v>Số 57 ngày 24/02/2020</v>
          </cell>
        </row>
        <row r="984">
          <cell r="A984" t="str">
            <v>V267</v>
          </cell>
          <cell r="B984">
            <v>7771539</v>
          </cell>
          <cell r="C984" t="str">
            <v>Khắc phục sạt lở đường Bản Sái - Nậm Sang xã Nậm Sài</v>
          </cell>
          <cell r="D984" t="str">
            <v>xã Thanh Kim</v>
          </cell>
          <cell r="F984">
            <v>473.39468399999998</v>
          </cell>
          <cell r="H984">
            <v>4744.7874000000002</v>
          </cell>
          <cell r="J984" t="str">
            <v>28/10/2019-17/06/2020</v>
          </cell>
          <cell r="Z984">
            <v>1004</v>
          </cell>
          <cell r="AC984">
            <v>4242.51171875</v>
          </cell>
          <cell r="AD984">
            <v>4745</v>
          </cell>
          <cell r="BM984" t="str">
            <v>Số 779ngày 29/7/2019</v>
          </cell>
          <cell r="BN984" t="str">
            <v>Số 795 ngày 28/10/2020</v>
          </cell>
        </row>
        <row r="985">
          <cell r="A985" t="str">
            <v>V268</v>
          </cell>
          <cell r="B985">
            <v>7766580</v>
          </cell>
          <cell r="C985" t="str">
            <v>Thủy lợi Nậm Cang 2 xã Nậm Cang</v>
          </cell>
          <cell r="D985" t="str">
            <v>xã Tả phìn</v>
          </cell>
          <cell r="F985">
            <v>587.72090700000001</v>
          </cell>
          <cell r="H985">
            <v>2113.9065999999998</v>
          </cell>
          <cell r="J985" t="str">
            <v>14/5/2019-12/5/2020</v>
          </cell>
          <cell r="Z985">
            <v>0</v>
          </cell>
          <cell r="AC985">
            <v>639.3330078125</v>
          </cell>
          <cell r="AD985">
            <v>1790</v>
          </cell>
          <cell r="BM985" t="str">
            <v>Số 535 ngày 24/6/2019</v>
          </cell>
          <cell r="BN985" t="str">
            <v>Số 498 ngày 28/07/2021</v>
          </cell>
        </row>
        <row r="986">
          <cell r="A986" t="str">
            <v>V269</v>
          </cell>
          <cell r="B986">
            <v>7766577</v>
          </cell>
          <cell r="C986" t="str">
            <v>Sửa chữa trụ sở UBND xã Trung Chải</v>
          </cell>
          <cell r="D986" t="str">
            <v>xã Bản Khoang</v>
          </cell>
          <cell r="F986">
            <v>376.27372600000001</v>
          </cell>
          <cell r="H986">
            <v>750.55119999999999</v>
          </cell>
          <cell r="J986" t="str">
            <v>11/9/2019 -10/12/2019</v>
          </cell>
          <cell r="Z986">
            <v>111</v>
          </cell>
          <cell r="AC986">
            <v>342.91650390625</v>
          </cell>
          <cell r="AD986">
            <v>751</v>
          </cell>
          <cell r="BM986" t="str">
            <v>Số 534 ngày 24/6/2019</v>
          </cell>
          <cell r="BN986" t="str">
            <v>Số 150 ngày 30/03/2020</v>
          </cell>
        </row>
        <row r="987">
          <cell r="A987" t="str">
            <v>V270</v>
          </cell>
          <cell r="B987">
            <v>7771664</v>
          </cell>
          <cell r="C987" t="str">
            <v>Cấp nước sinh hoạt đội 1,2,5 thôn Lếch Dao xã Thanh Kim</v>
          </cell>
          <cell r="D987" t="str">
            <v>xã Nậm Cang</v>
          </cell>
          <cell r="F987">
            <v>381.64315699999997</v>
          </cell>
          <cell r="H987">
            <v>751</v>
          </cell>
          <cell r="J987">
            <v>751</v>
          </cell>
          <cell r="Z987">
            <v>0</v>
          </cell>
          <cell r="AC987">
            <v>1172.62890625</v>
          </cell>
          <cell r="AD987">
            <v>1080</v>
          </cell>
          <cell r="BM987" t="str">
            <v>Số 780ngày 29/7/2019</v>
          </cell>
          <cell r="BN987">
            <v>1080</v>
          </cell>
        </row>
        <row r="988">
          <cell r="A988" t="str">
            <v>V271</v>
          </cell>
          <cell r="B988">
            <v>7766574</v>
          </cell>
          <cell r="C988" t="str">
            <v>Khắc phục bão lũ đường Phùng Mông đi Phùng Dao xã Bản Phùng</v>
          </cell>
          <cell r="D988" t="str">
            <v>xã Hoàng Liên</v>
          </cell>
          <cell r="F988">
            <v>643.65263900000002</v>
          </cell>
          <cell r="H988">
            <v>1255.6489999999999</v>
          </cell>
          <cell r="J988" t="str">
            <v>7/10/2019 - 13/4/2020</v>
          </cell>
          <cell r="Z988">
            <v>0</v>
          </cell>
          <cell r="AC988">
            <v>4577.87109375</v>
          </cell>
          <cell r="AD988">
            <v>1190</v>
          </cell>
          <cell r="BM988" t="str">
            <v>Số 528 ngày 24/6/2019</v>
          </cell>
          <cell r="BN988" t="str">
            <v>Số 288 ngày 26/5/2020</v>
          </cell>
        </row>
        <row r="989">
          <cell r="A989" t="str">
            <v>V272</v>
          </cell>
          <cell r="B989">
            <v>7771854</v>
          </cell>
          <cell r="C989" t="str">
            <v>Khắc phục bão lũ đường đi Sả Séng xã Sa Pả</v>
          </cell>
          <cell r="D989" t="str">
            <v>xã Nậm Sài</v>
          </cell>
          <cell r="F989">
            <v>447.77797600000002</v>
          </cell>
          <cell r="H989">
            <v>544.1961</v>
          </cell>
          <cell r="J989" t="str">
            <v>25/9/2019 - 28/5/2020</v>
          </cell>
          <cell r="Z989">
            <v>0</v>
          </cell>
          <cell r="AC989">
            <v>1627.998046875</v>
          </cell>
          <cell r="AD989">
            <v>560</v>
          </cell>
          <cell r="BM989" t="str">
            <v>775 ngày 24/6/2019</v>
          </cell>
          <cell r="BN989" t="str">
            <v>Số 996 ngày 24/11/2020</v>
          </cell>
        </row>
        <row r="990">
          <cell r="A990" t="str">
            <v>V273</v>
          </cell>
          <cell r="B990">
            <v>7766576</v>
          </cell>
          <cell r="C990" t="str">
            <v>Nâng cấp, sửa chữa đường Thanh Phú - Suối Thầu</v>
          </cell>
          <cell r="D990" t="str">
            <v>xã Hầu Thào</v>
          </cell>
          <cell r="F990">
            <v>532.88671899999997</v>
          </cell>
          <cell r="H990">
            <v>1777.086515</v>
          </cell>
          <cell r="J990" t="str">
            <v>2/10/2019-27/5/2020</v>
          </cell>
          <cell r="Z990">
            <v>0</v>
          </cell>
          <cell r="AC990">
            <v>289.20947265625</v>
          </cell>
          <cell r="AD990">
            <v>1500</v>
          </cell>
          <cell r="BM990" t="str">
            <v>Số 527 ngày 24/6/2019</v>
          </cell>
          <cell r="BN990" t="str">
            <v>Số 293 ngày 27/5/2020</v>
          </cell>
        </row>
        <row r="991">
          <cell r="A991" t="str">
            <v>V274</v>
          </cell>
          <cell r="B991">
            <v>7766575</v>
          </cell>
          <cell r="C991" t="str">
            <v>Sửa chữa trạm y tế xã Bản Phùng</v>
          </cell>
          <cell r="D991" t="str">
            <v>xã Ngũ Chỉ Sơn</v>
          </cell>
          <cell r="F991">
            <v>72.122429999999994</v>
          </cell>
          <cell r="H991">
            <v>721.20100000000002</v>
          </cell>
          <cell r="J991" t="str">
            <v>25/9/2019- 26/2/2020</v>
          </cell>
          <cell r="Z991">
            <v>0</v>
          </cell>
          <cell r="AC991">
            <v>4744.78515625</v>
          </cell>
          <cell r="AD991">
            <v>640</v>
          </cell>
          <cell r="BM991" t="str">
            <v>Số 531 ngày 24/6/2019</v>
          </cell>
          <cell r="BN991" t="str">
            <v>Số 441 ngày 25/6/2020</v>
          </cell>
        </row>
        <row r="992">
          <cell r="A992" t="str">
            <v>V275</v>
          </cell>
          <cell r="B992">
            <v>7766573</v>
          </cell>
          <cell r="C992" t="str">
            <v>Nhà ăn + bếp tại các điểm trường xã Sa Pả</v>
          </cell>
          <cell r="D992" t="str">
            <v>xã San Sả Hồ</v>
          </cell>
          <cell r="F992">
            <v>309.4889</v>
          </cell>
          <cell r="H992">
            <v>654.15099999999995</v>
          </cell>
          <cell r="J992" t="str">
            <v>11/9/2019-18/11/2019</v>
          </cell>
          <cell r="Z992">
            <v>64</v>
          </cell>
          <cell r="AC992">
            <v>2113.90625</v>
          </cell>
          <cell r="AD992">
            <v>654</v>
          </cell>
          <cell r="BM992" t="str">
            <v>Số 530 ngày 24/6/2019</v>
          </cell>
          <cell r="BN992" t="str">
            <v>Số 148 ngày 30/03/2020</v>
          </cell>
        </row>
        <row r="993">
          <cell r="A993" t="str">
            <v>V276</v>
          </cell>
          <cell r="B993">
            <v>7766578</v>
          </cell>
          <cell r="C993" t="str">
            <v>Nhà ăn + bếp tại các điểm trường xã Bản Hồ</v>
          </cell>
          <cell r="D993" t="str">
            <v>xã Trung Chải</v>
          </cell>
          <cell r="F993">
            <v>384.53889299999997</v>
          </cell>
          <cell r="H993">
            <v>728.6934</v>
          </cell>
          <cell r="J993" t="str">
            <v>11/9/2019-18/11/2019</v>
          </cell>
          <cell r="Z993">
            <v>69</v>
          </cell>
          <cell r="AC993">
            <v>250</v>
          </cell>
          <cell r="AD993">
            <v>729</v>
          </cell>
          <cell r="BM993" t="str">
            <v>Số 532 ngày 24/6/2019</v>
          </cell>
          <cell r="BN993" t="str">
            <v>Số 73 ngày 06/03/2020</v>
          </cell>
        </row>
        <row r="994">
          <cell r="A994" t="str">
            <v>V277</v>
          </cell>
          <cell r="B994">
            <v>7774491</v>
          </cell>
          <cell r="C994" t="str">
            <v>Nhà ăn + bếp tại các điểm trường xã Thanh Phú</v>
          </cell>
          <cell r="D994" t="str">
            <v>xã Thanh Phú</v>
          </cell>
          <cell r="F994">
            <v>895.57038</v>
          </cell>
          <cell r="H994">
            <v>637.84310000000005</v>
          </cell>
          <cell r="J994" t="str">
            <v>11/9/2019-19/10/2019</v>
          </cell>
          <cell r="Z994">
            <v>58</v>
          </cell>
          <cell r="AC994">
            <v>18</v>
          </cell>
          <cell r="AD994">
            <v>638</v>
          </cell>
          <cell r="BM994" t="str">
            <v>Số 845 ngày 12/8/2019</v>
          </cell>
          <cell r="BN994" t="str">
            <v>Số 146 ngày 30/03/2020</v>
          </cell>
        </row>
        <row r="995">
          <cell r="A995" t="str">
            <v>V278</v>
          </cell>
          <cell r="B995">
            <v>638</v>
          </cell>
          <cell r="C995" t="str">
            <v>Nhà ăn + bếp tại các điểm trường xã Bản Phùng</v>
          </cell>
          <cell r="D995" t="str">
            <v>xã Sa Pả</v>
          </cell>
          <cell r="F995">
            <v>1950.8633580000001</v>
          </cell>
          <cell r="H995">
            <v>614.58730000000003</v>
          </cell>
          <cell r="J995" t="str">
            <v>11/9/2019-19/10/2019</v>
          </cell>
          <cell r="Z995">
            <v>65</v>
          </cell>
          <cell r="AC995">
            <v>304</v>
          </cell>
          <cell r="AD995">
            <v>615</v>
          </cell>
          <cell r="BM995" t="str">
            <v>Số 900 ngày 17/8/2018</v>
          </cell>
          <cell r="BN995" t="str">
            <v>Số 75 ngày 09/3/2020</v>
          </cell>
        </row>
        <row r="996">
          <cell r="A996" t="str">
            <v>V279</v>
          </cell>
          <cell r="B996">
            <v>7776837</v>
          </cell>
          <cell r="C996" t="str">
            <v>Nhà ăn + bếp tại các điểm trường xã Thanh Kim</v>
          </cell>
          <cell r="D996" t="str">
            <v>xã Mường Bo</v>
          </cell>
          <cell r="F996">
            <v>818.74026800000001</v>
          </cell>
          <cell r="H996">
            <v>472.47649999999999</v>
          </cell>
          <cell r="J996" t="str">
            <v>11/9/2019-18/11/2019</v>
          </cell>
          <cell r="Z996">
            <v>43</v>
          </cell>
          <cell r="AC996">
            <v>89</v>
          </cell>
          <cell r="AD996">
            <v>473</v>
          </cell>
          <cell r="BM996" t="str">
            <v>Số 849 ngày 12/8/2019</v>
          </cell>
          <cell r="BN996" t="str">
            <v>Số 74 ngày 09/3/2020</v>
          </cell>
        </row>
        <row r="997">
          <cell r="A997" t="str">
            <v>V280</v>
          </cell>
          <cell r="B997">
            <v>7778250</v>
          </cell>
          <cell r="C997" t="str">
            <v>Nhà ăn + bếp tại các điểm trường xã Tả Phìn</v>
          </cell>
          <cell r="D997" t="str">
            <v>xã Mường Bo</v>
          </cell>
          <cell r="F997">
            <v>1947.7551140000003</v>
          </cell>
          <cell r="H997">
            <v>473</v>
          </cell>
          <cell r="J997">
            <v>473</v>
          </cell>
          <cell r="Z997">
            <v>0</v>
          </cell>
          <cell r="AC997">
            <v>144</v>
          </cell>
          <cell r="AD997">
            <v>380</v>
          </cell>
          <cell r="BM997" t="str">
            <v>Số 901 ngày27/8/2019</v>
          </cell>
          <cell r="BN997">
            <v>380</v>
          </cell>
        </row>
        <row r="998">
          <cell r="A998" t="str">
            <v>V281</v>
          </cell>
          <cell r="B998">
            <v>7778251</v>
          </cell>
          <cell r="C998" t="str">
            <v>Nhà ăn + bếp tại các điểm trường xã Bản Khoang</v>
          </cell>
          <cell r="D998" t="str">
            <v>xã Mường Bo</v>
          </cell>
          <cell r="F998">
            <v>599.93753800000002</v>
          </cell>
          <cell r="H998">
            <v>376.1395</v>
          </cell>
          <cell r="J998" t="str">
            <v>11/9/2019-18/11/2019</v>
          </cell>
          <cell r="Z998">
            <v>36</v>
          </cell>
          <cell r="AC998">
            <v>721.20068359375</v>
          </cell>
          <cell r="AD998">
            <v>376</v>
          </cell>
          <cell r="BM998" t="str">
            <v>Số 903 ngày27/8/2019</v>
          </cell>
          <cell r="BN998" t="str">
            <v>Số 1505 ngày 20/12/2019</v>
          </cell>
        </row>
        <row r="999">
          <cell r="A999" t="str">
            <v>V282</v>
          </cell>
          <cell r="B999">
            <v>7778438</v>
          </cell>
          <cell r="C999" t="str">
            <v>Nhà ăn + bếp tại các điểm trường xã Nậm Cang</v>
          </cell>
          <cell r="D999" t="str">
            <v>xã Mường Bo</v>
          </cell>
          <cell r="F999">
            <v>1134.097884</v>
          </cell>
          <cell r="H999">
            <v>344.43560000000002</v>
          </cell>
          <cell r="J999" t="str">
            <v>11/9/2019-18/11/2019</v>
          </cell>
          <cell r="Z999">
            <v>5</v>
          </cell>
          <cell r="AC999">
            <v>654.15087890625</v>
          </cell>
          <cell r="AD999">
            <v>345</v>
          </cell>
          <cell r="BM999" t="str">
            <v>Số 902 ngày27/8/2019</v>
          </cell>
          <cell r="BN999" t="str">
            <v>Số 76 ngày 09/3/2020</v>
          </cell>
        </row>
        <row r="1000">
          <cell r="A1000" t="str">
            <v>V283</v>
          </cell>
          <cell r="B1000">
            <v>345</v>
          </cell>
          <cell r="C1000" t="str">
            <v>Nhà ăn + bếp trường TH Lao Chải xã Lao Chải</v>
          </cell>
          <cell r="D1000" t="str">
            <v>xã Hầu Thào</v>
          </cell>
          <cell r="F1000">
            <v>2563.5023639999999</v>
          </cell>
          <cell r="H1000">
            <v>345</v>
          </cell>
          <cell r="J1000">
            <v>345</v>
          </cell>
          <cell r="Z1000">
            <v>234</v>
          </cell>
          <cell r="AC1000">
            <v>728.693359375</v>
          </cell>
          <cell r="AD1000">
            <v>435</v>
          </cell>
          <cell r="BM1000" t="str">
            <v>Số 95 ngày 17/1/2019</v>
          </cell>
          <cell r="BN1000">
            <v>435</v>
          </cell>
        </row>
        <row r="1001">
          <cell r="A1001" t="str">
            <v>V284</v>
          </cell>
          <cell r="B1001">
            <v>7792722</v>
          </cell>
          <cell r="C1001" t="str">
            <v>Nhà ăn + bếp tại các điểm trường xã Nậm Sài</v>
          </cell>
          <cell r="D1001" t="str">
            <v>xã Thanh Kim</v>
          </cell>
          <cell r="F1001">
            <v>2404.1470840000002</v>
          </cell>
          <cell r="H1001">
            <v>446.30590000000001</v>
          </cell>
          <cell r="J1001" t="str">
            <v>11/9/2019-18/11/2019</v>
          </cell>
          <cell r="Z1001">
            <v>47</v>
          </cell>
          <cell r="AC1001">
            <v>637.8427734375</v>
          </cell>
          <cell r="AD1001">
            <v>447</v>
          </cell>
          <cell r="BM1001" t="str">
            <v>Số 1274 ngày 13/11/2019, 315 ngày 29/5/2020</v>
          </cell>
          <cell r="BN1001" t="str">
            <v>Số 77 ngày 09/3/2020</v>
          </cell>
        </row>
        <row r="1002">
          <cell r="A1002" t="str">
            <v>V285</v>
          </cell>
          <cell r="B1002">
            <v>7792723</v>
          </cell>
          <cell r="C1002" t="str">
            <v>Nhà ăn + bếp trường TH&amp;THCS xã Hầu Thào</v>
          </cell>
          <cell r="D1002" t="str">
            <v>xã Thanh Kim</v>
          </cell>
          <cell r="F1002">
            <v>2296.0501899999999</v>
          </cell>
          <cell r="H1002">
            <v>531.47529999999995</v>
          </cell>
          <cell r="J1002" t="str">
            <v>11/9/2019-18/11/2019</v>
          </cell>
          <cell r="Z1002">
            <v>52</v>
          </cell>
          <cell r="AC1002">
            <v>614.5869140625</v>
          </cell>
          <cell r="AD1002">
            <v>532</v>
          </cell>
          <cell r="BM1002" t="str">
            <v>Số 1273 ngày 13/11/2019, 316 ngày 29/5/2020</v>
          </cell>
          <cell r="BN1002" t="str">
            <v>Số 71 ngày 04/3/2020</v>
          </cell>
        </row>
        <row r="1003">
          <cell r="A1003" t="str">
            <v>V286</v>
          </cell>
          <cell r="B1003">
            <v>7804975</v>
          </cell>
          <cell r="C1003" t="str">
            <v>Nhà ăn + bếp trường PTDT bán trú THCS xã Tả Giàng Phìn</v>
          </cell>
          <cell r="D1003" t="str">
            <v>xã Thanh Kim</v>
          </cell>
          <cell r="F1003">
            <v>2614.4135679999999</v>
          </cell>
          <cell r="H1003">
            <v>72.017600000000002</v>
          </cell>
          <cell r="J1003" t="str">
            <v>11/9/2019-18/11/2019</v>
          </cell>
          <cell r="Z1003">
            <v>2</v>
          </cell>
          <cell r="AC1003">
            <v>472.476318359375</v>
          </cell>
          <cell r="AD1003">
            <v>72</v>
          </cell>
          <cell r="BM1003" t="str">
            <v>Số 1536 ngày 25/12/2019</v>
          </cell>
          <cell r="BN1003" t="str">
            <v>Số 1512 ngày 20/12/2019</v>
          </cell>
        </row>
        <row r="1004">
          <cell r="A1004" t="str">
            <v>V287</v>
          </cell>
          <cell r="B1004">
            <v>7797576</v>
          </cell>
          <cell r="C1004" t="str">
            <v>Nhà ăn + bểp trường THCS xã San Sả Hồ</v>
          </cell>
          <cell r="D1004" t="str">
            <v>xã Thanh Bình</v>
          </cell>
          <cell r="F1004">
            <v>1232.6832320000001</v>
          </cell>
          <cell r="H1004">
            <v>309.40980000000002</v>
          </cell>
          <cell r="J1004" t="str">
            <v>11/9/2019-18/11/2019</v>
          </cell>
          <cell r="Z1004">
            <v>30</v>
          </cell>
          <cell r="AC1004">
            <v>587.720703125</v>
          </cell>
          <cell r="AD1004">
            <v>310</v>
          </cell>
          <cell r="BM1004" t="str">
            <v>Số 1440 ngày 02/12/2019</v>
          </cell>
          <cell r="BN1004" t="str">
            <v>Số 1499 ngày 17/12/2019</v>
          </cell>
        </row>
        <row r="1005">
          <cell r="A1005" t="str">
            <v>V288</v>
          </cell>
          <cell r="B1005">
            <v>310</v>
          </cell>
          <cell r="C1005" t="str">
            <v>Nhà ăn + bếp trường PTDT bản trú THCS xã Trung Chải</v>
          </cell>
          <cell r="D1005" t="str">
            <v>xã Thanh Kim</v>
          </cell>
          <cell r="F1005">
            <v>4800.2434720000001</v>
          </cell>
          <cell r="H1005">
            <v>310</v>
          </cell>
          <cell r="J1005">
            <v>310</v>
          </cell>
          <cell r="Z1005">
            <v>0</v>
          </cell>
          <cell r="AC1005">
            <v>376.139404296875</v>
          </cell>
          <cell r="AD1005">
            <v>0</v>
          </cell>
          <cell r="BM1005" t="str">
            <v>Số 516 ngày 23/6/2019</v>
          </cell>
          <cell r="BN1005">
            <v>0</v>
          </cell>
        </row>
        <row r="1006">
          <cell r="A1006" t="str">
            <v>V289</v>
          </cell>
          <cell r="B1006">
            <v>7804980</v>
          </cell>
          <cell r="C1006" t="str">
            <v>Kè khu vực suối cạnh chợ Thanh Phú</v>
          </cell>
          <cell r="D1006" t="str">
            <v>xã Thanh Bình</v>
          </cell>
          <cell r="F1006">
            <v>3735.7683499999998</v>
          </cell>
          <cell r="H1006">
            <v>849.75440000000003</v>
          </cell>
          <cell r="J1006" t="str">
            <v>11/9/2019-25/12/2019</v>
          </cell>
          <cell r="Z1006">
            <v>0</v>
          </cell>
          <cell r="AC1006">
            <v>344.435546875</v>
          </cell>
          <cell r="AD1006">
            <v>850</v>
          </cell>
          <cell r="BM1006" t="str">
            <v>Số 1534 ngày 24/12/2019</v>
          </cell>
          <cell r="BN1006" t="str">
            <v>Số 177 ngày 07/04/2020</v>
          </cell>
        </row>
        <row r="1007">
          <cell r="A1007" t="str">
            <v>V290</v>
          </cell>
          <cell r="B1007">
            <v>7804976</v>
          </cell>
          <cell r="C1007" t="str">
            <v>Điểm bán hàng nông sản thôn Giàng Tra xã Sa Pả, huyện Sa Pa</v>
          </cell>
          <cell r="D1007" t="str">
            <v>xã Thanh Phú</v>
          </cell>
          <cell r="F1007">
            <v>1592.07203</v>
          </cell>
          <cell r="H1007">
            <v>850</v>
          </cell>
          <cell r="J1007">
            <v>850</v>
          </cell>
          <cell r="Z1007">
            <v>0</v>
          </cell>
          <cell r="AC1007">
            <v>643.65234375</v>
          </cell>
          <cell r="AD1007">
            <v>0</v>
          </cell>
          <cell r="BM1007" t="str">
            <v>Số 1565 ngày 26/12/2019</v>
          </cell>
          <cell r="BN1007">
            <v>0</v>
          </cell>
        </row>
        <row r="1008">
          <cell r="A1008" t="str">
            <v>V291</v>
          </cell>
          <cell r="B1008">
            <v>0</v>
          </cell>
          <cell r="C1008" t="str">
            <v>CNSH thôn Sín Chải B xã Thanh Phú</v>
          </cell>
          <cell r="D1008" t="str">
            <v>xã Thanh Phú</v>
          </cell>
          <cell r="F1008">
            <v>1347.055758</v>
          </cell>
          <cell r="H1008">
            <v>732.76110000000006</v>
          </cell>
          <cell r="J1008" t="str">
            <v>25/9/2019-25/12/2019</v>
          </cell>
          <cell r="Z1008">
            <v>0</v>
          </cell>
          <cell r="AC1008">
            <v>446.3056640625</v>
          </cell>
          <cell r="AD1008">
            <v>733</v>
          </cell>
          <cell r="BM1008" t="str">
            <v>Số 647 ngày 22/7/2019</v>
          </cell>
          <cell r="BN1008" t="str">
            <v>Số 238 ngày 08/5/2020</v>
          </cell>
        </row>
        <row r="1009">
          <cell r="A1009" t="str">
            <v>V292</v>
          </cell>
          <cell r="B1009">
            <v>7804979</v>
          </cell>
          <cell r="C1009" t="str">
            <v>Cải tạo, sữa chữa trụ sở UBND xã Thanh Phú</v>
          </cell>
          <cell r="D1009" t="str">
            <v>xã Thanh Phú</v>
          </cell>
          <cell r="F1009">
            <v>2229.1321250000001</v>
          </cell>
          <cell r="H1009">
            <v>1783.6823999999999</v>
          </cell>
          <cell r="J1009" t="str">
            <v>20/9/2019-25/12/2019</v>
          </cell>
          <cell r="Z1009">
            <v>224</v>
          </cell>
          <cell r="AC1009">
            <v>531.47509765625</v>
          </cell>
          <cell r="AD1009">
            <v>1784</v>
          </cell>
          <cell r="BM1009" t="str">
            <v>Số 1566 ngày 26/12/2019</v>
          </cell>
          <cell r="BN1009" t="str">
            <v>Số 294 ngày 28/5/2020</v>
          </cell>
        </row>
        <row r="1010">
          <cell r="A1010" t="str">
            <v>V293</v>
          </cell>
          <cell r="B1010">
            <v>7804972</v>
          </cell>
          <cell r="C1010" t="str">
            <v>Nâng cấp sửa chữa Thủy lợi Chảo Duần Mình thôn Sín Chải A xã Thanh Phú</v>
          </cell>
          <cell r="D1010" t="str">
            <v>xã Thanh phú</v>
          </cell>
          <cell r="F1010">
            <v>2361.5459190000001</v>
          </cell>
          <cell r="H1010">
            <v>574.21749999999997</v>
          </cell>
          <cell r="J1010" t="str">
            <v>04/10/2019 - 01/1/2020</v>
          </cell>
          <cell r="Z1010">
            <v>0</v>
          </cell>
          <cell r="AC1010">
            <v>72.017578125</v>
          </cell>
          <cell r="AD1010">
            <v>480</v>
          </cell>
          <cell r="BM1010" t="str">
            <v>Số 1567 ngày 26/12/2019</v>
          </cell>
          <cell r="BN1010" t="str">
            <v>Số 861 ngày 12/11/2020</v>
          </cell>
        </row>
        <row r="1011">
          <cell r="A1011" t="str">
            <v>V294</v>
          </cell>
          <cell r="B1011">
            <v>480</v>
          </cell>
          <cell r="C1011" t="str">
            <v>Nâng cấp, sửa chữa thủy lợi Lả Than, thôn Mường Bo 1, xã Thanh Phú, huyện Sa Pa (thịxã Sa Pa)</v>
          </cell>
          <cell r="D1011" t="str">
            <v>xã Sử Pán</v>
          </cell>
          <cell r="F1011">
            <v>1878.7099929999999</v>
          </cell>
          <cell r="H1011">
            <v>1061.8132000000001</v>
          </cell>
          <cell r="J1011" t="str">
            <v>07/10/2019- 26/12/2019</v>
          </cell>
          <cell r="Z1011">
            <v>0</v>
          </cell>
          <cell r="AC1011">
            <v>309.40966796875</v>
          </cell>
          <cell r="AD1011">
            <v>1062</v>
          </cell>
          <cell r="BM1011" t="str">
            <v>Số 489 ngày 20/6/2019</v>
          </cell>
          <cell r="BN1011" t="str">
            <v>Số 439 ngày 24/6/2020</v>
          </cell>
        </row>
        <row r="1012">
          <cell r="A1012" t="str">
            <v>V295</v>
          </cell>
          <cell r="B1012">
            <v>7813365</v>
          </cell>
          <cell r="C1012" t="str">
            <v>Trường THCS Hầu Thào xã Hầu Thào, huyện Sa Pa</v>
          </cell>
          <cell r="D1012" t="str">
            <v>Xã Mường Hoa</v>
          </cell>
          <cell r="F1012">
            <v>299.91792199999998</v>
          </cell>
          <cell r="H1012">
            <v>2260.7170569999998</v>
          </cell>
          <cell r="J1012" t="str">
            <v>27/6/2014-27/01/2015</v>
          </cell>
          <cell r="Z1012">
            <v>0</v>
          </cell>
          <cell r="AC1012">
            <v>384.538818359375</v>
          </cell>
          <cell r="AD1012">
            <v>142</v>
          </cell>
          <cell r="BM1012" t="str">
            <v>Số 1515 ngày 20/12/2019</v>
          </cell>
          <cell r="BN1012">
            <v>142</v>
          </cell>
        </row>
        <row r="1013">
          <cell r="A1013" t="str">
            <v>V297</v>
          </cell>
          <cell r="B1013">
            <v>142</v>
          </cell>
          <cell r="C1013" t="str">
            <v>Thủy lợi Suần Phẩu đội 4 Bản Kim xã Thanh Kim</v>
          </cell>
          <cell r="D1013" t="str">
            <v>xã Sử Pán</v>
          </cell>
          <cell r="F1013">
            <v>655.84872900000005</v>
          </cell>
          <cell r="H1013">
            <v>2232.4650000000001</v>
          </cell>
          <cell r="J1013" t="str">
            <v>24/12/2019-08/7/2020</v>
          </cell>
          <cell r="Z1013">
            <v>52</v>
          </cell>
          <cell r="AC1013">
            <v>849.75439453125</v>
          </cell>
          <cell r="AD1013">
            <v>2232</v>
          </cell>
          <cell r="BM1013" t="str">
            <v>Số 533 ngày 24/6/2019</v>
          </cell>
          <cell r="BN1013" t="str">
            <v>Số 784 ngày 22/10/2020</v>
          </cell>
        </row>
        <row r="1014">
          <cell r="A1014" t="str">
            <v>V298</v>
          </cell>
          <cell r="B1014">
            <v>7802143</v>
          </cell>
          <cell r="C1014" t="str">
            <v>Thủy lợi Dào Hang đội 4 Bản Kim xã Thanh Kim</v>
          </cell>
          <cell r="D1014" t="str">
            <v>Phường Ô Quý Hồ</v>
          </cell>
          <cell r="F1014">
            <v>849.75461700000005</v>
          </cell>
          <cell r="H1014">
            <v>2128.0745000000002</v>
          </cell>
          <cell r="J1014" t="str">
            <v>24/12/2019-30/6/2020</v>
          </cell>
          <cell r="Z1014">
            <v>2128.07421875</v>
          </cell>
          <cell r="AC1014">
            <v>43818</v>
          </cell>
          <cell r="AD1014">
            <v>2090</v>
          </cell>
          <cell r="BM1014" t="str">
            <v>Số 1514 ngày 20/12/2019</v>
          </cell>
          <cell r="BN1014" t="str">
            <v>Số 782 ngày 22/10/2020</v>
          </cell>
        </row>
        <row r="1015">
          <cell r="A1015" t="str">
            <v>V299</v>
          </cell>
          <cell r="B1015">
            <v>2090</v>
          </cell>
          <cell r="C1015" t="str">
            <v>Thủy lợi đội 1,2,5 thôn Lếch Dao xã Thanh Kim</v>
          </cell>
          <cell r="D1015" t="str">
            <v>xã Tả Giàng Phìn</v>
          </cell>
          <cell r="F1015">
            <v>639.93415800000002</v>
          </cell>
          <cell r="H1015">
            <v>2420.4971999999998</v>
          </cell>
          <cell r="J1015" t="str">
            <v>16/02/2020 -12/9/2020</v>
          </cell>
          <cell r="Z1015">
            <v>0</v>
          </cell>
          <cell r="AC1015">
            <v>732.7607421875</v>
          </cell>
          <cell r="AD1015">
            <v>2420.4971999999998</v>
          </cell>
          <cell r="BM1015" t="str">
            <v>Số 778 ngày 29/7/2019</v>
          </cell>
          <cell r="BN1015" t="str">
            <v>Số 1152 ngày 17/12/2020</v>
          </cell>
        </row>
        <row r="1016">
          <cell r="A1016" t="str">
            <v>V300</v>
          </cell>
          <cell r="B1016">
            <v>7814633</v>
          </cell>
          <cell r="C1016" t="str">
            <v>Cấp nước sinh hoạt khu dân cư đội 2,3 thôn Lếch Mông xã Thanh Kim</v>
          </cell>
          <cell r="D1016" t="str">
            <v>xã Ngũ Chỉ Sơn</v>
          </cell>
          <cell r="F1016">
            <v>1593.7808670000002</v>
          </cell>
          <cell r="H1016">
            <v>1159.8215</v>
          </cell>
          <cell r="J1016" t="str">
            <v>14/02/2020-14/5/2021</v>
          </cell>
          <cell r="Z1016">
            <v>0</v>
          </cell>
          <cell r="AC1016">
            <v>1783.681640625</v>
          </cell>
          <cell r="AD1016">
            <v>440</v>
          </cell>
          <cell r="BM1016" t="str">
            <v>Số 05 ngày 16/01/2020</v>
          </cell>
          <cell r="BN1016" t="str">
            <v>Số 497  ngày 28/07/2021</v>
          </cell>
        </row>
        <row r="1017">
          <cell r="A1017" t="str">
            <v>V301</v>
          </cell>
          <cell r="B1017">
            <v>440</v>
          </cell>
          <cell r="C1017" t="str">
            <v>Cấp nước sinh hoạt đội 4 Bản Kim xã Thanh Kim</v>
          </cell>
          <cell r="D1017" t="str">
            <v>xã Tả Giàng Phìn</v>
          </cell>
          <cell r="F1017">
            <v>473.39468399999998</v>
          </cell>
          <cell r="H1017">
            <v>440</v>
          </cell>
          <cell r="J1017">
            <v>440</v>
          </cell>
          <cell r="Z1017">
            <v>0</v>
          </cell>
          <cell r="AC1017">
            <v>574.21728515625</v>
          </cell>
          <cell r="AD1017">
            <v>0</v>
          </cell>
          <cell r="BM1017" t="str">
            <v>Số 779ngày 29/7/2019</v>
          </cell>
          <cell r="BN1017">
            <v>0</v>
          </cell>
        </row>
        <row r="1018">
          <cell r="A1018" t="str">
            <v>V302</v>
          </cell>
          <cell r="B1018">
            <v>7804981</v>
          </cell>
          <cell r="C1018" t="str">
            <v>Sửa chữa thủy lợi Lếch Dao, xã Thanh Kim</v>
          </cell>
          <cell r="D1018" t="str">
            <v>xã Tả Giàng Phìn</v>
          </cell>
          <cell r="F1018">
            <v>3373.2986270000001</v>
          </cell>
          <cell r="H1018">
            <v>0</v>
          </cell>
          <cell r="J1018">
            <v>0</v>
          </cell>
          <cell r="Z1018">
            <v>0</v>
          </cell>
          <cell r="AC1018">
            <v>1061.8125</v>
          </cell>
          <cell r="AD1018">
            <v>3410</v>
          </cell>
          <cell r="BM1018" t="str">
            <v>Số 1568 ngày 26/12/2018</v>
          </cell>
          <cell r="BN1018">
            <v>3410</v>
          </cell>
        </row>
        <row r="1019">
          <cell r="A1019" t="str">
            <v>V303</v>
          </cell>
          <cell r="B1019">
            <v>3410</v>
          </cell>
          <cell r="C1019" t="str">
            <v>Nâng cấp thủy lợi Tằng Siểu thôn Mường Bo 2 xã Thanh Phú</v>
          </cell>
          <cell r="D1019" t="str">
            <v>xã Tả Van</v>
          </cell>
          <cell r="F1019">
            <v>376.27372600000001</v>
          </cell>
          <cell r="H1019">
            <v>1491.2221999999999</v>
          </cell>
          <cell r="J1019" t="str">
            <v>19/02/2020 - 4/8/2020</v>
          </cell>
          <cell r="Z1019">
            <v>0</v>
          </cell>
          <cell r="AC1019">
            <v>2260.716796875</v>
          </cell>
          <cell r="AD1019">
            <v>1491.2222000000002</v>
          </cell>
          <cell r="BM1019" t="str">
            <v>Số 534 ngày 24/6/2019</v>
          </cell>
          <cell r="BN1019" t="str">
            <v>Số 1154 ngày 17/12/2020</v>
          </cell>
        </row>
        <row r="1020">
          <cell r="A1020" t="str">
            <v>V304</v>
          </cell>
          <cell r="B1020">
            <v>1491.2216796875</v>
          </cell>
          <cell r="C1020" t="str">
            <v>Sửa chữa chợ Thanh Phú</v>
          </cell>
          <cell r="D1020" t="str">
            <v>xã Tả Van</v>
          </cell>
          <cell r="F1020">
            <v>381.64315699999997</v>
          </cell>
          <cell r="H1020">
            <v>1491.2216796875</v>
          </cell>
          <cell r="J1020">
            <v>1491.2216796875</v>
          </cell>
          <cell r="Z1020">
            <v>0</v>
          </cell>
          <cell r="AC1020">
            <v>2232.46484375</v>
          </cell>
          <cell r="AD1020">
            <v>0</v>
          </cell>
          <cell r="BM1020" t="str">
            <v>Số 780ngày 29/7/2019</v>
          </cell>
          <cell r="BN1020">
            <v>0</v>
          </cell>
        </row>
        <row r="1021">
          <cell r="A1021" t="str">
            <v>V305</v>
          </cell>
          <cell r="B1021">
            <v>7790628</v>
          </cell>
          <cell r="C1021" t="str">
            <v>Sửa chữa thủy lợi Mường Bo 2 xã Thanh Phú</v>
          </cell>
          <cell r="D1021" t="str">
            <v>Phường Sa Pa</v>
          </cell>
          <cell r="F1021">
            <v>1500</v>
          </cell>
          <cell r="H1021">
            <v>2117.6365000000001</v>
          </cell>
          <cell r="J1021" t="str">
            <v>19/02/2020 - 16/10/2020</v>
          </cell>
          <cell r="Z1021">
            <v>0</v>
          </cell>
          <cell r="AC1021">
            <v>2128.07421875</v>
          </cell>
          <cell r="AD1021">
            <v>2117.6365000000001</v>
          </cell>
          <cell r="BM1021" t="str">
            <v>Số 1268 ngày 08/11/2019</v>
          </cell>
          <cell r="BN1021" t="str">
            <v>Số 870 ngày 13/11/2020</v>
          </cell>
        </row>
        <row r="1022">
          <cell r="A1022" t="str">
            <v>V306</v>
          </cell>
          <cell r="B1022">
            <v>7820731</v>
          </cell>
          <cell r="C1022" t="str">
            <v>Thủy lợi Chảo Lùng Chuân thôn Nậm Củn xã Thanh phú</v>
          </cell>
          <cell r="D1022" t="str">
            <v>Phường Sa Pa</v>
          </cell>
          <cell r="F1022">
            <v>3000</v>
          </cell>
          <cell r="H1022">
            <v>2221.3946000000001</v>
          </cell>
          <cell r="J1022" t="str">
            <v>22/02/2020-19/11/2020</v>
          </cell>
          <cell r="Z1022">
            <v>0</v>
          </cell>
          <cell r="AC1022">
            <v>2420.49609375</v>
          </cell>
          <cell r="AD1022">
            <v>540</v>
          </cell>
          <cell r="BM1022" t="str">
            <v>Số 30 ngày 20/01/2020</v>
          </cell>
          <cell r="BN1022" t="str">
            <v>Số 62 ngày 11/02/2022</v>
          </cell>
        </row>
        <row r="1023">
          <cell r="A1023" t="str">
            <v>V307</v>
          </cell>
          <cell r="B1023">
            <v>540</v>
          </cell>
          <cell r="C1023" t="str">
            <v>Thủy lợi Hòa Sử Pán 2 xã Sử Pán</v>
          </cell>
          <cell r="D1023" t="str">
            <v>Sa Pả</v>
          </cell>
          <cell r="F1023">
            <v>532.88671899999997</v>
          </cell>
          <cell r="H1023">
            <v>540</v>
          </cell>
          <cell r="J1023">
            <v>540</v>
          </cell>
          <cell r="Z1023">
            <v>0</v>
          </cell>
          <cell r="AC1023">
            <v>1159.8212890625</v>
          </cell>
          <cell r="AD1023">
            <v>0</v>
          </cell>
          <cell r="BM1023" t="str">
            <v>Số 527 ngày 24/6/2019</v>
          </cell>
          <cell r="BN1023">
            <v>0</v>
          </cell>
        </row>
        <row r="1024">
          <cell r="A1024" t="str">
            <v>V308</v>
          </cell>
          <cell r="B1024">
            <v>0</v>
          </cell>
          <cell r="C1024" t="str">
            <v>Thủy lợi Vạn Dền Sử 1 xã Sử Pán</v>
          </cell>
          <cell r="D1024" t="str">
            <v>xã Lao Chải</v>
          </cell>
          <cell r="F1024">
            <v>72.122429999999994</v>
          </cell>
          <cell r="H1024">
            <v>297.27390000000003</v>
          </cell>
          <cell r="J1024" t="str">
            <v>14/02/2020 - 14/5/2020</v>
          </cell>
          <cell r="Z1024">
            <v>0</v>
          </cell>
          <cell r="AC1024">
            <v>43965</v>
          </cell>
          <cell r="AD1024">
            <v>240</v>
          </cell>
          <cell r="BM1024" t="str">
            <v>Số 531 ngày 24/6/2019</v>
          </cell>
          <cell r="BN1024" t="str">
            <v>Số 830 ngày 09/11/2020</v>
          </cell>
        </row>
        <row r="1025">
          <cell r="A1025" t="str">
            <v>V309</v>
          </cell>
          <cell r="B1025">
            <v>240</v>
          </cell>
          <cell r="C1025" t="str">
            <v>Nhà văn hóa thôn Vạn Dền Sử 1</v>
          </cell>
          <cell r="D1025" t="str">
            <v>xã Bản Phùng</v>
          </cell>
          <cell r="F1025">
            <v>309.4889</v>
          </cell>
          <cell r="H1025">
            <v>240</v>
          </cell>
          <cell r="J1025">
            <v>240</v>
          </cell>
          <cell r="Z1025">
            <v>0</v>
          </cell>
          <cell r="AC1025">
            <v>3735.767578125</v>
          </cell>
          <cell r="AD1025">
            <v>0</v>
          </cell>
          <cell r="BM1025" t="str">
            <v>Số 530 ngày 24/6/2019</v>
          </cell>
          <cell r="BN1025">
            <v>0</v>
          </cell>
        </row>
        <row r="1026">
          <cell r="A1026" t="str">
            <v>V310</v>
          </cell>
          <cell r="B1026">
            <v>7813883</v>
          </cell>
          <cell r="C1026" t="str">
            <v>Sửa chữa thủy lợi đội 5 thôn Sín Chải, xã San Sả Hồ</v>
          </cell>
          <cell r="D1026" t="str">
            <v>xã Thanh Bình</v>
          </cell>
          <cell r="F1026">
            <v>4892.3048849999996</v>
          </cell>
          <cell r="H1026">
            <v>824.34590000000003</v>
          </cell>
          <cell r="J1026" t="str">
            <v>14/2/2020 - 16/7/2020</v>
          </cell>
          <cell r="Z1026">
            <v>225</v>
          </cell>
          <cell r="AC1026">
            <v>1491.2216796875</v>
          </cell>
          <cell r="AD1026">
            <v>825</v>
          </cell>
          <cell r="BM1026" t="str">
            <v xml:space="preserve">Số 27 ngày 17/01/2020; số 280 ngày 22/5 </v>
          </cell>
          <cell r="BN1026" t="str">
            <v>Số 875 ngày 13/11/2020</v>
          </cell>
        </row>
        <row r="1027">
          <cell r="A1027" t="str">
            <v>V311</v>
          </cell>
          <cell r="B1027">
            <v>825</v>
          </cell>
          <cell r="C1027" t="str">
            <v>Cải tạo, sửa chữa trụ sở UBND xã Tả Giàng Phìn</v>
          </cell>
          <cell r="D1027" t="str">
            <v>xã Bản Khoang</v>
          </cell>
          <cell r="F1027">
            <v>895.57038</v>
          </cell>
          <cell r="H1027">
            <v>825</v>
          </cell>
          <cell r="J1027">
            <v>825</v>
          </cell>
          <cell r="Z1027">
            <v>0</v>
          </cell>
          <cell r="AC1027">
            <v>44120</v>
          </cell>
          <cell r="AD1027">
            <v>0</v>
          </cell>
          <cell r="BM1027" t="str">
            <v>Số 845 ngày 12/8/2019</v>
          </cell>
          <cell r="BN1027">
            <v>0</v>
          </cell>
        </row>
        <row r="1028">
          <cell r="A1028" t="str">
            <v>V312</v>
          </cell>
          <cell r="B1028">
            <v>7813884</v>
          </cell>
          <cell r="C1028" t="str">
            <v>Cống hộp thôn Suối Thầu 2 xã  Ngũ Chỉ Sơn</v>
          </cell>
          <cell r="D1028" t="str">
            <v>xã Liên Minh</v>
          </cell>
          <cell r="F1028">
            <v>1497.9885569999999</v>
          </cell>
          <cell r="H1028">
            <v>1391.9454000000001</v>
          </cell>
          <cell r="J1028" t="str">
            <v>20/02/2020-18/8/2020</v>
          </cell>
          <cell r="Z1028">
            <v>0</v>
          </cell>
          <cell r="AC1028">
            <v>2117.634765625</v>
          </cell>
          <cell r="AD1028">
            <v>1300</v>
          </cell>
          <cell r="BM1028" t="str">
            <v>Số 18 ngày16/01/2020</v>
          </cell>
          <cell r="BN1028" t="str">
            <v>Số 469 ngày 28/07/2021</v>
          </cell>
        </row>
        <row r="1029">
          <cell r="A1029" t="str">
            <v>V313</v>
          </cell>
          <cell r="B1029">
            <v>7800814</v>
          </cell>
          <cell r="C1029" t="str">
            <v>Sửa chữa thủy lợi Cửa Cải xã Tả Giàng Phìn</v>
          </cell>
          <cell r="D1029" t="str">
            <v>xã Bản hồ</v>
          </cell>
          <cell r="F1029">
            <v>3466.7995790000004</v>
          </cell>
          <cell r="H1029">
            <v>1300</v>
          </cell>
          <cell r="J1029">
            <v>1300</v>
          </cell>
          <cell r="Z1029">
            <v>0</v>
          </cell>
          <cell r="AC1029">
            <v>2221.39453125</v>
          </cell>
          <cell r="AD1029">
            <v>0</v>
          </cell>
          <cell r="BM1029" t="str">
            <v>Số 849 ngày 12/8/2019</v>
          </cell>
          <cell r="BN1029">
            <v>0</v>
          </cell>
        </row>
        <row r="1030">
          <cell r="A1030" t="str">
            <v>V314</v>
          </cell>
          <cell r="B1030">
            <v>7920715</v>
          </cell>
          <cell r="C1030" t="str">
            <v>Cấp nước sinh hoạt thôn Suối Thầu 2, Sín Chải xã Tả Giàng Phìn</v>
          </cell>
          <cell r="D1030" t="str">
            <v>phường Sa Pả</v>
          </cell>
          <cell r="F1030">
            <v>2500</v>
          </cell>
          <cell r="H1030">
            <v>3095.3831</v>
          </cell>
          <cell r="J1030" t="str">
            <v>17/02/2020-05/9/2020</v>
          </cell>
          <cell r="Z1030">
            <v>1241</v>
          </cell>
          <cell r="AC1030">
            <v>44151</v>
          </cell>
          <cell r="AD1030">
            <v>2751</v>
          </cell>
          <cell r="BM1030" t="str">
            <v>Số 647 ngày 17/9/2021</v>
          </cell>
          <cell r="BN1030" t="str">
            <v>Số 1178 ngày 25/12/2020</v>
          </cell>
        </row>
        <row r="1031">
          <cell r="A1031" t="str">
            <v>V318</v>
          </cell>
          <cell r="B1031">
            <v>7939024</v>
          </cell>
          <cell r="C1031" t="str">
            <v>Nhà văn hóa thôn Dền Thàng xã Tả Van</v>
          </cell>
          <cell r="D1031" t="str">
            <v>phường Ô Quý Hồ</v>
          </cell>
          <cell r="F1031">
            <v>587.53236300000003</v>
          </cell>
          <cell r="H1031">
            <v>2751</v>
          </cell>
          <cell r="J1031">
            <v>2751</v>
          </cell>
          <cell r="Z1031">
            <v>0</v>
          </cell>
          <cell r="AC1031">
            <v>297.273681640625</v>
          </cell>
          <cell r="AD1031">
            <v>0</v>
          </cell>
          <cell r="BM1031" t="str">
            <v>Số 966 ngày 09/12/2021</v>
          </cell>
          <cell r="BN1031">
            <v>0</v>
          </cell>
        </row>
        <row r="1032">
          <cell r="A1032" t="str">
            <v>V319</v>
          </cell>
          <cell r="B1032">
            <v>7921482</v>
          </cell>
          <cell r="C1032" t="str">
            <v>Cầu dân sinh thôn Dền Thàng xã Tả Van</v>
          </cell>
          <cell r="D1032" t="str">
            <v>xã Mường Hoa</v>
          </cell>
          <cell r="F1032">
            <v>9200</v>
          </cell>
          <cell r="H1032">
            <v>0</v>
          </cell>
          <cell r="J1032">
            <v>0</v>
          </cell>
          <cell r="Z1032">
            <v>0</v>
          </cell>
          <cell r="AC1032">
            <v>43965</v>
          </cell>
          <cell r="AD1032">
            <v>0</v>
          </cell>
          <cell r="BM1032" t="str">
            <v>Số 652 ngày 21/9/2021</v>
          </cell>
          <cell r="BN1032">
            <v>0</v>
          </cell>
        </row>
        <row r="1033">
          <cell r="A1033" t="str">
            <v>V320</v>
          </cell>
          <cell r="B1033">
            <v>7911277</v>
          </cell>
          <cell r="C1033" t="str">
            <v>Sửa chữa, cải tạo trạm y tế thị trấn Sa Pa</v>
          </cell>
          <cell r="D1033" t="str">
            <v>thị xã Sa Pa</v>
          </cell>
          <cell r="F1033">
            <v>9482.6880000000001</v>
          </cell>
          <cell r="H1033">
            <v>1438.5250000000001</v>
          </cell>
          <cell r="J1033" t="str">
            <v>24/12/2019 - 27/3/2020</v>
          </cell>
          <cell r="Z1033">
            <v>17</v>
          </cell>
          <cell r="AC1033">
            <v>824.345703125</v>
          </cell>
          <cell r="AD1033">
            <v>1439</v>
          </cell>
          <cell r="BM1033" t="str">
            <v>517 ngày 24/08/2021</v>
          </cell>
          <cell r="BN1033" t="str">
            <v>Số 831 ngày 09/11/2020</v>
          </cell>
        </row>
        <row r="1034">
          <cell r="A1034" t="str">
            <v>V321</v>
          </cell>
          <cell r="B1034">
            <v>1439</v>
          </cell>
          <cell r="C1034" t="str">
            <v>Nâng cấp, sửa chữa và xây mới nhà WC công cộng thị trấn Sa Pa (thị xã Sa Pa)</v>
          </cell>
          <cell r="D1034" t="str">
            <v>xã Thanh Kim</v>
          </cell>
          <cell r="F1034">
            <v>2404.1470840000002</v>
          </cell>
          <cell r="H1034">
            <v>2734.4609</v>
          </cell>
          <cell r="J1034" t="str">
            <v>08/7/2020-01/2/2021</v>
          </cell>
          <cell r="Z1034">
            <v>100</v>
          </cell>
          <cell r="AC1034">
            <v>44025</v>
          </cell>
          <cell r="AD1034">
            <v>100</v>
          </cell>
          <cell r="BM1034" t="str">
            <v>Số 1274 ngày 13/11/2019, 315 ngày 29/5/2020</v>
          </cell>
          <cell r="BN1034" t="str">
            <v>Số 558 ngày 30/08/2021</v>
          </cell>
        </row>
        <row r="1035">
          <cell r="A1035" t="str">
            <v>V323</v>
          </cell>
          <cell r="B1035">
            <v>100</v>
          </cell>
          <cell r="C1035" t="str">
            <v>Cấp nước sinh hoạt khu dân cư gốc Hồng thôn Giàng Tra</v>
          </cell>
          <cell r="D1035" t="str">
            <v>xã Thanh Kim</v>
          </cell>
          <cell r="F1035">
            <v>2296.0501899999999</v>
          </cell>
          <cell r="H1035">
            <v>100</v>
          </cell>
          <cell r="J1035">
            <v>100</v>
          </cell>
          <cell r="Z1035">
            <v>0</v>
          </cell>
          <cell r="AC1035">
            <v>1391.9453125</v>
          </cell>
          <cell r="AD1035">
            <v>0</v>
          </cell>
          <cell r="BM1035" t="str">
            <v>Số 1273 ngày 13/11/2019, 316 ngày 29/5/2020</v>
          </cell>
          <cell r="BN1035">
            <v>0</v>
          </cell>
        </row>
        <row r="1036">
          <cell r="A1036" t="str">
            <v>V324</v>
          </cell>
          <cell r="B1036">
            <v>0</v>
          </cell>
          <cell r="C1036" t="str">
            <v>Khắc phục sạt lở đường TL152 đi thôn Lao Chải San 2, xã Lao Chải</v>
          </cell>
          <cell r="D1036" t="str">
            <v>xã Thanh Kim</v>
          </cell>
          <cell r="F1036">
            <v>2614.4135679999999</v>
          </cell>
          <cell r="H1036">
            <v>0</v>
          </cell>
          <cell r="J1036">
            <v>0</v>
          </cell>
          <cell r="Z1036">
            <v>0</v>
          </cell>
          <cell r="AC1036">
            <v>44061</v>
          </cell>
          <cell r="AD1036">
            <v>0</v>
          </cell>
          <cell r="BM1036" t="str">
            <v>Số 1536 ngày 25/12/2019</v>
          </cell>
          <cell r="BN1036">
            <v>0</v>
          </cell>
        </row>
        <row r="1037">
          <cell r="A1037" t="str">
            <v>V326</v>
          </cell>
          <cell r="B1037">
            <v>0</v>
          </cell>
          <cell r="C1037" t="str">
            <v>Ngầm tràn Nậm Si xã Bản Phùng</v>
          </cell>
          <cell r="D1037" t="str">
            <v>xã Bản Hồ</v>
          </cell>
          <cell r="F1037">
            <v>5886</v>
          </cell>
          <cell r="H1037">
            <v>0</v>
          </cell>
          <cell r="J1037">
            <v>0</v>
          </cell>
          <cell r="Z1037">
            <v>0</v>
          </cell>
          <cell r="AC1037">
            <v>3095.3828125</v>
          </cell>
          <cell r="AD1037">
            <v>0</v>
          </cell>
          <cell r="BM1037" t="str">
            <v>Số 1440 ngày 02/12/2019</v>
          </cell>
          <cell r="BN1037">
            <v>0</v>
          </cell>
        </row>
        <row r="1038">
          <cell r="A1038" t="str">
            <v>V327</v>
          </cell>
          <cell r="B1038">
            <v>0</v>
          </cell>
          <cell r="C1038" t="str">
            <v>Khu dân mới thôn Toòng Dao xã Bản Phùng</v>
          </cell>
          <cell r="D1038" t="str">
            <v>xã Thanh Kim</v>
          </cell>
          <cell r="F1038">
            <v>9482.6880000000001</v>
          </cell>
          <cell r="H1038">
            <v>0</v>
          </cell>
          <cell r="J1038">
            <v>0</v>
          </cell>
          <cell r="Z1038">
            <v>0</v>
          </cell>
          <cell r="AC1038">
            <v>44088</v>
          </cell>
          <cell r="AD1038">
            <v>100</v>
          </cell>
          <cell r="BM1038" t="str">
            <v>517 ngày 24/08/2021</v>
          </cell>
          <cell r="BN1038">
            <v>100</v>
          </cell>
        </row>
        <row r="1039">
          <cell r="A1039" t="str">
            <v>V328</v>
          </cell>
          <cell r="B1039">
            <v>100</v>
          </cell>
          <cell r="C1039" t="str">
            <v>Sửa chữa thủy lợi Can Hồ A xã Bản Khoang</v>
          </cell>
          <cell r="D1039" t="str">
            <v>xã Thanh Bình</v>
          </cell>
          <cell r="F1039">
            <v>3735.7683499999998</v>
          </cell>
          <cell r="H1039">
            <v>100</v>
          </cell>
          <cell r="J1039">
            <v>100</v>
          </cell>
          <cell r="Z1039">
            <v>0</v>
          </cell>
          <cell r="AC1039">
            <v>0</v>
          </cell>
          <cell r="AD1039">
            <v>0</v>
          </cell>
          <cell r="BM1039" t="str">
            <v>Số 1534 ngày 24/12/2019</v>
          </cell>
          <cell r="BN1039">
            <v>0</v>
          </cell>
        </row>
        <row r="1040">
          <cell r="A1040" t="str">
            <v>V329</v>
          </cell>
          <cell r="B1040">
            <v>7712428</v>
          </cell>
          <cell r="C1040" t="str">
            <v>Cầu bản BTCT trung tâm thôn Nậm Ngấn xã Liên Minh (xã Nậm Sài)</v>
          </cell>
          <cell r="D1040" t="str">
            <v>Phường Sa Pa</v>
          </cell>
          <cell r="F1040">
            <v>55711.597999999998</v>
          </cell>
          <cell r="H1040">
            <v>1307.3868</v>
          </cell>
          <cell r="J1040" t="str">
            <v>21/02/2020-21/8/2020</v>
          </cell>
          <cell r="Z1040">
            <v>0</v>
          </cell>
          <cell r="AC1040">
            <v>1438.5244140625</v>
          </cell>
          <cell r="AD1040">
            <v>1320</v>
          </cell>
          <cell r="BM1040" t="str">
            <v>2622, 24/8/2018
3518, 31/10/2018
3543, 19/10/2020
2036, 16/6/2021
3878, 18/11/2019</v>
          </cell>
          <cell r="BN1040" t="str">
            <v>Số 905 ngày 29/11/2021</v>
          </cell>
        </row>
        <row r="1041">
          <cell r="A1041" t="str">
            <v>V330</v>
          </cell>
          <cell r="B1041">
            <v>7893126</v>
          </cell>
          <cell r="C1041" t="str">
            <v>Khắc phục hậu quả do thiên tai tại trung tâm xã Bản Hồ, huyện Sa Pa</v>
          </cell>
          <cell r="D1041" t="str">
            <v>xã Bản Hồ</v>
          </cell>
          <cell r="F1041">
            <v>6000</v>
          </cell>
          <cell r="H1041">
            <v>3466.7995790000004</v>
          </cell>
          <cell r="J1041" t="str">
            <v>12/7/2019-15/8/2019</v>
          </cell>
          <cell r="Z1041">
            <v>1458</v>
          </cell>
          <cell r="AC1041">
            <v>4200</v>
          </cell>
          <cell r="AD1041">
            <v>3458</v>
          </cell>
          <cell r="BM1041" t="str">
            <v>Số 865 ngày 18/3/2020</v>
          </cell>
          <cell r="BN1041" t="str">
            <v>Số 981 ngày 16/8/2019</v>
          </cell>
        </row>
        <row r="1042">
          <cell r="A1042" t="str">
            <v>V331</v>
          </cell>
          <cell r="B1042">
            <v>7889238</v>
          </cell>
          <cell r="C1042" t="str">
            <v>Nhà chống thảm họa (dịch bệnh Covid 19) thị xã Sa Pa</v>
          </cell>
          <cell r="D1042" t="str">
            <v>xã Bản Hồ</v>
          </cell>
          <cell r="F1042">
            <v>11500.354000000001</v>
          </cell>
          <cell r="H1042">
            <v>2483.5994999999998</v>
          </cell>
          <cell r="J1042" t="str">
            <v>26/7/2021-15/9/2021</v>
          </cell>
          <cell r="Z1042">
            <v>2484</v>
          </cell>
          <cell r="AC1042">
            <v>4200</v>
          </cell>
          <cell r="AD1042">
            <v>2484</v>
          </cell>
          <cell r="BM1042" t="str">
            <v>Số 5035 ngày 31/12/2020</v>
          </cell>
          <cell r="BN1042" t="str">
            <v>Số 956 ngày 07/12/2021</v>
          </cell>
        </row>
        <row r="1043">
          <cell r="A1043" t="str">
            <v>V332</v>
          </cell>
          <cell r="B1043">
            <v>7895689</v>
          </cell>
          <cell r="C1043" t="str">
            <v>Nhà liên ngành kiểm soát dịch bệnh khu vực núi xẻ, phường Ô Quý Hồ, thị xã Sa Pa</v>
          </cell>
          <cell r="D1043" t="str">
            <v>Phường Phan Si Păng</v>
          </cell>
          <cell r="F1043">
            <v>6298.068233</v>
          </cell>
          <cell r="H1043">
            <v>579.59990000000005</v>
          </cell>
          <cell r="J1043" t="str">
            <v>27/7/2021-26/9/2021</v>
          </cell>
          <cell r="Z1043">
            <v>588</v>
          </cell>
          <cell r="AC1043">
            <v>0</v>
          </cell>
          <cell r="AD1043">
            <v>588</v>
          </cell>
          <cell r="BM1043" t="str">
            <v>1160 ngày 12/4/2021</v>
          </cell>
          <cell r="BN1043">
            <v>588</v>
          </cell>
        </row>
        <row r="1044">
          <cell r="A1044" t="str">
            <v>V333</v>
          </cell>
          <cell r="B1044">
            <v>588</v>
          </cell>
          <cell r="C1044" t="str">
            <v>Trường MN Sử Pán xã Mường Hoa</v>
          </cell>
          <cell r="D1044" t="str">
            <v>xã Sử Pán</v>
          </cell>
          <cell r="F1044">
            <v>381.64315699999997</v>
          </cell>
          <cell r="H1044">
            <v>588</v>
          </cell>
          <cell r="J1044">
            <v>588</v>
          </cell>
          <cell r="Z1044">
            <v>3300</v>
          </cell>
          <cell r="AC1044">
            <v>0</v>
          </cell>
          <cell r="AD1044">
            <v>3300</v>
          </cell>
          <cell r="BM1044">
            <v>0</v>
          </cell>
          <cell r="BN1044">
            <v>3300</v>
          </cell>
        </row>
        <row r="1045">
          <cell r="A1045" t="str">
            <v>V334</v>
          </cell>
          <cell r="B1045">
            <v>3300</v>
          </cell>
          <cell r="C1045" t="str">
            <v>Trung tâm điều hành thông minh và phát triển đô thị thông minh gắn với hoạt động quản lý và điều hành tại thị xã Sa Pa</v>
          </cell>
          <cell r="D1045" t="str">
            <v>Xã Mường Hoa</v>
          </cell>
          <cell r="F1045">
            <v>299.91792199999998</v>
          </cell>
          <cell r="H1045">
            <v>3300</v>
          </cell>
          <cell r="J1045">
            <v>3300</v>
          </cell>
          <cell r="Z1045">
            <v>2787.9969999999998</v>
          </cell>
          <cell r="AC1045">
            <v>4892.3046875</v>
          </cell>
          <cell r="AD1045">
            <v>5000</v>
          </cell>
          <cell r="BM1045" t="str">
            <v>Số 1515 ngày 20/12/2019</v>
          </cell>
          <cell r="BN1045">
            <v>5000</v>
          </cell>
        </row>
        <row r="1046">
          <cell r="A1046">
            <v>5000</v>
          </cell>
          <cell r="B1046">
            <v>5000</v>
          </cell>
          <cell r="C1046">
            <v>5000</v>
          </cell>
          <cell r="D1046" t="str">
            <v>xã Sử Pán</v>
          </cell>
          <cell r="F1046">
            <v>6000</v>
          </cell>
          <cell r="H1046">
            <v>5000</v>
          </cell>
          <cell r="J1046">
            <v>5000</v>
          </cell>
          <cell r="Z1046">
            <v>0</v>
          </cell>
          <cell r="AC1046">
            <v>4200</v>
          </cell>
          <cell r="AD1046">
            <v>0</v>
          </cell>
          <cell r="BM1046" t="str">
            <v>Số 865 ngày 18/3/2020</v>
          </cell>
          <cell r="BN1046">
            <v>0</v>
          </cell>
        </row>
        <row r="1047">
          <cell r="A1047" t="str">
            <v>VV000</v>
          </cell>
          <cell r="B1047">
            <v>7712428</v>
          </cell>
          <cell r="C1047" t="str">
            <v>Nguồn vốn Dự phòng Ngân sách tỉnh</v>
          </cell>
          <cell r="D1047" t="str">
            <v>Phường Sa Pa</v>
          </cell>
          <cell r="F1047">
            <v>55711.597999999998</v>
          </cell>
          <cell r="H1047">
            <v>0</v>
          </cell>
          <cell r="J1047">
            <v>0</v>
          </cell>
          <cell r="Z1047">
            <v>0</v>
          </cell>
          <cell r="AC1047">
            <v>4200</v>
          </cell>
          <cell r="AD1047">
            <v>0</v>
          </cell>
          <cell r="BM1047" t="str">
            <v>2622, 24/8/2018
3518, 31/10/2018
3543, 19/10/2020
2036, 16/6/2021
3878, 18/11/2019</v>
          </cell>
          <cell r="BN1047">
            <v>0</v>
          </cell>
        </row>
        <row r="1048">
          <cell r="A1048" t="str">
            <v>VVDQT</v>
          </cell>
          <cell r="B1048">
            <v>0</v>
          </cell>
          <cell r="C1048" t="str">
            <v>Công trình HT đã QT</v>
          </cell>
          <cell r="D1048" t="str">
            <v>xã Tả Giàng Phìn</v>
          </cell>
          <cell r="F1048">
            <v>6298.068233</v>
          </cell>
          <cell r="H1048">
            <v>0</v>
          </cell>
          <cell r="J1048">
            <v>0</v>
          </cell>
          <cell r="Z1048">
            <v>0</v>
          </cell>
          <cell r="AC1048">
            <v>3466.798828125</v>
          </cell>
          <cell r="AD1048">
            <v>0</v>
          </cell>
          <cell r="BM1048" t="str">
            <v>1160 ngày 12/4/2021</v>
          </cell>
          <cell r="BN1048">
            <v>0</v>
          </cell>
        </row>
        <row r="1049">
          <cell r="A1049" t="str">
            <v>VV003</v>
          </cell>
          <cell r="B1049">
            <v>0</v>
          </cell>
          <cell r="C1049" t="str">
            <v>Nhà bán trú Trường PTTH số 2 huyện Sa Pa (xã Bản Hồ)</v>
          </cell>
          <cell r="D1049" t="str">
            <v>xã Ngũ Chỉ Sơn</v>
          </cell>
          <cell r="F1049">
            <v>1593.7808670000002</v>
          </cell>
          <cell r="H1049">
            <v>5772.3069999999998</v>
          </cell>
          <cell r="J1049" t="str">
            <v>18/12/2014-12/10/2015</v>
          </cell>
          <cell r="Z1049">
            <v>0</v>
          </cell>
          <cell r="AC1049">
            <v>2483.59765625</v>
          </cell>
          <cell r="AD1049">
            <v>1800</v>
          </cell>
          <cell r="BM1049" t="str">
            <v>Số 05 ngày 16/01/2020</v>
          </cell>
          <cell r="BN1049">
            <v>0</v>
          </cell>
        </row>
        <row r="1050">
          <cell r="A1050">
            <v>0</v>
          </cell>
          <cell r="B1050">
            <v>0</v>
          </cell>
          <cell r="C1050">
            <v>0</v>
          </cell>
          <cell r="D1050" t="str">
            <v>xã Tả Giàng Phìn</v>
          </cell>
          <cell r="F1050">
            <v>384.53889299999997</v>
          </cell>
          <cell r="H1050">
            <v>0</v>
          </cell>
          <cell r="J1050">
            <v>0</v>
          </cell>
          <cell r="Z1050">
            <v>0</v>
          </cell>
          <cell r="AC1050">
            <v>579.599609375</v>
          </cell>
          <cell r="AD1050">
            <v>0</v>
          </cell>
          <cell r="BM1050" t="str">
            <v>Số 966 ngày 09/12/2021</v>
          </cell>
          <cell r="BN1050">
            <v>0</v>
          </cell>
        </row>
        <row r="1051">
          <cell r="A1051" t="str">
            <v>VVDTC</v>
          </cell>
          <cell r="B1051">
            <v>0</v>
          </cell>
          <cell r="C1051" t="str">
            <v>Công trình đang thi công</v>
          </cell>
          <cell r="D1051" t="str">
            <v>xã Nậm Cang</v>
          </cell>
          <cell r="F1051">
            <v>5640.5990000000002</v>
          </cell>
          <cell r="H1051">
            <v>0</v>
          </cell>
          <cell r="J1051">
            <v>0</v>
          </cell>
          <cell r="Z1051">
            <v>0</v>
          </cell>
          <cell r="AC1051">
            <v>9200</v>
          </cell>
          <cell r="AD1051">
            <v>0</v>
          </cell>
          <cell r="BM1051" t="str">
            <v>Số 1568 ngày 26/12/2018</v>
          </cell>
          <cell r="BN1051">
            <v>0</v>
          </cell>
        </row>
        <row r="1052">
          <cell r="A1052" t="str">
            <v>VV004</v>
          </cell>
          <cell r="B1052">
            <v>7552008</v>
          </cell>
          <cell r="C1052" t="str">
            <v>Chống sạt lở tuyến đường Hoàng Diệu, thị trấn Sa Pa</v>
          </cell>
          <cell r="D1052" t="str">
            <v>xã Ngũ Chỉ Sơn</v>
          </cell>
          <cell r="F1052">
            <v>79886.8</v>
          </cell>
          <cell r="H1052">
            <v>0</v>
          </cell>
          <cell r="J1052">
            <v>0</v>
          </cell>
          <cell r="Z1052">
            <v>0</v>
          </cell>
          <cell r="AC1052">
            <v>2212.001953125</v>
          </cell>
          <cell r="AD1052">
            <v>21000</v>
          </cell>
          <cell r="BM1052" t="str">
            <v>Số 4396 ngày 04/12/2015 của UBND tỉnh
Số 1812,  21/06/2019</v>
          </cell>
          <cell r="BN1052">
            <v>21000</v>
          </cell>
        </row>
        <row r="1053">
          <cell r="A1053" t="str">
            <v>VV005</v>
          </cell>
          <cell r="B1053">
            <v>21000</v>
          </cell>
          <cell r="C1053" t="str">
            <v>Nạo vét + Kè bảo vệ khu dân cư Suối Mường Hoa khu vực trung tâm xã Bản Hồ</v>
          </cell>
          <cell r="D1053" t="str">
            <v>xã Tả Van</v>
          </cell>
          <cell r="F1053">
            <v>818.74026800000001</v>
          </cell>
          <cell r="H1053">
            <v>21000</v>
          </cell>
          <cell r="J1053">
            <v>21000</v>
          </cell>
          <cell r="Z1053">
            <v>0</v>
          </cell>
          <cell r="AC1053">
            <v>44530</v>
          </cell>
          <cell r="AD1053">
            <v>4200</v>
          </cell>
          <cell r="BM1053">
            <v>0</v>
          </cell>
          <cell r="BN1053">
            <v>4200</v>
          </cell>
        </row>
        <row r="1054">
          <cell r="A1054" t="str">
            <v>VV006</v>
          </cell>
          <cell r="B1054">
            <v>4200</v>
          </cell>
          <cell r="C1054" t="str">
            <v>Cầu trung tâm xã Bản Hồ, thị xã Sa Pa, tỉnh Lào Cai</v>
          </cell>
          <cell r="D1054" t="str">
            <v>Phường Sa Pa</v>
          </cell>
          <cell r="F1054">
            <v>1500</v>
          </cell>
          <cell r="H1054">
            <v>4200</v>
          </cell>
          <cell r="J1054">
            <v>4200</v>
          </cell>
          <cell r="Z1054">
            <v>0</v>
          </cell>
          <cell r="AC1054">
            <v>0</v>
          </cell>
          <cell r="AD1054">
            <v>4200</v>
          </cell>
          <cell r="BM1054" t="str">
            <v>Số 1268 ngày 08/11/2019</v>
          </cell>
          <cell r="BN1054">
            <v>4200</v>
          </cell>
        </row>
        <row r="1055">
          <cell r="A1055" t="str">
            <v>VV007</v>
          </cell>
          <cell r="B1055">
            <v>7460238</v>
          </cell>
          <cell r="C1055" t="str">
            <v>Khắc phục hậu quả thiên tai, đảm bảo giao thông bước 1 đường Nguyễn Chí Thanh, thị xã Sa Pa.</v>
          </cell>
          <cell r="D1055" t="str">
            <v>xã Suối Thầu</v>
          </cell>
          <cell r="F1055">
            <v>58105</v>
          </cell>
          <cell r="H1055">
            <v>4200</v>
          </cell>
          <cell r="J1055" t="str">
            <v>2021-2021</v>
          </cell>
          <cell r="Z1055">
            <v>4400</v>
          </cell>
          <cell r="AC1055">
            <v>0</v>
          </cell>
          <cell r="AD1055">
            <v>4400</v>
          </cell>
          <cell r="BM1055" t="str">
            <v>QĐ phê duyệt bổ sung số 1974 ngày 28/6/2016</v>
          </cell>
          <cell r="BN1055">
            <v>4400</v>
          </cell>
        </row>
        <row r="1056">
          <cell r="A1056">
            <v>4400</v>
          </cell>
          <cell r="B1056">
            <v>7619833</v>
          </cell>
          <cell r="C1056">
            <v>4400</v>
          </cell>
          <cell r="D1056" t="str">
            <v>xã San Sả Hồ, huyện Sa Pa</v>
          </cell>
          <cell r="F1056">
            <v>2979.620199</v>
          </cell>
          <cell r="H1056">
            <v>4400</v>
          </cell>
          <cell r="J1056">
            <v>4400</v>
          </cell>
          <cell r="Z1056">
            <v>0</v>
          </cell>
          <cell r="AC1056">
            <v>5772.3046875</v>
          </cell>
          <cell r="AD1056">
            <v>0</v>
          </cell>
          <cell r="BM1056" t="str">
            <v>Số 140 ngày 22/3/2017</v>
          </cell>
          <cell r="BN1056">
            <v>0</v>
          </cell>
        </row>
        <row r="1057">
          <cell r="A1057" t="str">
            <v>FF000</v>
          </cell>
          <cell r="B1057">
            <v>0</v>
          </cell>
          <cell r="C1057" t="str">
            <v>Nguồn vốn dự phòng ngân sách Trung ương</v>
          </cell>
          <cell r="D1057" t="str">
            <v>xã Lao Chải</v>
          </cell>
          <cell r="F1057">
            <v>79886.8</v>
          </cell>
          <cell r="H1057">
            <v>0</v>
          </cell>
          <cell r="J1057">
            <v>0</v>
          </cell>
          <cell r="Z1057">
            <v>0</v>
          </cell>
          <cell r="AC1057">
            <v>1800</v>
          </cell>
          <cell r="AD1057">
            <v>0</v>
          </cell>
          <cell r="BM1057" t="str">
            <v>Số 4396 ngày 04/12/2015 của UBND tỉnh
Số 1812,  21/06/2019</v>
          </cell>
          <cell r="BN1057">
            <v>0</v>
          </cell>
        </row>
        <row r="1058">
          <cell r="A1058">
            <v>0</v>
          </cell>
          <cell r="B1058">
            <v>0</v>
          </cell>
          <cell r="C1058" t="str">
            <v>Công trình HT chưa QT</v>
          </cell>
          <cell r="D1058" t="str">
            <v>xã Bản Phùng</v>
          </cell>
          <cell r="F1058">
            <v>2404.1470840000002</v>
          </cell>
          <cell r="H1058">
            <v>0</v>
          </cell>
          <cell r="J1058">
            <v>0</v>
          </cell>
          <cell r="Z1058">
            <v>0</v>
          </cell>
          <cell r="AC1058">
            <v>0</v>
          </cell>
          <cell r="AD1058">
            <v>0</v>
          </cell>
          <cell r="BM1058">
            <v>0</v>
          </cell>
          <cell r="BN1058">
            <v>0</v>
          </cell>
        </row>
        <row r="1059">
          <cell r="A1059" t="str">
            <v>FF001</v>
          </cell>
          <cell r="B1059">
            <v>0</v>
          </cell>
          <cell r="C1059" t="str">
            <v>Chống sạt lở tuyến đường Hoàng Diệu, thị trấn Sa Pa</v>
          </cell>
          <cell r="D1059" t="str">
            <v>xã Bản Phùng</v>
          </cell>
          <cell r="F1059">
            <v>0</v>
          </cell>
          <cell r="H1059">
            <v>0</v>
          </cell>
          <cell r="J1059">
            <v>0</v>
          </cell>
          <cell r="Z1059">
            <v>0</v>
          </cell>
          <cell r="AC1059">
            <v>55711.59375</v>
          </cell>
          <cell r="AD1059">
            <v>33670.233076000004</v>
          </cell>
          <cell r="BM1059" t="str">
            <v xml:space="preserve">Số 27 ngày 17/01/2020; số 280 ngày 22/5 </v>
          </cell>
          <cell r="BN1059">
            <v>0</v>
          </cell>
        </row>
        <row r="1060">
          <cell r="A1060">
            <v>0</v>
          </cell>
          <cell r="B1060">
            <v>0</v>
          </cell>
          <cell r="C1060">
            <v>0</v>
          </cell>
          <cell r="D1060" t="str">
            <v>xã Tả Giàng Phìn - Bản Khoang</v>
          </cell>
          <cell r="F1060">
            <v>0</v>
          </cell>
          <cell r="H1060">
            <v>0</v>
          </cell>
          <cell r="J1060">
            <v>0</v>
          </cell>
          <cell r="Z1060">
            <v>0</v>
          </cell>
          <cell r="AC1060">
            <v>4200</v>
          </cell>
          <cell r="AD1060">
            <v>0</v>
          </cell>
          <cell r="BM1060" t="str">
            <v>QĐ phê duyệt bổ sung số 1974 ngày 28/6/2016</v>
          </cell>
          <cell r="BN1060">
            <v>0</v>
          </cell>
        </row>
        <row r="1061">
          <cell r="A1061" t="str">
            <v>TT000</v>
          </cell>
          <cell r="B1061">
            <v>7608640</v>
          </cell>
          <cell r="C1061" t="str">
            <v>Nguồn vốn sự nghiệp giao thông - Ngân sách tỉnh</v>
          </cell>
          <cell r="D1061" t="str">
            <v>xã Nậm Sài</v>
          </cell>
          <cell r="F1061">
            <v>2987.0889999999999</v>
          </cell>
          <cell r="H1061">
            <v>0</v>
          </cell>
          <cell r="J1061">
            <v>0</v>
          </cell>
          <cell r="Z1061">
            <v>0</v>
          </cell>
          <cell r="AC1061">
            <v>4200</v>
          </cell>
          <cell r="AD1061">
            <v>0</v>
          </cell>
          <cell r="BM1061" t="str">
            <v>839 16/09/2016</v>
          </cell>
          <cell r="BN1061">
            <v>0</v>
          </cell>
        </row>
        <row r="1062">
          <cell r="A1062" t="str">
            <v>TTCQT</v>
          </cell>
          <cell r="B1062">
            <v>7608647</v>
          </cell>
          <cell r="C1062" t="str">
            <v>Công trình HT chưa QT</v>
          </cell>
          <cell r="D1062" t="str">
            <v>xã Tả Giàng Phìn</v>
          </cell>
          <cell r="F1062">
            <v>2967.8154079999999</v>
          </cell>
          <cell r="H1062">
            <v>0</v>
          </cell>
          <cell r="J1062">
            <v>0</v>
          </cell>
          <cell r="Z1062">
            <v>0</v>
          </cell>
          <cell r="AC1062">
            <v>6298.06640625</v>
          </cell>
          <cell r="AD1062">
            <v>0</v>
          </cell>
          <cell r="BM1062" t="str">
            <v>838 16/09/2016</v>
          </cell>
          <cell r="BN1062">
            <v>0</v>
          </cell>
        </row>
        <row r="1063">
          <cell r="A1063" t="str">
            <v>TT001</v>
          </cell>
          <cell r="B1063">
            <v>0</v>
          </cell>
          <cell r="C1063" t="str">
            <v>Cầu thôn Nậm Than xã Nậm Cang</v>
          </cell>
          <cell r="D1063" t="str">
            <v>xã San Sả Hồ</v>
          </cell>
          <cell r="F1063">
            <v>2079.6026999999999</v>
          </cell>
          <cell r="H1063">
            <v>4147.7870000000003</v>
          </cell>
          <cell r="J1063" t="str">
            <v>16/5/2014-16/3/2015</v>
          </cell>
          <cell r="Z1063">
            <v>0</v>
          </cell>
          <cell r="AC1063">
            <v>4400</v>
          </cell>
          <cell r="AD1063">
            <v>4148</v>
          </cell>
          <cell r="BM1063" t="str">
            <v>Số 647 ngày 17/9/2021</v>
          </cell>
          <cell r="BN1063" t="str">
            <v>5106 ngày 15/11/2017</v>
          </cell>
        </row>
        <row r="1064">
          <cell r="A1064" t="str">
            <v>TT010</v>
          </cell>
          <cell r="B1064">
            <v>7648133</v>
          </cell>
          <cell r="C1064" t="str">
            <v>Đường liên xã Bản Khoang, huyện Sa Pa - xã Phìn Ngan, huyện Bát Xát</v>
          </cell>
          <cell r="D1064" t="str">
            <v>Phường Phan Si Păng</v>
          </cell>
          <cell r="F1064">
            <v>3303.1689999999999</v>
          </cell>
          <cell r="H1064">
            <v>0</v>
          </cell>
          <cell r="J1064">
            <v>42566</v>
          </cell>
          <cell r="Z1064">
            <v>0</v>
          </cell>
          <cell r="AC1064">
            <v>0</v>
          </cell>
          <cell r="AD1064">
            <v>46098.663800000009</v>
          </cell>
          <cell r="BM1064" t="str">
            <v>Số 3829 ngày 31/10/2016 (tỉnh)
Điều chỉnh 317 ngày 29/1/2018 (tỉnh)</v>
          </cell>
          <cell r="BN1064">
            <v>0</v>
          </cell>
        </row>
        <row r="1065">
          <cell r="A1065">
            <v>0</v>
          </cell>
          <cell r="B1065">
            <v>7695472</v>
          </cell>
          <cell r="C1065">
            <v>0</v>
          </cell>
          <cell r="D1065" t="str">
            <v>xã Hoàng Liên</v>
          </cell>
          <cell r="F1065">
            <v>7212.6530000000002</v>
          </cell>
          <cell r="H1065">
            <v>0</v>
          </cell>
          <cell r="J1065">
            <v>0</v>
          </cell>
          <cell r="Z1065">
            <v>0</v>
          </cell>
          <cell r="AC1065">
            <v>1900</v>
          </cell>
          <cell r="AD1065">
            <v>0</v>
          </cell>
          <cell r="BM1065" t="str">
            <v>Số 1699/QĐ-UBND ngày 07/6/2018</v>
          </cell>
          <cell r="BN1065">
            <v>0</v>
          </cell>
        </row>
        <row r="1066">
          <cell r="A1066" t="str">
            <v>TTDTC</v>
          </cell>
          <cell r="B1066">
            <v>0</v>
          </cell>
          <cell r="C1066" t="str">
            <v>Công trình đang thi công</v>
          </cell>
          <cell r="D1066" t="str">
            <v>Thị trấn Sa Pa</v>
          </cell>
          <cell r="F1066">
            <v>9482.6880000000001</v>
          </cell>
          <cell r="H1066">
            <v>0</v>
          </cell>
          <cell r="J1066">
            <v>0</v>
          </cell>
          <cell r="Z1066">
            <v>0</v>
          </cell>
          <cell r="AC1066">
            <v>55711.59375</v>
          </cell>
          <cell r="AD1066">
            <v>0</v>
          </cell>
          <cell r="BM1066" t="str">
            <v>517 ngày 24/08/2021</v>
          </cell>
          <cell r="BN1066">
            <v>0</v>
          </cell>
        </row>
        <row r="1067">
          <cell r="A1067" t="str">
            <v>TT002</v>
          </cell>
          <cell r="B1067">
            <v>0</v>
          </cell>
          <cell r="C1067" t="str">
            <v>Đường Suối Thầu Dao - Nậm Lang A - Nậm Phảng, xã Suối Thầu</v>
          </cell>
          <cell r="D1067" t="str">
            <v>xã Bản Khoang</v>
          </cell>
          <cell r="F1067">
            <v>2967.8154079999999</v>
          </cell>
          <cell r="H1067">
            <v>53376.339190999999</v>
          </cell>
          <cell r="J1067" t="str">
            <v>28/11/2014-25/04/2018</v>
          </cell>
          <cell r="Z1067">
            <v>0</v>
          </cell>
          <cell r="AC1067">
            <v>44392</v>
          </cell>
          <cell r="AD1067">
            <v>53363</v>
          </cell>
          <cell r="BM1067" t="str">
            <v>838 16/09/2016</v>
          </cell>
          <cell r="BN1067" t="str">
            <v>Số 1073 ngày 23/4/2019</v>
          </cell>
        </row>
        <row r="1068">
          <cell r="A1068" t="str">
            <v>TT012</v>
          </cell>
          <cell r="B1068">
            <v>53363</v>
          </cell>
          <cell r="C1068" t="str">
            <v>Cầu treo Đồi Dù xã San Sả Hồ, huyện Sa Pa</v>
          </cell>
          <cell r="D1068" t="str">
            <v>xã Bản Khoang</v>
          </cell>
          <cell r="F1068">
            <v>2079.6026999999999</v>
          </cell>
          <cell r="H1068">
            <v>2878.1529</v>
          </cell>
          <cell r="J1068" t="str">
            <v>4/2017-6/2017</v>
          </cell>
          <cell r="Z1068">
            <v>0</v>
          </cell>
          <cell r="AC1068">
            <v>0</v>
          </cell>
          <cell r="AD1068">
            <v>2878</v>
          </cell>
          <cell r="BM1068">
            <v>0</v>
          </cell>
          <cell r="BN1068" t="str">
            <v>Số 615 ngày 21/6/2017</v>
          </cell>
        </row>
        <row r="1069">
          <cell r="A1069">
            <v>2878</v>
          </cell>
          <cell r="B1069">
            <v>2878</v>
          </cell>
          <cell r="C1069">
            <v>2878</v>
          </cell>
          <cell r="D1069" t="str">
            <v>xã Tả Van</v>
          </cell>
          <cell r="F1069">
            <v>3303.1689999999999</v>
          </cell>
          <cell r="H1069">
            <v>2878</v>
          </cell>
          <cell r="J1069">
            <v>2878</v>
          </cell>
          <cell r="Z1069">
            <v>0</v>
          </cell>
          <cell r="AC1069">
            <v>0</v>
          </cell>
          <cell r="AD1069">
            <v>0</v>
          </cell>
          <cell r="BM1069" t="str">
            <v>Số 3829 ngày 31/10/2016 (tỉnh)
Điều chỉnh 317 ngày 29/1/2018 (tỉnh)</v>
          </cell>
          <cell r="BN1069">
            <v>0</v>
          </cell>
        </row>
        <row r="1070">
          <cell r="A1070" t="str">
            <v>TTCKC</v>
          </cell>
          <cell r="B1070">
            <v>0</v>
          </cell>
          <cell r="C1070" t="str">
            <v>Công trình chưa khởi công</v>
          </cell>
          <cell r="D1070" t="str">
            <v>xã Tả Van</v>
          </cell>
          <cell r="F1070">
            <v>5886</v>
          </cell>
          <cell r="H1070">
            <v>0</v>
          </cell>
          <cell r="J1070">
            <v>0</v>
          </cell>
          <cell r="Z1070">
            <v>0</v>
          </cell>
          <cell r="AC1070">
            <v>0</v>
          </cell>
          <cell r="AD1070">
            <v>0</v>
          </cell>
          <cell r="BM1070" t="str">
            <v>Số 1699/QĐ-UBND ngày 07/6/2018</v>
          </cell>
          <cell r="BN1070">
            <v>0</v>
          </cell>
        </row>
        <row r="1071">
          <cell r="A1071" t="str">
            <v>TT004</v>
          </cell>
          <cell r="B1071">
            <v>0</v>
          </cell>
          <cell r="C1071" t="str">
            <v>Đường thôn Phùng Dao - Bản Toòng xã Bản Phùng, huyện Sa Pa</v>
          </cell>
          <cell r="D1071" t="str">
            <v>xã Bản Phùng</v>
          </cell>
          <cell r="F1071">
            <v>849.75461700000005</v>
          </cell>
          <cell r="H1071">
            <v>0</v>
          </cell>
          <cell r="J1071">
            <v>0</v>
          </cell>
          <cell r="Z1071">
            <v>0</v>
          </cell>
          <cell r="AC1071">
            <v>42566</v>
          </cell>
          <cell r="AD1071">
            <v>0</v>
          </cell>
          <cell r="BM1071" t="str">
            <v>Số 4396 ngày 04/12/2015 của UBND tỉnh
Số 1812,  21/06/2019</v>
          </cell>
          <cell r="BN1071">
            <v>0</v>
          </cell>
        </row>
        <row r="1072">
          <cell r="A1072" t="str">
            <v>TT006</v>
          </cell>
          <cell r="B1072">
            <v>0</v>
          </cell>
          <cell r="C1072" t="str">
            <v>Đường liên xã Tả Giàng Phìn - Bản Khoang, huyện Sa Pa (Móng Xóa - Kim Ngan - Gia Khấu - Xà Chải)</v>
          </cell>
          <cell r="D1072" t="str">
            <v>xã Trung Chải</v>
          </cell>
          <cell r="F1072">
            <v>44742</v>
          </cell>
          <cell r="H1072">
            <v>0</v>
          </cell>
          <cell r="J1072">
            <v>0</v>
          </cell>
          <cell r="Z1072">
            <v>0</v>
          </cell>
          <cell r="AC1072">
            <v>44742</v>
          </cell>
          <cell r="AD1072">
            <v>0</v>
          </cell>
          <cell r="BM1072">
            <v>0</v>
          </cell>
          <cell r="BN1072">
            <v>0</v>
          </cell>
        </row>
        <row r="1073">
          <cell r="A1073" t="str">
            <v>TT007</v>
          </cell>
          <cell r="B1073">
            <v>0</v>
          </cell>
          <cell r="C1073" t="str">
            <v>Ngầm tràn liên hợp thôn Bản Sái xã Nậm Sài</v>
          </cell>
          <cell r="D1073" t="str">
            <v>xã San Sả Hồ</v>
          </cell>
          <cell r="F1073">
            <v>55711.597999999998</v>
          </cell>
          <cell r="H1073">
            <v>2908.1513789999999</v>
          </cell>
          <cell r="J1073" t="str">
            <v>6/2017-12/2017</v>
          </cell>
          <cell r="Z1073">
            <v>0</v>
          </cell>
          <cell r="AC1073">
            <v>0</v>
          </cell>
          <cell r="AD1073">
            <v>2908</v>
          </cell>
          <cell r="BM1073" t="str">
            <v>2622, 24/8/2018
3518, 31/10/2018
3543, 19/10/2020
2036, 16/6/2021
3878, 18/11/2019</v>
          </cell>
          <cell r="BN1073" t="str">
            <v>Số 1532 ngày 19/11/2018</v>
          </cell>
        </row>
        <row r="1074">
          <cell r="A1074" t="str">
            <v>TT008</v>
          </cell>
          <cell r="B1074">
            <v>2908</v>
          </cell>
          <cell r="C1074" t="str">
            <v>Ngầm tràn liên hợp thôn Suối Thầu 2 xã Tả Giàng Phìn</v>
          </cell>
          <cell r="D1074" t="str">
            <v>xã Tả Van</v>
          </cell>
          <cell r="F1074">
            <v>6000</v>
          </cell>
          <cell r="H1074">
            <v>2867.3900699999999</v>
          </cell>
          <cell r="J1074" t="str">
            <v>6/2017-12/2017</v>
          </cell>
          <cell r="Z1074">
            <v>0</v>
          </cell>
          <cell r="AC1074">
            <v>4200</v>
          </cell>
          <cell r="AD1074">
            <v>2868</v>
          </cell>
          <cell r="BM1074" t="str">
            <v>Số 865 ngày 18/3/2020</v>
          </cell>
          <cell r="BN1074" t="str">
            <v>Số 1530 ngày 19/11/2018</v>
          </cell>
        </row>
        <row r="1075">
          <cell r="A1075" t="str">
            <v>TT003</v>
          </cell>
          <cell r="B1075">
            <v>2868</v>
          </cell>
          <cell r="C1075" t="str">
            <v>Cầu treo đội 6 Ý Linh Hồ xã San Sả Hồ</v>
          </cell>
          <cell r="D1075" t="str">
            <v>xã Nậm Sài xã Thanh Phú</v>
          </cell>
          <cell r="F1075">
            <v>11500.354000000001</v>
          </cell>
          <cell r="H1075">
            <v>1873.0941</v>
          </cell>
          <cell r="J1075" t="str">
            <v>28/5/2014-28/10/2014</v>
          </cell>
          <cell r="Z1075">
            <v>0</v>
          </cell>
          <cell r="AC1075">
            <v>4200</v>
          </cell>
          <cell r="AD1075">
            <v>1873.0941</v>
          </cell>
          <cell r="BM1075" t="str">
            <v>Số 5035 ngày 31/12/2020</v>
          </cell>
          <cell r="BN1075">
            <v>0</v>
          </cell>
        </row>
        <row r="1076">
          <cell r="A1076" t="str">
            <v>TT011</v>
          </cell>
          <cell r="B1076">
            <v>0</v>
          </cell>
          <cell r="C1076" t="str">
            <v>Bãi để xe trung tâm huyện Sa Pa</v>
          </cell>
          <cell r="D1076" t="str">
            <v>xã Nậm Sài</v>
          </cell>
          <cell r="F1076">
            <v>6298.068233</v>
          </cell>
          <cell r="H1076">
            <v>2852.1247050000002</v>
          </cell>
          <cell r="J1076" t="str">
            <v>06/12/2018-06/03/2019</v>
          </cell>
          <cell r="Z1076">
            <v>0</v>
          </cell>
          <cell r="AC1076">
            <v>42941</v>
          </cell>
          <cell r="AD1076">
            <v>2590</v>
          </cell>
          <cell r="BM1076" t="str">
            <v>1160 ngày 12/4/2021</v>
          </cell>
          <cell r="BN1076" t="str">
            <v xml:space="preserve">Số 3480 ngày 27/09/2021
</v>
          </cell>
        </row>
        <row r="1077">
          <cell r="A1077" t="str">
            <v>TT013</v>
          </cell>
          <cell r="B1077">
            <v>2590</v>
          </cell>
          <cell r="C1077" t="str">
            <v>Ngầm tràn liên hợp thôn Ý Lình Hồ, xã San Sả Hồ (xã Hoàng Liên)</v>
          </cell>
          <cell r="D1077" t="str">
            <v>xã Tả Van</v>
          </cell>
          <cell r="F1077">
            <v>0</v>
          </cell>
          <cell r="H1077">
            <v>2590</v>
          </cell>
          <cell r="J1077">
            <v>2590</v>
          </cell>
          <cell r="Z1077">
            <v>2000</v>
          </cell>
          <cell r="AC1077">
            <v>0</v>
          </cell>
          <cell r="AD1077">
            <v>6400</v>
          </cell>
          <cell r="BM1077">
            <v>0</v>
          </cell>
          <cell r="BN1077">
            <v>6400</v>
          </cell>
        </row>
        <row r="1078">
          <cell r="A1078" t="str">
            <v>TT014</v>
          </cell>
          <cell r="B1078">
            <v>6400</v>
          </cell>
          <cell r="C1078" t="str">
            <v>Khắc phục sạt lở đường Vi Ô Lét thị trấn Sa Pa</v>
          </cell>
          <cell r="D1078" t="str">
            <v>xã Thanh Phú</v>
          </cell>
          <cell r="F1078">
            <v>1500</v>
          </cell>
          <cell r="H1078">
            <v>6400</v>
          </cell>
          <cell r="J1078">
            <v>6400</v>
          </cell>
          <cell r="Z1078">
            <v>0</v>
          </cell>
          <cell r="AC1078">
            <v>0</v>
          </cell>
          <cell r="AD1078">
            <v>0</v>
          </cell>
          <cell r="BM1078">
            <v>0</v>
          </cell>
          <cell r="BN1078">
            <v>0</v>
          </cell>
        </row>
        <row r="1079">
          <cell r="A1079" t="str">
            <v>TT015</v>
          </cell>
          <cell r="B1079">
            <v>0</v>
          </cell>
          <cell r="C1079" t="str">
            <v>Cầu treo thôn Sà Chải xã Bản Khoang</v>
          </cell>
          <cell r="D1079" t="str">
            <v>xã Tả Van</v>
          </cell>
          <cell r="F1079">
            <v>3000</v>
          </cell>
          <cell r="H1079">
            <v>0</v>
          </cell>
          <cell r="J1079">
            <v>0</v>
          </cell>
          <cell r="Z1079">
            <v>0</v>
          </cell>
          <cell r="AC1079">
            <v>0</v>
          </cell>
          <cell r="AD1079">
            <v>0</v>
          </cell>
          <cell r="BM1079">
            <v>0</v>
          </cell>
          <cell r="BN1079">
            <v>0</v>
          </cell>
        </row>
        <row r="1080">
          <cell r="A1080" t="str">
            <v>TT016</v>
          </cell>
          <cell r="B1080">
            <v>0</v>
          </cell>
          <cell r="C1080" t="str">
            <v>Cầu treo thôn Sín Chải xã Bản Khoang</v>
          </cell>
          <cell r="D1080" t="str">
            <v>Phường Sa Pa</v>
          </cell>
          <cell r="F1080">
            <v>55711.597999999998</v>
          </cell>
          <cell r="H1080">
            <v>0</v>
          </cell>
          <cell r="J1080">
            <v>0</v>
          </cell>
          <cell r="Z1080">
            <v>0</v>
          </cell>
          <cell r="AC1080">
            <v>2908.150390625</v>
          </cell>
          <cell r="AD1080">
            <v>0</v>
          </cell>
          <cell r="BM1080" t="str">
            <v>2622, 24/8/2018
3518, 31/10/2018
3543, 19/10/2020
2036, 16/6/2021
3878, 18/11/2019</v>
          </cell>
          <cell r="BN1080">
            <v>0</v>
          </cell>
        </row>
        <row r="1081">
          <cell r="A1081">
            <v>0</v>
          </cell>
          <cell r="B1081">
            <v>7804192</v>
          </cell>
          <cell r="C1081" t="str">
            <v>Ngầm tràn liên hợp thôn Dền Thàng xã Tả Van</v>
          </cell>
          <cell r="D1081" t="str">
            <v>xã Bản Phùng</v>
          </cell>
          <cell r="F1081">
            <v>1729.8423130000001</v>
          </cell>
          <cell r="H1081">
            <v>0</v>
          </cell>
          <cell r="J1081">
            <v>0</v>
          </cell>
          <cell r="Z1081">
            <v>0</v>
          </cell>
          <cell r="AC1081">
            <v>2867.388671875</v>
          </cell>
          <cell r="AD1081">
            <v>0</v>
          </cell>
          <cell r="BM1081" t="str">
            <v>Số1487 ngày 16/12/2019</v>
          </cell>
          <cell r="BN1081">
            <v>0</v>
          </cell>
        </row>
        <row r="1082">
          <cell r="A1082">
            <v>0</v>
          </cell>
          <cell r="B1082">
            <v>7740723</v>
          </cell>
          <cell r="C1082" t="str">
            <v>Cầu dân sinh thôn Dền Thàng xã Tả Van</v>
          </cell>
          <cell r="D1082" t="str">
            <v>xã Bản Khoang</v>
          </cell>
          <cell r="F1082">
            <v>1700.1732826</v>
          </cell>
          <cell r="H1082">
            <v>0</v>
          </cell>
          <cell r="J1082">
            <v>0</v>
          </cell>
          <cell r="Z1082">
            <v>0</v>
          </cell>
          <cell r="AC1082">
            <v>1873.09375</v>
          </cell>
          <cell r="AD1082">
            <v>0</v>
          </cell>
          <cell r="BM1082" t="str">
            <v>Số 96 ngày 17/01/2019</v>
          </cell>
          <cell r="BN1082">
            <v>0</v>
          </cell>
        </row>
        <row r="1083">
          <cell r="A1083" t="str">
            <v>TT019</v>
          </cell>
          <cell r="B1083">
            <v>7779471</v>
          </cell>
          <cell r="C1083" t="str">
            <v>Ngầm tràn Bản Tòong xã Bản Phùng</v>
          </cell>
          <cell r="D1083" t="str">
            <v>xã Trung Chải</v>
          </cell>
          <cell r="F1083">
            <v>4892.3048849999996</v>
          </cell>
          <cell r="H1083">
            <v>0</v>
          </cell>
          <cell r="J1083">
            <v>0</v>
          </cell>
          <cell r="Z1083">
            <v>0</v>
          </cell>
          <cell r="AC1083">
            <v>2757.5078125</v>
          </cell>
          <cell r="AD1083">
            <v>0</v>
          </cell>
          <cell r="BM1083" t="str">
            <v>Số 3829 ngày 31/10/2016 (tỉnh)
Điều chỉnh 317 ngày 29/1/2018 (tỉnh)</v>
          </cell>
          <cell r="BN1083">
            <v>0</v>
          </cell>
        </row>
        <row r="1084">
          <cell r="A1084" t="str">
            <v>TT020</v>
          </cell>
          <cell r="B1084">
            <v>7743585</v>
          </cell>
          <cell r="C1084" t="str">
            <v>Ngầm tràn Vù Lùng Sung, xã Trung Chải</v>
          </cell>
          <cell r="D1084" t="str">
            <v>xã Sử Pán</v>
          </cell>
          <cell r="F1084">
            <v>2165.6234509999999</v>
          </cell>
          <cell r="H1084">
            <v>0</v>
          </cell>
          <cell r="J1084">
            <v>0</v>
          </cell>
          <cell r="Z1084">
            <v>0</v>
          </cell>
          <cell r="AC1084">
            <v>0</v>
          </cell>
          <cell r="AD1084">
            <v>0</v>
          </cell>
          <cell r="BM1084" t="str">
            <v>Số 94 ngày 17/01/2019</v>
          </cell>
          <cell r="BN1084">
            <v>0</v>
          </cell>
        </row>
        <row r="1085">
          <cell r="A1085">
            <v>0</v>
          </cell>
          <cell r="B1085">
            <v>0</v>
          </cell>
          <cell r="C1085" t="str">
            <v>Ngầm tràn đường đi Đội 4 thôn Cát Cát, xã San Sả Hồ</v>
          </cell>
          <cell r="D1085" t="str">
            <v>xã Ngũ Chỉ Sơn</v>
          </cell>
          <cell r="F1085">
            <v>79886.8</v>
          </cell>
          <cell r="H1085">
            <v>0</v>
          </cell>
          <cell r="J1085">
            <v>0</v>
          </cell>
          <cell r="Z1085">
            <v>0</v>
          </cell>
          <cell r="AC1085">
            <v>44195</v>
          </cell>
          <cell r="AD1085">
            <v>0</v>
          </cell>
          <cell r="BM1085" t="str">
            <v>Số 4396 ngày 04/12/2015 của UBND tỉnh
Số 1812,  21/06/2019</v>
          </cell>
          <cell r="BN1085">
            <v>0</v>
          </cell>
        </row>
        <row r="1086">
          <cell r="A1086">
            <v>0</v>
          </cell>
          <cell r="B1086">
            <v>0</v>
          </cell>
          <cell r="C1086" t="str">
            <v>Cầu treo Suối Đá thôn Dền Thàng xã Tả Van</v>
          </cell>
          <cell r="D1086" t="str">
            <v>xã Bản Phùng</v>
          </cell>
          <cell r="F1086">
            <v>1729.8423130000001</v>
          </cell>
          <cell r="H1086">
            <v>0</v>
          </cell>
          <cell r="J1086">
            <v>0</v>
          </cell>
          <cell r="Z1086">
            <v>0</v>
          </cell>
          <cell r="AC1086">
            <v>0</v>
          </cell>
          <cell r="AD1086">
            <v>0</v>
          </cell>
          <cell r="BM1086" t="str">
            <v>Số1487 ngày 16/12/2019</v>
          </cell>
          <cell r="BN1086">
            <v>0</v>
          </cell>
        </row>
        <row r="1087">
          <cell r="A1087">
            <v>0</v>
          </cell>
          <cell r="B1087">
            <v>0</v>
          </cell>
          <cell r="C1087" t="str">
            <v>Đường Nậm Nhìu xã Nậm Sài đi Sín Chải A xã Thanh Phú</v>
          </cell>
          <cell r="D1087" t="str">
            <v>xã Bản Khoang</v>
          </cell>
          <cell r="F1087">
            <v>1700.1732826</v>
          </cell>
          <cell r="H1087">
            <v>0</v>
          </cell>
          <cell r="J1087">
            <v>0</v>
          </cell>
          <cell r="Z1087">
            <v>0</v>
          </cell>
          <cell r="AC1087">
            <v>0</v>
          </cell>
          <cell r="AD1087">
            <v>0</v>
          </cell>
          <cell r="BM1087" t="str">
            <v>Số 96 ngày 17/01/2019</v>
          </cell>
          <cell r="BN1087">
            <v>0</v>
          </cell>
        </row>
        <row r="1088">
          <cell r="A1088" t="str">
            <v>TT024</v>
          </cell>
          <cell r="B1088">
            <v>0</v>
          </cell>
          <cell r="C1088" t="str">
            <v>Đường trục thôn Nậm Nhìu (vào rừng vầu) xã Nậm Sài</v>
          </cell>
          <cell r="D1088" t="str">
            <v>xã Suối Thầu</v>
          </cell>
          <cell r="F1088">
            <v>58105</v>
          </cell>
          <cell r="H1088">
            <v>0</v>
          </cell>
          <cell r="J1088">
            <v>0</v>
          </cell>
          <cell r="Z1088">
            <v>0</v>
          </cell>
          <cell r="AC1088">
            <v>0</v>
          </cell>
          <cell r="AD1088">
            <v>0</v>
          </cell>
          <cell r="BM1088" t="str">
            <v>QĐ phê duyệt bổ sung số 1974 ngày 28/6/2016</v>
          </cell>
          <cell r="BN1088">
            <v>0</v>
          </cell>
        </row>
        <row r="1089">
          <cell r="A1089" t="str">
            <v>TT025</v>
          </cell>
          <cell r="B1089">
            <v>0</v>
          </cell>
          <cell r="C1089" t="str">
            <v>Đường Tả Van Dáy - Séo Mý Tỷ xã Tả Van</v>
          </cell>
          <cell r="D1089" t="str">
            <v>xã San Sả Hồ</v>
          </cell>
          <cell r="F1089">
            <v>424.82829600000002</v>
          </cell>
          <cell r="H1089">
            <v>0</v>
          </cell>
          <cell r="J1089">
            <v>0</v>
          </cell>
          <cell r="Z1089">
            <v>0</v>
          </cell>
          <cell r="AC1089">
            <v>0</v>
          </cell>
          <cell r="AD1089">
            <v>0</v>
          </cell>
          <cell r="BM1089" t="str">
            <v>Số 140 ngày 22/3/2017</v>
          </cell>
          <cell r="BN1089">
            <v>0</v>
          </cell>
        </row>
        <row r="1090">
          <cell r="A1090">
            <v>0</v>
          </cell>
          <cell r="B1090">
            <v>0</v>
          </cell>
          <cell r="C1090" t="str">
            <v>Nâng cấp sửa chữa tuyến đường Thanh Phú-Suối Thầu xã Thanh Phú</v>
          </cell>
          <cell r="D1090" t="str">
            <v>xã Hầu Thào</v>
          </cell>
          <cell r="F1090">
            <v>2563.5023639999999</v>
          </cell>
          <cell r="H1090">
            <v>0</v>
          </cell>
          <cell r="J1090">
            <v>0</v>
          </cell>
          <cell r="Z1090">
            <v>0</v>
          </cell>
          <cell r="AC1090">
            <v>0</v>
          </cell>
          <cell r="AD1090">
            <v>0</v>
          </cell>
          <cell r="BM1090">
            <v>0</v>
          </cell>
          <cell r="BN1090">
            <v>0</v>
          </cell>
        </row>
        <row r="1091">
          <cell r="A1091">
            <v>0</v>
          </cell>
          <cell r="B1091">
            <v>0</v>
          </cell>
          <cell r="C1091">
            <v>0</v>
          </cell>
          <cell r="D1091" t="str">
            <v>xã Thanh Phú</v>
          </cell>
          <cell r="F1091">
            <v>5302.5422719999997</v>
          </cell>
          <cell r="H1091">
            <v>0</v>
          </cell>
          <cell r="J1091">
            <v>0</v>
          </cell>
          <cell r="Z1091">
            <v>0</v>
          </cell>
          <cell r="AC1091">
            <v>0</v>
          </cell>
          <cell r="AD1091">
            <v>0</v>
          </cell>
          <cell r="BM1091">
            <v>0</v>
          </cell>
          <cell r="BN1091">
            <v>0</v>
          </cell>
        </row>
        <row r="1092">
          <cell r="A1092" t="str">
            <v>BB000</v>
          </cell>
          <cell r="B1092">
            <v>0</v>
          </cell>
          <cell r="C1092" t="str">
            <v>Nguồn vốn sự nghiệp Quốc phòng An ninh ngân sách tỉnh</v>
          </cell>
          <cell r="D1092" t="str">
            <v>xã Bản Phùng</v>
          </cell>
          <cell r="F1092">
            <v>0</v>
          </cell>
          <cell r="H1092">
            <v>0</v>
          </cell>
          <cell r="J1092">
            <v>0</v>
          </cell>
          <cell r="Z1092">
            <v>0</v>
          </cell>
          <cell r="AC1092">
            <v>0</v>
          </cell>
          <cell r="AD1092">
            <v>3169</v>
          </cell>
          <cell r="BM1092">
            <v>0</v>
          </cell>
          <cell r="BN1092">
            <v>3169</v>
          </cell>
        </row>
        <row r="1093">
          <cell r="A1093" t="str">
            <v>BB001</v>
          </cell>
          <cell r="B1093">
            <v>3169</v>
          </cell>
          <cell r="C1093" t="str">
            <v>Nhà làm việc công an và dân quân xã Thanh Bình (xã Bản Phùng), thị xã Sa Pa</v>
          </cell>
          <cell r="D1093" t="str">
            <v>xã Tả Giàng Phìn - Bản Khoang</v>
          </cell>
          <cell r="F1093">
            <v>0</v>
          </cell>
          <cell r="H1093">
            <v>3169</v>
          </cell>
          <cell r="J1093">
            <v>3169</v>
          </cell>
          <cell r="Z1093">
            <v>0</v>
          </cell>
          <cell r="AC1093">
            <v>0</v>
          </cell>
          <cell r="AD1093">
            <v>0</v>
          </cell>
          <cell r="BM1093">
            <v>0</v>
          </cell>
          <cell r="BN1093">
            <v>0</v>
          </cell>
        </row>
        <row r="1094">
          <cell r="A1094" t="str">
            <v>BB002</v>
          </cell>
          <cell r="B1094">
            <v>0</v>
          </cell>
          <cell r="C1094" t="str">
            <v>Nhà làm việc công an và dân quân xã Ngũ Chỉ Sơn (xã Bản Khoang), thị xã Sa Pa</v>
          </cell>
          <cell r="D1094" t="str">
            <v>xã Nậm Sài</v>
          </cell>
          <cell r="F1094">
            <v>2987.0889999999999</v>
          </cell>
          <cell r="H1094">
            <v>0</v>
          </cell>
          <cell r="J1094">
            <v>0</v>
          </cell>
          <cell r="Z1094">
            <v>0</v>
          </cell>
          <cell r="AC1094">
            <v>0</v>
          </cell>
          <cell r="AD1094">
            <v>0</v>
          </cell>
          <cell r="BM1094" t="str">
            <v>839 16/09/2016</v>
          </cell>
          <cell r="BN1094">
            <v>0</v>
          </cell>
        </row>
        <row r="1095">
          <cell r="A1095" t="str">
            <v>BB003</v>
          </cell>
          <cell r="B1095">
            <v>0</v>
          </cell>
          <cell r="C1095" t="str">
            <v>Nhà làm việc công an và dân quân xã Trung Chải</v>
          </cell>
          <cell r="D1095" t="str">
            <v>xã Tả Giàng Phìn</v>
          </cell>
          <cell r="F1095">
            <v>2967.8154079999999</v>
          </cell>
          <cell r="H1095">
            <v>0</v>
          </cell>
          <cell r="J1095">
            <v>0</v>
          </cell>
          <cell r="Z1095">
            <v>0</v>
          </cell>
          <cell r="AC1095">
            <v>0</v>
          </cell>
          <cell r="AD1095">
            <v>0</v>
          </cell>
          <cell r="BM1095" t="str">
            <v>838 16/09/2016</v>
          </cell>
          <cell r="BN1095">
            <v>0</v>
          </cell>
        </row>
        <row r="1096">
          <cell r="A1096" t="str">
            <v>BB004</v>
          </cell>
          <cell r="B1096">
            <v>0</v>
          </cell>
          <cell r="C1096" t="str">
            <v>Nhà làm việc công an và dân quân xã Mường Hoa (xã Sử Pán), thị xã Sa Pa</v>
          </cell>
          <cell r="D1096" t="str">
            <v>xã San Sả Hồ</v>
          </cell>
          <cell r="F1096">
            <v>2079.6026999999999</v>
          </cell>
          <cell r="H1096">
            <v>0</v>
          </cell>
          <cell r="J1096">
            <v>0</v>
          </cell>
          <cell r="Z1096">
            <v>0</v>
          </cell>
          <cell r="AC1096">
            <v>0</v>
          </cell>
          <cell r="AD1096">
            <v>0</v>
          </cell>
          <cell r="BM1096">
            <v>0</v>
          </cell>
          <cell r="BN1096">
            <v>0</v>
          </cell>
        </row>
        <row r="1097">
          <cell r="A1097">
            <v>0</v>
          </cell>
          <cell r="B1097">
            <v>0</v>
          </cell>
          <cell r="C1097">
            <v>0</v>
          </cell>
          <cell r="D1097" t="str">
            <v>Phường Phan Si Păng</v>
          </cell>
          <cell r="F1097">
            <v>3303.1689999999999</v>
          </cell>
          <cell r="H1097">
            <v>0</v>
          </cell>
          <cell r="J1097">
            <v>0</v>
          </cell>
          <cell r="Z1097">
            <v>0</v>
          </cell>
          <cell r="AC1097">
            <v>0</v>
          </cell>
          <cell r="AD1097">
            <v>0</v>
          </cell>
          <cell r="BM1097" t="str">
            <v>Số 3829 ngày 31/10/2016 (tỉnh)
Điều chỉnh 317 ngày 29/1/2018 (tỉnh)</v>
          </cell>
          <cell r="BN1097">
            <v>0</v>
          </cell>
        </row>
        <row r="1098">
          <cell r="A1098">
            <v>0</v>
          </cell>
          <cell r="B1098">
            <v>7619835</v>
          </cell>
          <cell r="C1098">
            <v>0</v>
          </cell>
          <cell r="D1098" t="str">
            <v>Phường Sa Pa</v>
          </cell>
          <cell r="F1098">
            <v>5084.6549999999997</v>
          </cell>
          <cell r="H1098">
            <v>0</v>
          </cell>
          <cell r="J1098">
            <v>0</v>
          </cell>
          <cell r="Z1098">
            <v>0</v>
          </cell>
          <cell r="AC1098">
            <v>0</v>
          </cell>
          <cell r="AD1098" t="e">
            <v>#VALUE!</v>
          </cell>
          <cell r="BM1098" t="str">
            <v>Số 4833 ngày 30/12/ của UBND tỉnh</v>
          </cell>
          <cell r="BN1098">
            <v>0</v>
          </cell>
        </row>
        <row r="1099">
          <cell r="A1099" t="str">
            <v>W000</v>
          </cell>
          <cell r="B1099">
            <v>0</v>
          </cell>
          <cell r="C1099" t="str">
            <v>Nguồn vốn sự nghiệp Giáo dục ngân sách tỉnh</v>
          </cell>
          <cell r="D1099" t="str">
            <v>TT Sa Pa</v>
          </cell>
          <cell r="F1099">
            <v>4609.2018010000002</v>
          </cell>
          <cell r="H1099">
            <v>0</v>
          </cell>
          <cell r="J1099">
            <v>0</v>
          </cell>
          <cell r="Z1099">
            <v>0</v>
          </cell>
          <cell r="AC1099">
            <v>0</v>
          </cell>
          <cell r="AD1099">
            <v>3169</v>
          </cell>
          <cell r="BM1099" t="str">
            <v>số 214 ngày 22/01/2016</v>
          </cell>
          <cell r="BN1099">
            <v>3169</v>
          </cell>
        </row>
        <row r="1100">
          <cell r="A1100" t="str">
            <v>WDQT</v>
          </cell>
          <cell r="B1100">
            <v>3169</v>
          </cell>
          <cell r="C1100" t="str">
            <v>Công trình HT đã QT</v>
          </cell>
          <cell r="D1100" t="str">
            <v>xã Thanh Phú</v>
          </cell>
          <cell r="F1100">
            <v>334.3</v>
          </cell>
          <cell r="H1100">
            <v>3169</v>
          </cell>
          <cell r="J1100">
            <v>3169</v>
          </cell>
          <cell r="Z1100">
            <v>0</v>
          </cell>
          <cell r="AC1100">
            <v>1729.841796875</v>
          </cell>
          <cell r="AD1100" t="e">
            <v>#VALUE!</v>
          </cell>
          <cell r="BM1100" t="str">
            <v>Số 172 ngày 31/3/2017 của UBND huyện</v>
          </cell>
          <cell r="BN1100">
            <v>0</v>
          </cell>
        </row>
        <row r="1101">
          <cell r="A1101" t="str">
            <v>W007</v>
          </cell>
          <cell r="B1101">
            <v>0</v>
          </cell>
          <cell r="C1101" t="str">
            <v>Trường MN San Sả Hồ - Đội 6</v>
          </cell>
          <cell r="D1101" t="str">
            <v>xã Suối thầu</v>
          </cell>
          <cell r="F1101">
            <v>446.904</v>
          </cell>
          <cell r="H1101">
            <v>382.099649</v>
          </cell>
          <cell r="J1101" t="str">
            <v>9/8-9/12/2012</v>
          </cell>
          <cell r="Z1101">
            <v>0</v>
          </cell>
          <cell r="AC1101">
            <v>1700.1728515625</v>
          </cell>
          <cell r="AD1101">
            <v>245</v>
          </cell>
          <cell r="BM1101" t="str">
            <v>Số 179 ngày 31/3/2017 của UBND huyện</v>
          </cell>
          <cell r="BN1101">
            <v>0</v>
          </cell>
        </row>
        <row r="1102">
          <cell r="A1102" t="str">
            <v>W046</v>
          </cell>
          <cell r="B1102">
            <v>0</v>
          </cell>
          <cell r="C1102" t="str">
            <v>Trường THCS Hầu Thào xã Hầu Thào, huyện Sa Pa</v>
          </cell>
          <cell r="D1102" t="str">
            <v>xã Sa Pả</v>
          </cell>
          <cell r="F1102">
            <v>405.94497200000001</v>
          </cell>
          <cell r="H1102">
            <v>2260.7170569999998</v>
          </cell>
          <cell r="J1102" t="str">
            <v>27/6/2014-27/01/2015</v>
          </cell>
          <cell r="Z1102">
            <v>0</v>
          </cell>
          <cell r="AC1102">
            <v>0</v>
          </cell>
          <cell r="AD1102">
            <v>2119</v>
          </cell>
          <cell r="BM1102" t="str">
            <v>Số 169 ngày 31/3/2017 của UBND huyện</v>
          </cell>
          <cell r="BN1102" t="str">
            <v>QĐ Bsung QT Số 234 ngày 05/04/2019</v>
          </cell>
        </row>
        <row r="1103">
          <cell r="A1103" t="str">
            <v>W063</v>
          </cell>
          <cell r="B1103">
            <v>2119</v>
          </cell>
          <cell r="C1103" t="str">
            <v>Nhà lớp học chức năng trường THCS xã Thanh Phú, huyện Sa Pa</v>
          </cell>
          <cell r="D1103" t="str">
            <v>xã Sa Pả</v>
          </cell>
          <cell r="F1103">
            <v>312.50679500000001</v>
          </cell>
          <cell r="H1103">
            <v>5169.4859999999999</v>
          </cell>
          <cell r="J1103" t="str">
            <v>09/12/2015-09/10/2016</v>
          </cell>
          <cell r="Z1103">
            <v>0</v>
          </cell>
          <cell r="AC1103">
            <v>2165.623046875</v>
          </cell>
          <cell r="AD1103">
            <v>5169</v>
          </cell>
          <cell r="BM1103" t="str">
            <v>Số 170 ngày 31/3/2017 của UBND huyện</v>
          </cell>
          <cell r="BN1103">
            <v>0</v>
          </cell>
        </row>
        <row r="1104">
          <cell r="A1104">
            <v>0</v>
          </cell>
          <cell r="B1104">
            <v>0</v>
          </cell>
          <cell r="C1104">
            <v>0</v>
          </cell>
          <cell r="D1104" t="str">
            <v>xã Thanh Phú</v>
          </cell>
          <cell r="F1104">
            <v>874.26558</v>
          </cell>
          <cell r="H1104">
            <v>0</v>
          </cell>
          <cell r="J1104">
            <v>0</v>
          </cell>
          <cell r="Z1104">
            <v>0</v>
          </cell>
          <cell r="AC1104">
            <v>0</v>
          </cell>
          <cell r="AD1104">
            <v>0</v>
          </cell>
          <cell r="BM1104" t="str">
            <v>Số 173 ngày 31/3/2017 của UBND huyện</v>
          </cell>
          <cell r="BN1104">
            <v>0</v>
          </cell>
        </row>
        <row r="1105">
          <cell r="A1105" t="str">
            <v>WCQT</v>
          </cell>
          <cell r="B1105">
            <v>0</v>
          </cell>
          <cell r="C1105" t="str">
            <v>Công trình HT chưa QT</v>
          </cell>
          <cell r="D1105" t="str">
            <v>xã Tả Phìn</v>
          </cell>
          <cell r="F1105">
            <v>689.07055100000002</v>
          </cell>
          <cell r="H1105">
            <v>0</v>
          </cell>
          <cell r="J1105">
            <v>0</v>
          </cell>
          <cell r="Z1105">
            <v>0</v>
          </cell>
          <cell r="AC1105">
            <v>0</v>
          </cell>
          <cell r="AD1105">
            <v>0</v>
          </cell>
          <cell r="BM1105" t="str">
            <v>Số 171 ngày 31/3/2017 của UBND huyện</v>
          </cell>
          <cell r="BN1105">
            <v>0</v>
          </cell>
        </row>
        <row r="1106">
          <cell r="A1106">
            <v>0</v>
          </cell>
          <cell r="B1106">
            <v>0</v>
          </cell>
          <cell r="C1106">
            <v>0</v>
          </cell>
          <cell r="D1106" t="str">
            <v>Xã Nậm Cang</v>
          </cell>
          <cell r="F1106">
            <v>857.88043300000004</v>
          </cell>
          <cell r="H1106">
            <v>0</v>
          </cell>
          <cell r="J1106">
            <v>0</v>
          </cell>
          <cell r="Z1106">
            <v>0</v>
          </cell>
          <cell r="AC1106">
            <v>0</v>
          </cell>
          <cell r="AD1106">
            <v>0</v>
          </cell>
          <cell r="BM1106" t="str">
            <v>Số 174 ngày 31/3/2017 của UBND huyện</v>
          </cell>
          <cell r="BN1106">
            <v>0</v>
          </cell>
        </row>
        <row r="1107">
          <cell r="A1107" t="str">
            <v>WDTC</v>
          </cell>
          <cell r="B1107">
            <v>0</v>
          </cell>
          <cell r="C1107" t="str">
            <v>Công trình đang thi công</v>
          </cell>
          <cell r="D1107" t="str">
            <v>Xã Nậm Cang</v>
          </cell>
          <cell r="F1107">
            <v>844.25400000000002</v>
          </cell>
          <cell r="H1107">
            <v>0</v>
          </cell>
          <cell r="J1107">
            <v>0</v>
          </cell>
          <cell r="Z1107">
            <v>0</v>
          </cell>
          <cell r="AC1107">
            <v>0</v>
          </cell>
          <cell r="AD1107">
            <v>0</v>
          </cell>
          <cell r="BM1107" t="str">
            <v>Số 175 ngày 31/3/2017 của UBND huyện</v>
          </cell>
          <cell r="BN1107">
            <v>0</v>
          </cell>
        </row>
        <row r="1108">
          <cell r="A1108">
            <v>0</v>
          </cell>
          <cell r="B1108">
            <v>0</v>
          </cell>
          <cell r="C1108">
            <v>0</v>
          </cell>
          <cell r="D1108" t="str">
            <v>Xã Nậm Cang</v>
          </cell>
          <cell r="F1108">
            <v>712.254234</v>
          </cell>
          <cell r="H1108">
            <v>0</v>
          </cell>
          <cell r="J1108">
            <v>0</v>
          </cell>
          <cell r="Z1108">
            <v>0</v>
          </cell>
          <cell r="AC1108">
            <v>382.099609375</v>
          </cell>
          <cell r="AD1108">
            <v>0</v>
          </cell>
          <cell r="BM1108" t="str">
            <v>Số 176 ngày 31/3/2017 của UBND huyện</v>
          </cell>
          <cell r="BN1108">
            <v>0</v>
          </cell>
        </row>
        <row r="1109">
          <cell r="A1109" t="str">
            <v>WCKC</v>
          </cell>
          <cell r="B1109">
            <v>0</v>
          </cell>
          <cell r="C1109" t="str">
            <v>Công trình chưa khởi công</v>
          </cell>
          <cell r="D1109" t="str">
            <v>Xã Bản Hồ</v>
          </cell>
          <cell r="F1109">
            <v>576.41621699999996</v>
          </cell>
          <cell r="H1109">
            <v>0</v>
          </cell>
          <cell r="J1109">
            <v>0</v>
          </cell>
          <cell r="Z1109">
            <v>0</v>
          </cell>
          <cell r="AC1109">
            <v>2260.716796875</v>
          </cell>
          <cell r="AD1109">
            <v>0</v>
          </cell>
          <cell r="BM1109" t="str">
            <v>Số 180 ngày 31/3/2017 của UBND huyện</v>
          </cell>
          <cell r="BN1109">
            <v>0</v>
          </cell>
        </row>
        <row r="1110">
          <cell r="A1110" t="str">
            <v>W065</v>
          </cell>
          <cell r="B1110">
            <v>0</v>
          </cell>
          <cell r="C1110" t="str">
            <v>Nhà văn hóa kết hợp điểm Trường MN tổ 5A + 5B thị trấn Sa Pa</v>
          </cell>
          <cell r="D1110" t="str">
            <v>Xã Bản Hồ</v>
          </cell>
          <cell r="F1110">
            <v>728.32144900000003</v>
          </cell>
          <cell r="H1110">
            <v>4733.8999999999996</v>
          </cell>
          <cell r="J1110" t="str">
            <v>25/5/2017-25/12/2018</v>
          </cell>
          <cell r="Z1110">
            <v>0</v>
          </cell>
          <cell r="AC1110">
            <v>5169.484375</v>
          </cell>
          <cell r="AD1110">
            <v>3200</v>
          </cell>
          <cell r="BM1110" t="str">
            <v>Số 183 ngày 31/3/2017 của UBND huyện</v>
          </cell>
          <cell r="BN1110" t="str">
            <v>Số 2449 ngày 13/7/2021</v>
          </cell>
        </row>
        <row r="1111">
          <cell r="A1111" t="str">
            <v>W064</v>
          </cell>
          <cell r="B1111">
            <v>3200</v>
          </cell>
          <cell r="C1111" t="str">
            <v>Nhà lớp học TTDN và GDTX huyện Sa Pa</v>
          </cell>
          <cell r="D1111" t="str">
            <v>xã Bản Hồ</v>
          </cell>
          <cell r="F1111">
            <v>584.09902699999998</v>
          </cell>
          <cell r="H1111">
            <v>0</v>
          </cell>
          <cell r="J1111">
            <v>0</v>
          </cell>
          <cell r="Z1111">
            <v>0</v>
          </cell>
          <cell r="AC1111">
            <v>5169</v>
          </cell>
          <cell r="AD1111">
            <v>0</v>
          </cell>
          <cell r="BM1111" t="str">
            <v>Số 181 ngày 31/3/2017 của UBND huyện</v>
          </cell>
          <cell r="BN1111">
            <v>0</v>
          </cell>
        </row>
        <row r="1112">
          <cell r="A1112" t="str">
            <v>W066</v>
          </cell>
          <cell r="B1112">
            <v>0</v>
          </cell>
          <cell r="C1112" t="str">
            <v>Nhà công vụ giáo viên trường mầm non Thanh Phú</v>
          </cell>
          <cell r="D1112" t="str">
            <v>xã Bản Hồ</v>
          </cell>
          <cell r="F1112">
            <v>431.92087099999998</v>
          </cell>
          <cell r="H1112">
            <v>330.28710000000001</v>
          </cell>
          <cell r="J1112" t="str">
            <v>6/2017-8/2017</v>
          </cell>
          <cell r="Z1112">
            <v>0</v>
          </cell>
          <cell r="AC1112">
            <v>0</v>
          </cell>
          <cell r="AD1112">
            <v>210</v>
          </cell>
          <cell r="BM1112" t="str">
            <v>Số 182 ngày 31/3/2017 của UBND huyện</v>
          </cell>
          <cell r="BN1112" t="str">
            <v>Số 04 ngày 05/01/2018</v>
          </cell>
        </row>
        <row r="1113">
          <cell r="A1113" t="str">
            <v>W067</v>
          </cell>
          <cell r="B1113">
            <v>7627355</v>
          </cell>
          <cell r="C1113" t="str">
            <v>Nhà công vụ giáo viên trường mầm non Suối Thầu</v>
          </cell>
          <cell r="D1113" t="str">
            <v>xã Thanh Kim</v>
          </cell>
          <cell r="F1113">
            <v>1289.0039999999999</v>
          </cell>
          <cell r="H1113">
            <v>434.07217700000001</v>
          </cell>
          <cell r="J1113" t="str">
            <v>6/2017-10/2017</v>
          </cell>
          <cell r="Z1113">
            <v>0</v>
          </cell>
          <cell r="AC1113">
            <v>0</v>
          </cell>
          <cell r="AD1113">
            <v>410</v>
          </cell>
          <cell r="BM1113" t="str">
            <v>Số 164 ngày 31/3/2016 của UBND huyện</v>
          </cell>
          <cell r="BN1113" t="str">
            <v>Số 05 ngày 05/01/2018</v>
          </cell>
        </row>
        <row r="1114">
          <cell r="A1114" t="str">
            <v>W068</v>
          </cell>
          <cell r="B1114">
            <v>410</v>
          </cell>
          <cell r="C1114" t="str">
            <v>Nhà công vụ giáo viên trường Tiểu học Sa Pả 2</v>
          </cell>
          <cell r="D1114" t="str">
            <v>xã Bản Phùng</v>
          </cell>
          <cell r="F1114">
            <v>724.18922299999997</v>
          </cell>
          <cell r="H1114">
            <v>400.61684200000002</v>
          </cell>
          <cell r="J1114" t="str">
            <v>6/2017-10/2017</v>
          </cell>
          <cell r="Z1114">
            <v>0</v>
          </cell>
          <cell r="AC1114">
            <v>0</v>
          </cell>
          <cell r="AD1114">
            <v>315</v>
          </cell>
          <cell r="BM1114" t="str">
            <v>Số 165 ngày 31/3/2017 của UBND huyện</v>
          </cell>
          <cell r="BN1114" t="str">
            <v>Số 2149 ngày 22/12/2017</v>
          </cell>
        </row>
        <row r="1115">
          <cell r="A1115" t="str">
            <v>W069</v>
          </cell>
          <cell r="B1115">
            <v>315</v>
          </cell>
          <cell r="C1115" t="str">
            <v xml:space="preserve">Nhà công vụ giáo viên trường Tiểu học Sa Pả </v>
          </cell>
          <cell r="D1115" t="str">
            <v>xã Nậm Sài</v>
          </cell>
          <cell r="F1115">
            <v>739.87947499999996</v>
          </cell>
          <cell r="H1115">
            <v>309.48509999999999</v>
          </cell>
          <cell r="J1115" t="str">
            <v>6/2017-10/2017</v>
          </cell>
          <cell r="Z1115">
            <v>0</v>
          </cell>
          <cell r="AC1115">
            <v>0</v>
          </cell>
          <cell r="AD1115">
            <v>210</v>
          </cell>
          <cell r="BM1115" t="str">
            <v>Số 178 ngày 31/3/2017 của UBND huyện</v>
          </cell>
          <cell r="BN1115" t="str">
            <v>Số 2147 ngày 22/12/2017</v>
          </cell>
        </row>
        <row r="1116">
          <cell r="A1116" t="str">
            <v>w070</v>
          </cell>
          <cell r="B1116">
            <v>210</v>
          </cell>
          <cell r="C1116" t="str">
            <v>Nhà công vụ giáo viên trường Tiểu học Thanh Phú</v>
          </cell>
          <cell r="D1116" t="str">
            <v>xã Nậm Sài</v>
          </cell>
          <cell r="F1116">
            <v>646.51981499999999</v>
          </cell>
          <cell r="H1116">
            <v>849.94</v>
          </cell>
          <cell r="J1116" t="str">
            <v>6/2017-9/2017</v>
          </cell>
          <cell r="Z1116">
            <v>0</v>
          </cell>
          <cell r="AC1116">
            <v>0</v>
          </cell>
          <cell r="AD1116">
            <v>630</v>
          </cell>
          <cell r="BM1116" t="str">
            <v>Số 177 ngày 31/3/2017 của UBND huyện</v>
          </cell>
          <cell r="BN1116" t="str">
            <v>Số 15 ngày 16/01/2018</v>
          </cell>
        </row>
        <row r="1117">
          <cell r="A1117" t="str">
            <v>W072</v>
          </cell>
          <cell r="B1117">
            <v>630</v>
          </cell>
          <cell r="C1117" t="str">
            <v>Nhà công vụ giáo viên trường THCS Tả Phìn</v>
          </cell>
          <cell r="D1117" t="str">
            <v>Xã Bản Khoang</v>
          </cell>
          <cell r="F1117">
            <v>782.45996600000001</v>
          </cell>
          <cell r="H1117">
            <v>674.83960000000002</v>
          </cell>
          <cell r="J1117" t="str">
            <v>6/2017-9/2017</v>
          </cell>
          <cell r="Z1117">
            <v>0</v>
          </cell>
          <cell r="AC1117">
            <v>4733.8984375</v>
          </cell>
          <cell r="AD1117">
            <v>525</v>
          </cell>
          <cell r="BM1117" t="str">
            <v>Số 185 ngày 31/3/2017 của UBND huyện</v>
          </cell>
          <cell r="BN1117" t="str">
            <v>Số 2389 ngày 28/12/2017</v>
          </cell>
        </row>
        <row r="1118">
          <cell r="A1118" t="str">
            <v>W073</v>
          </cell>
          <cell r="B1118">
            <v>525</v>
          </cell>
          <cell r="C1118" t="str">
            <v>Nhà công vụ giáo viên trường mầm non Nậm Cang</v>
          </cell>
          <cell r="D1118" t="str">
            <v>Xã Bản Khoang</v>
          </cell>
          <cell r="F1118">
            <v>494.99400000000003</v>
          </cell>
          <cell r="H1118">
            <v>844.26700000000005</v>
          </cell>
          <cell r="J1118" t="str">
            <v>6/2017-10/2017</v>
          </cell>
          <cell r="Z1118">
            <v>0</v>
          </cell>
          <cell r="AC1118">
            <v>0</v>
          </cell>
          <cell r="AD1118">
            <v>630</v>
          </cell>
          <cell r="BM1118" t="str">
            <v>Số 184 ngày 31/3/2017 của UBND huyện</v>
          </cell>
          <cell r="BN1118" t="str">
            <v>Số 2145 ngày 22/12/2017</v>
          </cell>
        </row>
        <row r="1119">
          <cell r="A1119" t="str">
            <v>W074</v>
          </cell>
          <cell r="B1119">
            <v>630</v>
          </cell>
          <cell r="C1119" t="str">
            <v>Nhà công vụ giáo viên trường Tiểu học Nậm Cang</v>
          </cell>
          <cell r="D1119" t="str">
            <v>Xã Tả Giàng Phìn</v>
          </cell>
          <cell r="F1119">
            <v>1449.4280000000001</v>
          </cell>
          <cell r="H1119">
            <v>832.64269999999999</v>
          </cell>
          <cell r="J1119" t="str">
            <v>6/2017-9/2017</v>
          </cell>
          <cell r="Z1119">
            <v>0</v>
          </cell>
          <cell r="AC1119">
            <v>330.286865234375</v>
          </cell>
          <cell r="AD1119">
            <v>630</v>
          </cell>
          <cell r="BM1119" t="str">
            <v>Số 187 ngày 31/3/2017 của UBND huyện</v>
          </cell>
          <cell r="BN1119" t="str">
            <v>Số 2144 ngày 22/12/2017</v>
          </cell>
        </row>
        <row r="1120">
          <cell r="A1120" t="str">
            <v>W075</v>
          </cell>
          <cell r="B1120">
            <v>630</v>
          </cell>
          <cell r="C1120" t="str">
            <v>Nhà công vụ giáo viên trường THCS Nậm Cang</v>
          </cell>
          <cell r="D1120" t="str">
            <v>Xã Tả Giàng Phìn</v>
          </cell>
          <cell r="F1120">
            <v>789.00599999999997</v>
          </cell>
          <cell r="H1120">
            <v>704.31237499999997</v>
          </cell>
          <cell r="J1120" t="str">
            <v>6/2017-9/2017</v>
          </cell>
          <cell r="Z1120">
            <v>0</v>
          </cell>
          <cell r="AC1120">
            <v>434.072021484375</v>
          </cell>
          <cell r="AD1120">
            <v>517</v>
          </cell>
          <cell r="BM1120" t="str">
            <v>Số 188 ngày 31/3/2016 của UBND huyện</v>
          </cell>
          <cell r="BN1120" t="str">
            <v>Số 439 ngày 20/04/2018</v>
          </cell>
        </row>
        <row r="1121">
          <cell r="A1121" t="str">
            <v>W076</v>
          </cell>
          <cell r="B1121">
            <v>517</v>
          </cell>
          <cell r="C1121" t="str">
            <v>Nhà công vụ giáo viên trường mầm non Bản Hồ</v>
          </cell>
          <cell r="D1121" t="str">
            <v>Xã Tả Giàng Phìn</v>
          </cell>
          <cell r="F1121">
            <v>1362.68</v>
          </cell>
          <cell r="H1121">
            <v>570.08887100000004</v>
          </cell>
          <cell r="J1121" t="str">
            <v>6/2017-9/2017</v>
          </cell>
          <cell r="Z1121">
            <v>0</v>
          </cell>
          <cell r="AC1121">
            <v>400.61669921875</v>
          </cell>
          <cell r="AD1121">
            <v>420</v>
          </cell>
          <cell r="BM1121" t="str">
            <v>Số 186 ngày 31/3/2017 của UBND huyện</v>
          </cell>
          <cell r="BN1121" t="str">
            <v>Số 2031 ngày 19/12/2017</v>
          </cell>
        </row>
        <row r="1122">
          <cell r="A1122" t="str">
            <v>W077</v>
          </cell>
          <cell r="B1122">
            <v>420</v>
          </cell>
          <cell r="C1122" t="str">
            <v>Nhà công vụ giáo viên trường Tiểu học Hoàng Liên</v>
          </cell>
          <cell r="D1122" t="str">
            <v>xã Sử Pán</v>
          </cell>
          <cell r="F1122">
            <v>699</v>
          </cell>
          <cell r="H1122">
            <v>719.06758600000001</v>
          </cell>
          <cell r="J1122" t="str">
            <v>6/2017-9/2017</v>
          </cell>
          <cell r="Z1122">
            <v>0</v>
          </cell>
          <cell r="AC1122">
            <v>309.48486328125</v>
          </cell>
          <cell r="AD1122">
            <v>525</v>
          </cell>
          <cell r="BM1122" t="str">
            <v>Số 167 ngày 31/3/2017 của UBND huyện</v>
          </cell>
          <cell r="BN1122" t="str">
            <v>Số 2392 ngày 28/12/2017</v>
          </cell>
        </row>
        <row r="1123">
          <cell r="A1123" t="str">
            <v>W078</v>
          </cell>
          <cell r="B1123">
            <v>525</v>
          </cell>
          <cell r="C1123" t="str">
            <v>Nhà công vụ giáo viên trường Tiểu học Bản Hồ</v>
          </cell>
          <cell r="D1123" t="str">
            <v>xã Hẩu Thào</v>
          </cell>
          <cell r="F1123">
            <v>440</v>
          </cell>
          <cell r="H1123">
            <v>570.19719999999995</v>
          </cell>
          <cell r="J1123" t="str">
            <v>6/2017-9/2017</v>
          </cell>
          <cell r="Z1123">
            <v>0</v>
          </cell>
          <cell r="AC1123">
            <v>849.93994140625</v>
          </cell>
          <cell r="AD1123">
            <v>406</v>
          </cell>
          <cell r="BM1123" t="str">
            <v>Số 166 ngày 31/3/2017 của UBND huyện</v>
          </cell>
          <cell r="BN1123" t="str">
            <v>Số 489 ngày 03/05/2018 của UBND huyện</v>
          </cell>
        </row>
        <row r="1124">
          <cell r="A1124" t="str">
            <v>W079</v>
          </cell>
          <cell r="B1124">
            <v>406</v>
          </cell>
          <cell r="C1124" t="str">
            <v>Nhà công vụ giáo viên trường PTDTBT THCS Bản Hồ</v>
          </cell>
          <cell r="D1124" t="str">
            <v>xã Tả Van</v>
          </cell>
          <cell r="F1124">
            <v>429.96761500000002</v>
          </cell>
          <cell r="H1124">
            <v>416.37285200000002</v>
          </cell>
          <cell r="J1124" t="str">
            <v>6/2017-9/2017</v>
          </cell>
          <cell r="Z1124">
            <v>0</v>
          </cell>
          <cell r="AC1124">
            <v>674.83935546875</v>
          </cell>
          <cell r="AD1124">
            <v>315</v>
          </cell>
          <cell r="BM1124" t="str">
            <v>Số 168 ngày 31/03/2017 của UBND huyện</v>
          </cell>
          <cell r="BN1124" t="str">
            <v>Số 2146 ngày 22/12/2017</v>
          </cell>
        </row>
        <row r="1125">
          <cell r="A1125" t="str">
            <v>W080</v>
          </cell>
          <cell r="B1125">
            <v>315</v>
          </cell>
          <cell r="C1125" t="str">
            <v>Nhà công vụ giáo viên trường PTDTBT THCS Thanh Kim</v>
          </cell>
          <cell r="D1125" t="str">
            <v>xã Bản Phùng</v>
          </cell>
          <cell r="F1125">
            <v>439</v>
          </cell>
          <cell r="H1125">
            <v>1271.5029999999999</v>
          </cell>
          <cell r="J1125" t="str">
            <v>6/2017-12/2017</v>
          </cell>
          <cell r="Z1125">
            <v>0</v>
          </cell>
          <cell r="AC1125">
            <v>844.2666015625</v>
          </cell>
          <cell r="AD1125">
            <v>1033</v>
          </cell>
          <cell r="BM1125" t="str">
            <v>Số 189 ngày 31/03/2017 của UBND huyện</v>
          </cell>
          <cell r="BN1125" t="str">
            <v>Số 403 ngày 10/4/2018</v>
          </cell>
        </row>
        <row r="1126">
          <cell r="A1126" t="str">
            <v>W081</v>
          </cell>
          <cell r="B1126">
            <v>1033</v>
          </cell>
          <cell r="C1126" t="str">
            <v>Nhà công vụ giáo viên trường Tiểu học Bản Phùng</v>
          </cell>
          <cell r="D1126" t="str">
            <v>xã Lao Chải</v>
          </cell>
          <cell r="F1126">
            <v>1087</v>
          </cell>
          <cell r="H1126">
            <v>700.11581999999999</v>
          </cell>
          <cell r="J1126" t="str">
            <v>6/2017-9/2017</v>
          </cell>
          <cell r="Z1126">
            <v>0</v>
          </cell>
          <cell r="AC1126">
            <v>832.642578125</v>
          </cell>
          <cell r="AD1126">
            <v>525</v>
          </cell>
          <cell r="BM1126" t="str">
            <v>Số 190 ngày 31/03/2017 của UBND huyện</v>
          </cell>
          <cell r="BN1126" t="str">
            <v>Số 2029 ngày 19/12/2017</v>
          </cell>
        </row>
        <row r="1127">
          <cell r="A1127" t="str">
            <v>W082</v>
          </cell>
          <cell r="B1127">
            <v>0</v>
          </cell>
          <cell r="C1127" t="str">
            <v>Nhà công vụ giáo viên trường THCS Nậm Sài</v>
          </cell>
          <cell r="D1127" t="str">
            <v>Phường Hàm Rồng</v>
          </cell>
          <cell r="F1127">
            <v>4609.2018010000002</v>
          </cell>
          <cell r="H1127">
            <v>731.54148629999997</v>
          </cell>
          <cell r="J1127" t="str">
            <v>6/2017-10/2017</v>
          </cell>
          <cell r="Z1127">
            <v>0</v>
          </cell>
          <cell r="AC1127">
            <v>704.31201171875</v>
          </cell>
          <cell r="AD1127">
            <v>525</v>
          </cell>
          <cell r="BM1127" t="str">
            <v>Số 214 ngày 22/1/2016 của UBND tỉnh]</v>
          </cell>
          <cell r="BN1127" t="str">
            <v>Số 2390 ngày 28/12/2017</v>
          </cell>
        </row>
        <row r="1128">
          <cell r="A1128" t="str">
            <v>W083</v>
          </cell>
          <cell r="B1128">
            <v>7694367</v>
          </cell>
          <cell r="C1128" t="str">
            <v>Nhà công vụ giáo viên trường Tiểu học Nậm Sài</v>
          </cell>
          <cell r="D1128" t="str">
            <v>xã San Sả Hồ</v>
          </cell>
          <cell r="F1128">
            <v>4990.4390000000003</v>
          </cell>
          <cell r="H1128">
            <v>638.81824400000005</v>
          </cell>
          <cell r="J1128" t="str">
            <v>6/2017-10/2017</v>
          </cell>
          <cell r="Z1128">
            <v>0</v>
          </cell>
          <cell r="AC1128">
            <v>570.0888671875</v>
          </cell>
          <cell r="AD1128">
            <v>420</v>
          </cell>
          <cell r="BM1128" t="str">
            <v>Số 580 ngày 05/6/2018</v>
          </cell>
          <cell r="BN1128" t="str">
            <v>Số 2516 ngày 29/12/2017</v>
          </cell>
        </row>
        <row r="1129">
          <cell r="A1129" t="str">
            <v>W084</v>
          </cell>
          <cell r="B1129">
            <v>7694366</v>
          </cell>
          <cell r="C1129" t="str">
            <v>Nhà công vụ giáo viên trường Tiểu học Bản Khoang 1</v>
          </cell>
          <cell r="D1129" t="str">
            <v>xã Bản Phùng</v>
          </cell>
          <cell r="F1129">
            <v>4980.0184310000004</v>
          </cell>
          <cell r="H1129">
            <v>770.58150000000001</v>
          </cell>
          <cell r="J1129" t="str">
            <v>6/2017-9/2017</v>
          </cell>
          <cell r="Z1129">
            <v>0</v>
          </cell>
          <cell r="AC1129">
            <v>719.0673828125</v>
          </cell>
          <cell r="AD1129">
            <v>618</v>
          </cell>
          <cell r="BM1129" t="str">
            <v>Số 600/QĐ-UBND ngày 11/6/2018</v>
          </cell>
          <cell r="BN1129" t="str">
            <v>Số 1523 ngày 16/11/2018</v>
          </cell>
        </row>
        <row r="1130">
          <cell r="A1130" t="str">
            <v>W085</v>
          </cell>
          <cell r="B1130">
            <v>7703118</v>
          </cell>
          <cell r="C1130" t="str">
            <v>Nhà công vụ giáo viên trường Tiểu học Bản Khoang</v>
          </cell>
          <cell r="D1130" t="str">
            <v>Mường Hoa</v>
          </cell>
          <cell r="F1130">
            <v>8000</v>
          </cell>
          <cell r="H1130">
            <v>493.86099999999999</v>
          </cell>
          <cell r="J1130" t="str">
            <v>6/2017-9/2017</v>
          </cell>
          <cell r="Z1130">
            <v>0</v>
          </cell>
          <cell r="AC1130">
            <v>570.19677734375</v>
          </cell>
          <cell r="AD1130">
            <v>419</v>
          </cell>
          <cell r="BM1130" t="str">
            <v>Số 2213 ngày 17/7/2018</v>
          </cell>
          <cell r="BN1130" t="str">
            <v>Số 1953 ngày 25/12/2018</v>
          </cell>
        </row>
        <row r="1131">
          <cell r="A1131" t="str">
            <v>W086</v>
          </cell>
          <cell r="B1131">
            <v>419</v>
          </cell>
          <cell r="C1131" t="str">
            <v>Nhà công vụ giáo viên trường Tiểu học Tả Giàng Phìn</v>
          </cell>
          <cell r="D1131" t="str">
            <v>xã Trung Chải</v>
          </cell>
          <cell r="F1131">
            <v>5084.6549999999997</v>
          </cell>
          <cell r="H1131">
            <v>1426.268812</v>
          </cell>
          <cell r="J1131" t="str">
            <v>7/2017-11/2017</v>
          </cell>
          <cell r="Z1131">
            <v>0</v>
          </cell>
          <cell r="AC1131">
            <v>416.372802734375</v>
          </cell>
          <cell r="AD1131">
            <v>921</v>
          </cell>
          <cell r="BM1131" t="str">
            <v>Số 4833 ngày 30/12/ của UBND tỉnh</v>
          </cell>
          <cell r="BN1131" t="str">
            <v>Sô 389/QĐ-UBND ngày 03/04/2018</v>
          </cell>
        </row>
        <row r="1132">
          <cell r="A1132" t="str">
            <v>W087</v>
          </cell>
          <cell r="B1132">
            <v>921</v>
          </cell>
          <cell r="C1132" t="str">
            <v>Nhà công vụ giáo viên trường PTDTBT THCS Tả Giàng Phìn</v>
          </cell>
          <cell r="D1132" t="str">
            <v>xã Bản Hồ</v>
          </cell>
          <cell r="F1132">
            <v>1006.935291</v>
          </cell>
          <cell r="H1132">
            <v>781.21860000000004</v>
          </cell>
          <cell r="J1132" t="str">
            <v>6/2017-9/2017</v>
          </cell>
          <cell r="Z1132">
            <v>0</v>
          </cell>
          <cell r="AC1132">
            <v>1271.5029296875</v>
          </cell>
          <cell r="AD1132">
            <v>622</v>
          </cell>
          <cell r="BM1132" t="str">
            <v>Số 711 ngày 11/7/2018</v>
          </cell>
          <cell r="BN1132" t="str">
            <v>Sô 396 ngày 04/04/2018</v>
          </cell>
        </row>
        <row r="1133">
          <cell r="A1133" t="str">
            <v>W088</v>
          </cell>
          <cell r="B1133">
            <v>622</v>
          </cell>
          <cell r="C1133" t="str">
            <v>Nhà công vụ giáo viên trường mầm non Tả Giàng Phìn</v>
          </cell>
          <cell r="D1133" t="str">
            <v>xã Suối Thầu</v>
          </cell>
          <cell r="F1133">
            <v>595.89325199999996</v>
          </cell>
          <cell r="H1133">
            <v>1362.68</v>
          </cell>
          <cell r="J1133" t="str">
            <v>6/2017-10/2017</v>
          </cell>
          <cell r="Z1133">
            <v>0</v>
          </cell>
          <cell r="AC1133">
            <v>700.11572265625</v>
          </cell>
          <cell r="AD1133">
            <v>630</v>
          </cell>
          <cell r="BM1133" t="str">
            <v>Số 714 ngày 11/7/2018</v>
          </cell>
          <cell r="BN1133" t="str">
            <v>Số 1624 ngày 21/11/2018</v>
          </cell>
        </row>
        <row r="1134">
          <cell r="A1134" t="str">
            <v>W089</v>
          </cell>
          <cell r="B1134">
            <v>630</v>
          </cell>
          <cell r="C1134" t="str">
            <v>Nhà công vụ giáo viên trường Tiểu học Sử Pán</v>
          </cell>
          <cell r="D1134" t="str">
            <v>xã Nậm Cang</v>
          </cell>
          <cell r="F1134">
            <v>716.52246500000001</v>
          </cell>
          <cell r="H1134">
            <v>690.46400000000006</v>
          </cell>
          <cell r="J1134" t="str">
            <v>7/2017-10/2017</v>
          </cell>
          <cell r="Z1134">
            <v>0</v>
          </cell>
          <cell r="AC1134">
            <v>731.541015625</v>
          </cell>
          <cell r="AD1134">
            <v>516</v>
          </cell>
          <cell r="BM1134" t="str">
            <v>Số 713 ngày 11/7/2018</v>
          </cell>
          <cell r="BN1134" t="str">
            <v>Số 620 ngày 26/6/2018</v>
          </cell>
        </row>
        <row r="1135">
          <cell r="A1135" t="str">
            <v>W090</v>
          </cell>
          <cell r="B1135">
            <v>516</v>
          </cell>
          <cell r="C1135" t="str">
            <v>Nhà công vụ giáo viên trường Tiểu học Hầu Thào</v>
          </cell>
          <cell r="D1135" t="str">
            <v>xã Nậm Sài</v>
          </cell>
          <cell r="F1135">
            <v>360.05375500000002</v>
          </cell>
          <cell r="H1135">
            <v>436.5874</v>
          </cell>
          <cell r="J1135" t="str">
            <v>7/2017-10/2017</v>
          </cell>
          <cell r="Z1135">
            <v>0</v>
          </cell>
          <cell r="AC1135">
            <v>638.81787109375</v>
          </cell>
          <cell r="AD1135">
            <v>312</v>
          </cell>
          <cell r="BM1135" t="str">
            <v>Số 715 ngày 11/7/2018</v>
          </cell>
          <cell r="BN1135" t="str">
            <v>số 1531 ngày 19/11/2018</v>
          </cell>
        </row>
        <row r="1136">
          <cell r="A1136" t="str">
            <v>W091</v>
          </cell>
          <cell r="B1136">
            <v>312</v>
          </cell>
          <cell r="C1136" t="str">
            <v>Nhà công vụ giáo viên trường Tiểu học Tả Van</v>
          </cell>
          <cell r="D1136" t="str">
            <v>xã Lao Chải</v>
          </cell>
          <cell r="F1136">
            <v>709.47792000000004</v>
          </cell>
          <cell r="H1136">
            <v>420.084</v>
          </cell>
          <cell r="J1136" t="str">
            <v>6/2017-10/2017</v>
          </cell>
          <cell r="Z1136">
            <v>0</v>
          </cell>
          <cell r="AC1136">
            <v>770.5810546875</v>
          </cell>
          <cell r="AD1136">
            <v>305</v>
          </cell>
          <cell r="BM1136" t="str">
            <v>Số 667 ngày 29/6/2018</v>
          </cell>
          <cell r="BN1136" t="str">
            <v>Số 440 ngày 20/04/2018</v>
          </cell>
        </row>
        <row r="1137">
          <cell r="A1137" t="str">
            <v>W092</v>
          </cell>
          <cell r="B1137">
            <v>305</v>
          </cell>
          <cell r="C1137" t="str">
            <v>Nhà công vụ giáo viên trường TH Bản Phùng - Toòng Mông</v>
          </cell>
          <cell r="D1137" t="str">
            <v>xã San Sản Hồ</v>
          </cell>
          <cell r="F1137">
            <v>839.36092799999994</v>
          </cell>
          <cell r="H1137">
            <v>433.66800000000001</v>
          </cell>
          <cell r="J1137" t="str">
            <v>23/6/2017-21-9/2017</v>
          </cell>
          <cell r="Z1137">
            <v>0</v>
          </cell>
          <cell r="AC1137">
            <v>493.86083984375</v>
          </cell>
          <cell r="AD1137">
            <v>310</v>
          </cell>
          <cell r="BM1137" t="str">
            <v>Số 701 ngày 9/7/2018</v>
          </cell>
          <cell r="BN1137" t="str">
            <v>Số 584 ngày 06/06/2018</v>
          </cell>
        </row>
        <row r="1138">
          <cell r="A1138" t="str">
            <v>W093</v>
          </cell>
          <cell r="B1138">
            <v>310</v>
          </cell>
          <cell r="C1138" t="str">
            <v>Nhà công vụ giáo viên trường TH Lao Chải</v>
          </cell>
          <cell r="D1138" t="str">
            <v>xã Thanh Kim</v>
          </cell>
          <cell r="F1138">
            <v>799.55154900000002</v>
          </cell>
          <cell r="H1138">
            <v>1070.1224</v>
          </cell>
          <cell r="J1138" t="str">
            <v>6/2017-2/2018</v>
          </cell>
          <cell r="Z1138">
            <v>0</v>
          </cell>
          <cell r="AC1138">
            <v>1426.2685546875</v>
          </cell>
          <cell r="AD1138">
            <v>719</v>
          </cell>
          <cell r="BM1138" t="str">
            <v>Số 709 ngày 11/7/2018</v>
          </cell>
          <cell r="BN1138" t="str">
            <v>Số 1947 ngày 21/12/2018</v>
          </cell>
        </row>
        <row r="1139">
          <cell r="A1139" t="str">
            <v>W094</v>
          </cell>
          <cell r="B1139">
            <v>719</v>
          </cell>
          <cell r="C1139" t="str">
            <v>Nhà lớp học trung tâm dạy nghề và GDTX huyện Sa Pa (thị xã Sa Pa)</v>
          </cell>
          <cell r="D1139" t="str">
            <v>xã Bản Phùng</v>
          </cell>
          <cell r="F1139">
            <v>1110.144374</v>
          </cell>
          <cell r="H1139">
            <v>719</v>
          </cell>
          <cell r="J1139">
            <v>719</v>
          </cell>
          <cell r="Z1139">
            <v>0</v>
          </cell>
          <cell r="AC1139">
            <v>781.21826171875</v>
          </cell>
          <cell r="AD1139">
            <v>0</v>
          </cell>
          <cell r="BM1139" t="str">
            <v>Số 712 ngày 11/7/2018</v>
          </cell>
          <cell r="BN1139">
            <v>0</v>
          </cell>
        </row>
        <row r="1140">
          <cell r="A1140" t="str">
            <v>W095</v>
          </cell>
          <cell r="B1140">
            <v>0</v>
          </cell>
          <cell r="C1140" t="str">
            <v>Trường THCS xã San Sả Hồ, thôn Cát Cát</v>
          </cell>
          <cell r="D1140" t="str">
            <v>xã Trung Chải</v>
          </cell>
          <cell r="F1140">
            <v>431.90571899999998</v>
          </cell>
          <cell r="H1140">
            <v>4821.4193999999998</v>
          </cell>
          <cell r="J1140" t="str">
            <v>05/10/2018-16/8/2019</v>
          </cell>
          <cell r="Z1140">
            <v>0</v>
          </cell>
          <cell r="AC1140">
            <v>1362.6796875</v>
          </cell>
          <cell r="AD1140">
            <v>4821</v>
          </cell>
          <cell r="BM1140" t="str">
            <v>Số 670 ngày 29/6/2018</v>
          </cell>
          <cell r="BN1140" t="str">
            <v>Số 1492 ngày 17/12/2019</v>
          </cell>
        </row>
        <row r="1141">
          <cell r="A1141" t="str">
            <v>W096</v>
          </cell>
          <cell r="B1141">
            <v>4821</v>
          </cell>
          <cell r="C1141" t="str">
            <v>Trường TH Bản Phùng, thôn Bản Sái, xã Bản Phùng</v>
          </cell>
          <cell r="D1141" t="str">
            <v>xã Sa Pả</v>
          </cell>
          <cell r="F1141">
            <v>980.89220799999998</v>
          </cell>
          <cell r="H1141">
            <v>4869.0910000000003</v>
          </cell>
          <cell r="J1141" t="str">
            <v>05/10/2018-30/9/2019</v>
          </cell>
          <cell r="Z1141">
            <v>0</v>
          </cell>
          <cell r="AC1141">
            <v>690.4638671875</v>
          </cell>
          <cell r="AD1141">
            <v>4869</v>
          </cell>
          <cell r="BM1141" t="str">
            <v>Số 700 ngày 9/7/2018</v>
          </cell>
          <cell r="BN1141" t="str">
            <v>Số 1477 ngày 11/12/2019</v>
          </cell>
        </row>
        <row r="1142">
          <cell r="A1142" t="str">
            <v>W097</v>
          </cell>
          <cell r="B1142">
            <v>4869</v>
          </cell>
          <cell r="C1142" t="str">
            <v>Trường MN Sử Pán, thôn Hào Sử Pán xã Mường Hoa</v>
          </cell>
          <cell r="D1142" t="str">
            <v>xã Tả Giàng Phìn</v>
          </cell>
          <cell r="F1142">
            <v>999.92511100000002</v>
          </cell>
          <cell r="H1142">
            <v>4869</v>
          </cell>
          <cell r="J1142">
            <v>4869</v>
          </cell>
          <cell r="Z1142">
            <v>0</v>
          </cell>
          <cell r="AC1142">
            <v>436.587158203125</v>
          </cell>
          <cell r="AD1142">
            <v>0</v>
          </cell>
          <cell r="BM1142" t="str">
            <v>Số 669 ngày 29/6/2018</v>
          </cell>
          <cell r="BN1142">
            <v>0</v>
          </cell>
        </row>
        <row r="1143">
          <cell r="A1143" t="str">
            <v>W098</v>
          </cell>
          <cell r="B1143">
            <v>0</v>
          </cell>
          <cell r="C1143" t="str">
            <v>Trường PTDTBT THCS xã Trung Chải</v>
          </cell>
          <cell r="D1143" t="str">
            <v>xã Bản Khoang</v>
          </cell>
          <cell r="F1143">
            <v>664.04641200000003</v>
          </cell>
          <cell r="H1143">
            <v>0</v>
          </cell>
          <cell r="J1143">
            <v>0</v>
          </cell>
          <cell r="Z1143">
            <v>0</v>
          </cell>
          <cell r="AC1143">
            <v>420.083984375</v>
          </cell>
          <cell r="AD1143">
            <v>0</v>
          </cell>
          <cell r="BM1143" t="str">
            <v>Số 668 ngày 29/6/2018</v>
          </cell>
          <cell r="BN1143">
            <v>0</v>
          </cell>
        </row>
        <row r="1144">
          <cell r="A1144" t="str">
            <v>W099</v>
          </cell>
          <cell r="B1144">
            <v>0</v>
          </cell>
          <cell r="C1144" t="str">
            <v>Nhà vệ sinh, nhà tắm TH Bản Hồ, xã Bản Hồ</v>
          </cell>
          <cell r="D1144" t="str">
            <v>xã Thanh Phú</v>
          </cell>
          <cell r="F1144">
            <v>312.51423799999998</v>
          </cell>
          <cell r="H1144">
            <v>0</v>
          </cell>
          <cell r="J1144">
            <v>0</v>
          </cell>
          <cell r="Z1144">
            <v>0</v>
          </cell>
          <cell r="AC1144">
            <v>433.66796875</v>
          </cell>
          <cell r="AD1144">
            <v>0</v>
          </cell>
          <cell r="BM1144" t="str">
            <v>Số 716 ngày 11/7/2018</v>
          </cell>
          <cell r="BN1144">
            <v>0</v>
          </cell>
        </row>
        <row r="1145">
          <cell r="A1145" t="str">
            <v>W100</v>
          </cell>
          <cell r="B1145">
            <v>0</v>
          </cell>
          <cell r="C1145" t="str">
            <v>Nhà vệ sinh nhà tắm trường tiểu học + PTDT  BT THCS Suối Thầu, xã Suối Thầu</v>
          </cell>
          <cell r="D1145" t="str">
            <v>xã Hầu Thào</v>
          </cell>
          <cell r="F1145">
            <v>562.59413600000005</v>
          </cell>
          <cell r="H1145">
            <v>0</v>
          </cell>
          <cell r="J1145">
            <v>0</v>
          </cell>
          <cell r="Z1145">
            <v>0</v>
          </cell>
          <cell r="AC1145">
            <v>1070.1220703125</v>
          </cell>
          <cell r="AD1145">
            <v>0</v>
          </cell>
          <cell r="BM1145" t="str">
            <v>Số 665 ngày 29/6/2018</v>
          </cell>
          <cell r="BN1145">
            <v>0</v>
          </cell>
        </row>
        <row r="1146">
          <cell r="A1146" t="str">
            <v>W101</v>
          </cell>
          <cell r="B1146">
            <v>0</v>
          </cell>
          <cell r="C1146" t="str">
            <v>Nhà vệ sinh nhà tắm trường tiểu học + THCS xã Nậm Cang</v>
          </cell>
          <cell r="D1146" t="str">
            <v>xã Tả Phìn</v>
          </cell>
          <cell r="F1146">
            <v>239.88627600000001</v>
          </cell>
          <cell r="H1146">
            <v>0</v>
          </cell>
          <cell r="J1146">
            <v>0</v>
          </cell>
          <cell r="Z1146">
            <v>0</v>
          </cell>
          <cell r="AC1146">
            <v>4609.19921875</v>
          </cell>
          <cell r="AD1146">
            <v>0</v>
          </cell>
          <cell r="BM1146" t="str">
            <v>Số 671 ngày 29/6/2018</v>
          </cell>
          <cell r="BN1146">
            <v>0</v>
          </cell>
        </row>
        <row r="1147">
          <cell r="A1147" t="str">
            <v>W102</v>
          </cell>
          <cell r="B1147">
            <v>0</v>
          </cell>
          <cell r="C1147" t="str">
            <v>Nhà vệ sinh nhà tắm trường tiểu học + THCS xã Nậm Sài</v>
          </cell>
          <cell r="D1147" t="str">
            <v>xã Tả Van</v>
          </cell>
          <cell r="F1147">
            <v>630.44663300000002</v>
          </cell>
          <cell r="H1147">
            <v>0</v>
          </cell>
          <cell r="J1147">
            <v>0</v>
          </cell>
          <cell r="Z1147">
            <v>0</v>
          </cell>
          <cell r="AC1147">
            <v>4821.41796875</v>
          </cell>
          <cell r="AD1147">
            <v>0</v>
          </cell>
          <cell r="BM1147" t="str">
            <v>Số 666 ngày 29/6/2018</v>
          </cell>
          <cell r="BN1147">
            <v>0</v>
          </cell>
        </row>
        <row r="1148">
          <cell r="A1148" t="str">
            <v>W103</v>
          </cell>
          <cell r="B1148">
            <v>7789506</v>
          </cell>
          <cell r="C1148" t="str">
            <v>Nhà vệ sinh nhà tắm trường tiểu học + PTDT  BT THCS xã Lao Chải</v>
          </cell>
          <cell r="D1148" t="str">
            <v>xã Liên Minh</v>
          </cell>
          <cell r="F1148">
            <v>7200</v>
          </cell>
          <cell r="H1148">
            <v>0</v>
          </cell>
          <cell r="J1148">
            <v>0</v>
          </cell>
          <cell r="Z1148">
            <v>0</v>
          </cell>
          <cell r="AC1148">
            <v>2800</v>
          </cell>
          <cell r="AD1148">
            <v>0</v>
          </cell>
          <cell r="BM1148" t="str">
            <v>Số 3617 ngày 31/10/2019
Số 3356 ngày 16/09/2021</v>
          </cell>
          <cell r="BN1148">
            <v>0</v>
          </cell>
        </row>
        <row r="1149">
          <cell r="A1149" t="str">
            <v>W104</v>
          </cell>
          <cell r="B1149">
            <v>7779301</v>
          </cell>
          <cell r="C1149" t="str">
            <v>Nhà vệ sinh nhà tắm trường tiểu học + PTDT  BT THCS xã San Sản Hồ</v>
          </cell>
          <cell r="D1149" t="str">
            <v>xã Thanh Bình</v>
          </cell>
          <cell r="F1149">
            <v>4287.3336410000002</v>
          </cell>
          <cell r="H1149">
            <v>0</v>
          </cell>
          <cell r="J1149">
            <v>0</v>
          </cell>
          <cell r="Z1149">
            <v>0</v>
          </cell>
          <cell r="AC1149">
            <v>8000</v>
          </cell>
          <cell r="AD1149">
            <v>0</v>
          </cell>
          <cell r="BM1149" t="str">
            <v>Số 958 ngày 6/9/2019</v>
          </cell>
          <cell r="BN1149">
            <v>0</v>
          </cell>
        </row>
        <row r="1150">
          <cell r="A1150" t="str">
            <v>W105</v>
          </cell>
          <cell r="B1150">
            <v>7779471</v>
          </cell>
          <cell r="C1150" t="str">
            <v>Nhà vệ sinh nhà tắm trường tiểu học + PTDT  BT THCS xã Thanh Kim</v>
          </cell>
          <cell r="D1150" t="str">
            <v>xã Thanh Bình</v>
          </cell>
          <cell r="F1150">
            <v>4823.2891190000009</v>
          </cell>
          <cell r="H1150">
            <v>0</v>
          </cell>
          <cell r="J1150">
            <v>0</v>
          </cell>
          <cell r="Z1150">
            <v>0</v>
          </cell>
          <cell r="AC1150">
            <v>0</v>
          </cell>
          <cell r="AD1150">
            <v>0</v>
          </cell>
          <cell r="BM1150" t="str">
            <v>Số 950 ngày 6/9/2019; số 270 ngày 22/5/2020</v>
          </cell>
          <cell r="BN1150">
            <v>0</v>
          </cell>
        </row>
        <row r="1151">
          <cell r="A1151" t="str">
            <v>W106</v>
          </cell>
          <cell r="B1151">
            <v>0</v>
          </cell>
          <cell r="C1151" t="str">
            <v>Nhà vệ sinh nhà tắm trường tiểu học + PTDT  BT THCS xã Bản Phùng</v>
          </cell>
          <cell r="D1151" t="str">
            <v>xã Suối Thầu</v>
          </cell>
          <cell r="F1151">
            <v>494.99400000000003</v>
          </cell>
          <cell r="H1151">
            <v>0</v>
          </cell>
          <cell r="J1151">
            <v>0</v>
          </cell>
          <cell r="Z1151">
            <v>0</v>
          </cell>
          <cell r="AC1151">
            <v>1006.93505859375</v>
          </cell>
          <cell r="AD1151">
            <v>0</v>
          </cell>
          <cell r="BM1151" t="str">
            <v>Số 184 ngày 31/3/2017 của UBND huyện</v>
          </cell>
          <cell r="BN1151">
            <v>0</v>
          </cell>
        </row>
        <row r="1152">
          <cell r="A1152" t="str">
            <v>W107</v>
          </cell>
          <cell r="B1152">
            <v>7779311</v>
          </cell>
          <cell r="C1152" t="str">
            <v>Nhà vệ sinh nhà tắm trường tiểu học + PTDT  BT THCS xã Trung Chải</v>
          </cell>
          <cell r="D1152" t="str">
            <v>xã Ngũ Chỉ Sơn</v>
          </cell>
          <cell r="F1152">
            <v>4538.8487850000001</v>
          </cell>
          <cell r="H1152">
            <v>0</v>
          </cell>
          <cell r="J1152">
            <v>0</v>
          </cell>
          <cell r="Z1152">
            <v>0</v>
          </cell>
          <cell r="AC1152">
            <v>595.89306640625</v>
          </cell>
          <cell r="AD1152">
            <v>0</v>
          </cell>
          <cell r="BM1152" t="str">
            <v>Số 959 ngày 6/9/2019</v>
          </cell>
          <cell r="BN1152">
            <v>0</v>
          </cell>
        </row>
        <row r="1153">
          <cell r="A1153" t="str">
            <v>W108</v>
          </cell>
          <cell r="B1153">
            <v>7863935</v>
          </cell>
          <cell r="C1153" t="str">
            <v>Nhà vệ sinh nhà tắm trường tiểu học + PTDT  BT THCS xã Sa Pả</v>
          </cell>
          <cell r="D1153" t="str">
            <v>xã Hoàng Liên</v>
          </cell>
          <cell r="F1153">
            <v>5400</v>
          </cell>
          <cell r="H1153">
            <v>0</v>
          </cell>
          <cell r="J1153">
            <v>0</v>
          </cell>
          <cell r="Z1153">
            <v>0</v>
          </cell>
          <cell r="AC1153">
            <v>1600</v>
          </cell>
          <cell r="AD1153">
            <v>0</v>
          </cell>
          <cell r="BM1153" t="str">
            <v>Số 3609 ngày 26/10/2020</v>
          </cell>
          <cell r="BN1153">
            <v>0</v>
          </cell>
        </row>
        <row r="1154">
          <cell r="A1154" t="str">
            <v>W109</v>
          </cell>
          <cell r="B1154">
            <v>7779306</v>
          </cell>
          <cell r="C1154" t="str">
            <v>Nhà vệ sinh nhà tắm trường tiểu học + PTDT  BT THCS xã Tả Giàng Phìn</v>
          </cell>
          <cell r="D1154" t="str">
            <v>xã Ngũ Chỉ Sơn</v>
          </cell>
          <cell r="F1154">
            <v>4232.2181170000003</v>
          </cell>
          <cell r="H1154">
            <v>0</v>
          </cell>
          <cell r="J1154">
            <v>0</v>
          </cell>
          <cell r="Z1154">
            <v>0</v>
          </cell>
          <cell r="AC1154">
            <v>360.0537109375</v>
          </cell>
          <cell r="AD1154">
            <v>0</v>
          </cell>
          <cell r="BM1154" t="str">
            <v>Số 947 ngày 6/9/2019</v>
          </cell>
          <cell r="BN1154">
            <v>0</v>
          </cell>
        </row>
        <row r="1155">
          <cell r="A1155" t="str">
            <v>W110</v>
          </cell>
          <cell r="B1155">
            <v>7863937</v>
          </cell>
          <cell r="C1155" t="str">
            <v>Nhà vệ sinh nhà tắm trường tiểu học + PTDT  BT THCS xã Bản Khoang</v>
          </cell>
          <cell r="D1155" t="str">
            <v>xã Ngũ Chỉ Sơn</v>
          </cell>
          <cell r="F1155">
            <v>7200</v>
          </cell>
          <cell r="H1155">
            <v>0</v>
          </cell>
          <cell r="J1155">
            <v>0</v>
          </cell>
          <cell r="Z1155">
            <v>0</v>
          </cell>
          <cell r="AC1155">
            <v>709.4775390625</v>
          </cell>
          <cell r="AD1155">
            <v>0</v>
          </cell>
          <cell r="BM1155" t="str">
            <v>Số 3611 ngày 26/10/2020</v>
          </cell>
          <cell r="BN1155">
            <v>0</v>
          </cell>
        </row>
        <row r="1156">
          <cell r="A1156" t="str">
            <v>W111</v>
          </cell>
          <cell r="B1156">
            <v>7779304</v>
          </cell>
          <cell r="C1156" t="str">
            <v>Nhà vệ sinh nhà tắm trường PTDT  BT THCS xã Thanh Phú</v>
          </cell>
          <cell r="D1156" t="str">
            <v>xã Thanh Bình</v>
          </cell>
          <cell r="F1156">
            <v>4920.4175370000003</v>
          </cell>
          <cell r="H1156">
            <v>0</v>
          </cell>
          <cell r="J1156">
            <v>0</v>
          </cell>
          <cell r="Z1156">
            <v>0</v>
          </cell>
          <cell r="AC1156">
            <v>1800</v>
          </cell>
          <cell r="AD1156">
            <v>0</v>
          </cell>
          <cell r="BM1156" t="str">
            <v>Số 949 ngày 6/9/2019
332, 14/6/2021</v>
          </cell>
          <cell r="BN1156">
            <v>0</v>
          </cell>
        </row>
        <row r="1157">
          <cell r="A1157" t="str">
            <v>W112</v>
          </cell>
          <cell r="B1157">
            <v>0</v>
          </cell>
          <cell r="C1157" t="str">
            <v>Nhà vệ sinh nhà tắm trường PTDTBT TH&amp;THCS xã Hầu Thào</v>
          </cell>
          <cell r="D1157" t="str">
            <v>xã Tả Van</v>
          </cell>
          <cell r="F1157">
            <v>429.96761500000002</v>
          </cell>
          <cell r="H1157">
            <v>0</v>
          </cell>
          <cell r="J1157">
            <v>0</v>
          </cell>
          <cell r="Z1157">
            <v>0</v>
          </cell>
          <cell r="AC1157">
            <v>799.55126953125</v>
          </cell>
          <cell r="AD1157">
            <v>0</v>
          </cell>
          <cell r="BM1157" t="str">
            <v>Số 168 ngày 31/03/2017 của UBND huyện</v>
          </cell>
          <cell r="BN1157">
            <v>0</v>
          </cell>
        </row>
        <row r="1158">
          <cell r="A1158" t="str">
            <v>W113</v>
          </cell>
          <cell r="B1158">
            <v>7863936</v>
          </cell>
          <cell r="C1158" t="str">
            <v>Nhà vệ sinh nhà tắm trường THCS xã Tả Phìn</v>
          </cell>
          <cell r="D1158" t="str">
            <v>xã Hoàng Liên</v>
          </cell>
          <cell r="F1158">
            <v>6300</v>
          </cell>
          <cell r="H1158">
            <v>0</v>
          </cell>
          <cell r="J1158">
            <v>0</v>
          </cell>
          <cell r="Z1158">
            <v>0</v>
          </cell>
          <cell r="AC1158">
            <v>0</v>
          </cell>
          <cell r="AD1158">
            <v>0</v>
          </cell>
          <cell r="BM1158" t="str">
            <v>Số 3610 ngày 26/10/2020</v>
          </cell>
          <cell r="BN1158">
            <v>0</v>
          </cell>
        </row>
        <row r="1159">
          <cell r="A1159" t="str">
            <v>W114</v>
          </cell>
          <cell r="B1159">
            <v>0</v>
          </cell>
          <cell r="C1159" t="str">
            <v>Nhà vệ sinh nhà tắm trường PTDTBT TH&amp;THCS xã Tả Van</v>
          </cell>
          <cell r="D1159" t="str">
            <v>Phường Ô Quý Hồ</v>
          </cell>
          <cell r="F1159">
            <v>1087</v>
          </cell>
          <cell r="H1159">
            <v>0</v>
          </cell>
          <cell r="J1159">
            <v>0</v>
          </cell>
          <cell r="Z1159">
            <v>0</v>
          </cell>
          <cell r="AC1159">
            <v>431.905517578125</v>
          </cell>
          <cell r="AD1159">
            <v>0</v>
          </cell>
          <cell r="BM1159" t="str">
            <v>Số 190 ngày 31/03/2017 của UBND huyện</v>
          </cell>
          <cell r="BN1159">
            <v>0</v>
          </cell>
        </row>
        <row r="1160">
          <cell r="A1160" t="str">
            <v>W115</v>
          </cell>
          <cell r="B1160">
            <v>7779308</v>
          </cell>
          <cell r="C1160" t="str">
            <v>Xóa phòng học tạm tại PTDT BT THCS Nậm Sài, xã Nậm Sài (xã Liên Minh)</v>
          </cell>
          <cell r="D1160" t="str">
            <v>xã Trung Chải</v>
          </cell>
          <cell r="F1160">
            <v>3271.9762209999999</v>
          </cell>
          <cell r="H1160">
            <v>0</v>
          </cell>
          <cell r="J1160">
            <v>0</v>
          </cell>
          <cell r="Z1160">
            <v>1200</v>
          </cell>
          <cell r="AC1160">
            <v>980.89208984375</v>
          </cell>
          <cell r="AD1160">
            <v>4000</v>
          </cell>
          <cell r="BM1160" t="str">
            <v>Số 962 ngày 10/9/2019</v>
          </cell>
          <cell r="BN1160">
            <v>4000</v>
          </cell>
        </row>
        <row r="1161">
          <cell r="A1161" t="str">
            <v>W116</v>
          </cell>
          <cell r="B1161">
            <v>7729096</v>
          </cell>
          <cell r="C1161" t="str">
            <v>Xóa phòng học tạm MN Bản Phùng xã Bản Phùng (xã Thanh Bình) thị xã Sa Pa</v>
          </cell>
          <cell r="D1161" t="str">
            <v>Xã Bản Phùng</v>
          </cell>
          <cell r="F1161">
            <v>502.99413299999998</v>
          </cell>
          <cell r="H1161">
            <v>4160.5088999999998</v>
          </cell>
          <cell r="J1161" t="str">
            <v>2/7/2020-02/3/2021</v>
          </cell>
          <cell r="Z1161">
            <v>1800</v>
          </cell>
          <cell r="AC1161">
            <v>0</v>
          </cell>
          <cell r="AD1161">
            <v>2880</v>
          </cell>
          <cell r="BM1161" t="str">
            <v>Số 1513 ngày 15/11/2018</v>
          </cell>
          <cell r="BN1161" t="str">
            <v>Số 684 ngày 07/10/2021</v>
          </cell>
        </row>
        <row r="1162">
          <cell r="A1162" t="str">
            <v>W117</v>
          </cell>
          <cell r="B1162">
            <v>7731200</v>
          </cell>
          <cell r="C1162" t="str">
            <v>Xóa phòng học tạm tại TH Suối Thầu xã Suối Thầu (xã Thanh Bình)</v>
          </cell>
          <cell r="D1162" t="str">
            <v>Xã Sa Pả</v>
          </cell>
          <cell r="F1162">
            <v>319.68633899999998</v>
          </cell>
          <cell r="H1162">
            <v>4483.1392999999998</v>
          </cell>
          <cell r="J1162" t="str">
            <v>23/6/2020-1/4/2021</v>
          </cell>
          <cell r="Z1162">
            <v>1600</v>
          </cell>
          <cell r="AC1162">
            <v>664.04638671875</v>
          </cell>
          <cell r="AD1162">
            <v>2560</v>
          </cell>
          <cell r="BM1162" t="str">
            <v>Số 1328 ngày 22/10/2018</v>
          </cell>
          <cell r="BN1162" t="str">
            <v>Số 635 ngày 9/9/2021</v>
          </cell>
        </row>
        <row r="1163">
          <cell r="A1163" t="str">
            <v>W118</v>
          </cell>
          <cell r="B1163">
            <v>7727258</v>
          </cell>
          <cell r="C1163" t="str">
            <v>Nhà bán trú học sinh + Nhà công vụ giáo viên trường TH Suối Thầu - Suối Thầu Dao xã Suối Thầu</v>
          </cell>
          <cell r="D1163" t="str">
            <v>Xã Suối Thầu (xã Mường Bo)</v>
          </cell>
          <cell r="F1163">
            <v>379.02508999999998</v>
          </cell>
          <cell r="H1163">
            <v>2560</v>
          </cell>
          <cell r="J1163">
            <v>2560</v>
          </cell>
          <cell r="Z1163">
            <v>0</v>
          </cell>
          <cell r="AC1163">
            <v>312.51416015625</v>
          </cell>
          <cell r="AD1163">
            <v>0</v>
          </cell>
          <cell r="BM1163" t="str">
            <v>Số 1338 ngày 22/10/2018</v>
          </cell>
          <cell r="BN1163">
            <v>0</v>
          </cell>
        </row>
        <row r="1164">
          <cell r="A1164" t="str">
            <v>W119</v>
          </cell>
          <cell r="B1164">
            <v>7726965</v>
          </cell>
          <cell r="C1164" t="str">
            <v>Xóa phòng học tạm tại TH Bản Khoang 1 xã Bản Khoang (xã Ngũ Chỉ Sơn)</v>
          </cell>
          <cell r="D1164" t="str">
            <v>xã Thanh Bình</v>
          </cell>
          <cell r="F1164">
            <v>235.38664900000001</v>
          </cell>
          <cell r="H1164">
            <v>4385.1161000000002</v>
          </cell>
          <cell r="J1164" t="str">
            <v>15/8/2020-25/3/2021</v>
          </cell>
          <cell r="Z1164">
            <v>1800</v>
          </cell>
          <cell r="AC1164">
            <v>562.59375</v>
          </cell>
          <cell r="AD1164">
            <v>2880</v>
          </cell>
          <cell r="BM1164" t="str">
            <v>Số 1302 ngày 18/10/2018</v>
          </cell>
          <cell r="BN1164" t="str">
            <v>Số 55 ngày 26/1/2022</v>
          </cell>
        </row>
        <row r="1165">
          <cell r="A1165" t="str">
            <v>W120</v>
          </cell>
          <cell r="B1165">
            <v>2880</v>
          </cell>
          <cell r="C1165" t="str">
            <v>Xóa phòng học tạm tại MN San Sả Hồ xã San Sả Hồ (xã Hoàng Liên)</v>
          </cell>
          <cell r="D1165" t="str">
            <v>Xã Tả Van</v>
          </cell>
          <cell r="F1165">
            <v>719.18737799999997</v>
          </cell>
          <cell r="H1165">
            <v>2880</v>
          </cell>
          <cell r="J1165">
            <v>2880</v>
          </cell>
          <cell r="Z1165">
            <v>1600</v>
          </cell>
          <cell r="AC1165">
            <v>239.88623046875</v>
          </cell>
          <cell r="AD1165">
            <v>4820</v>
          </cell>
          <cell r="BM1165" t="str">
            <v>Số 1514 ngày 15/11/2018</v>
          </cell>
          <cell r="BN1165">
            <v>4820</v>
          </cell>
        </row>
        <row r="1166">
          <cell r="A1166" t="str">
            <v>W121</v>
          </cell>
          <cell r="B1166">
            <v>7726968</v>
          </cell>
          <cell r="C1166" t="str">
            <v>Xóa phòng học tạm tại PTDT bán trú THCS Tả Giàng Phìn xã Tả Giàng Phìn (xã Ngũ Chỉ Sơn)</v>
          </cell>
          <cell r="D1166" t="str">
            <v>Phường Sa Pa</v>
          </cell>
          <cell r="F1166">
            <v>288.11765400000002</v>
          </cell>
          <cell r="H1166">
            <v>4197.3086999999996</v>
          </cell>
          <cell r="J1166" t="str">
            <v>23/6/2020-20/3/2021</v>
          </cell>
          <cell r="Z1166">
            <v>2100</v>
          </cell>
          <cell r="AC1166">
            <v>630.4462890625</v>
          </cell>
          <cell r="AD1166">
            <v>3370</v>
          </cell>
          <cell r="BM1166" t="str">
            <v>Số 1348 ngày 22/10/2018</v>
          </cell>
          <cell r="BN1166" t="str">
            <v>Số 641 ngày 15/9/2021</v>
          </cell>
        </row>
        <row r="1167">
          <cell r="A1167" t="str">
            <v>W122</v>
          </cell>
          <cell r="B1167">
            <v>7726967</v>
          </cell>
          <cell r="C1167" t="str">
            <v>Xoá phòng học tạm tại Mầm non Tả Giàng Phìn xã Tả Giàng Phìn (xã Ngũ Chỉ Sơn)</v>
          </cell>
          <cell r="D1167" t="str">
            <v>Phường Phan Si Păng</v>
          </cell>
          <cell r="F1167">
            <v>280.153931</v>
          </cell>
          <cell r="H1167">
            <v>3370</v>
          </cell>
          <cell r="J1167">
            <v>3370</v>
          </cell>
          <cell r="Z1167">
            <v>2200</v>
          </cell>
          <cell r="AC1167">
            <v>0</v>
          </cell>
          <cell r="AD1167">
            <v>4360</v>
          </cell>
          <cell r="BM1167" t="str">
            <v>Số 1339 ngày 22/10/2018</v>
          </cell>
          <cell r="BN1167">
            <v>4360</v>
          </cell>
        </row>
        <row r="1168">
          <cell r="A1168" t="str">
            <v>W123</v>
          </cell>
          <cell r="B1168">
            <v>7726969</v>
          </cell>
          <cell r="C1168" t="str">
            <v>Xóa phòng học tạm tại MN Thanh Kim xã Thanh Kim (xã Thanh Bình)</v>
          </cell>
          <cell r="D1168" t="str">
            <v>Phường Ô Quý Hồ</v>
          </cell>
          <cell r="F1168">
            <v>278.99908099999999</v>
          </cell>
          <cell r="H1168">
            <v>4597.0916999999999</v>
          </cell>
          <cell r="J1168" t="str">
            <v>24/6/2020-28/8/2021</v>
          </cell>
          <cell r="Z1168">
            <v>1300</v>
          </cell>
          <cell r="AC1168">
            <v>4160.5078125</v>
          </cell>
          <cell r="AD1168">
            <v>4360</v>
          </cell>
          <cell r="BM1168" t="str">
            <v>Số 1518 ngày 15/11/2018</v>
          </cell>
          <cell r="BN1168" t="str">
            <v>Số 137 ngày 24/3/3022</v>
          </cell>
        </row>
        <row r="1169">
          <cell r="A1169" t="str">
            <v>W124</v>
          </cell>
          <cell r="B1169">
            <v>7779303</v>
          </cell>
          <cell r="C1169" t="str">
            <v>Trường PTDT bán trú TH&amp;THCS Tả Van xã Tả Van</v>
          </cell>
          <cell r="D1169" t="str">
            <v>xã Bản Hồ</v>
          </cell>
          <cell r="F1169">
            <v>4206.1187179999997</v>
          </cell>
          <cell r="H1169">
            <v>4360</v>
          </cell>
          <cell r="J1169">
            <v>4360</v>
          </cell>
          <cell r="Z1169">
            <v>0</v>
          </cell>
          <cell r="AC1169">
            <v>1700</v>
          </cell>
          <cell r="AD1169">
            <v>0</v>
          </cell>
          <cell r="BM1169" t="str">
            <v>Số 956 ngày 6/9/2019
Số 476 ngày 14/10/2021</v>
          </cell>
          <cell r="BN1169">
            <v>0</v>
          </cell>
        </row>
        <row r="1170">
          <cell r="A1170" t="str">
            <v>W125</v>
          </cell>
          <cell r="B1170">
            <v>7779310</v>
          </cell>
          <cell r="C1170" t="str">
            <v>Xóa phòng học tạm tại Mầm non Lao Chải  xã Lao Chải (xã Hoàng Liên)</v>
          </cell>
          <cell r="D1170" t="str">
            <v>Phường Sa Pả</v>
          </cell>
          <cell r="F1170">
            <v>3599.3298270000005</v>
          </cell>
          <cell r="H1170">
            <v>0</v>
          </cell>
          <cell r="J1170">
            <v>0</v>
          </cell>
          <cell r="Z1170">
            <v>1600</v>
          </cell>
          <cell r="AC1170">
            <v>44275</v>
          </cell>
          <cell r="AD1170">
            <v>3220</v>
          </cell>
          <cell r="BM1170" t="str">
            <v>Số 965 ngày 10/9/2019</v>
          </cell>
          <cell r="BN1170">
            <v>3220</v>
          </cell>
        </row>
        <row r="1171">
          <cell r="A1171" t="str">
            <v>W126</v>
          </cell>
          <cell r="B1171">
            <v>7779309</v>
          </cell>
          <cell r="C1171" t="str">
            <v>Xóa phòng học tạm tại trường MN - TH&amp;THCS Võ Thị Sáu thị trấn Sa Pa (Phường Ô Quý Hồ)</v>
          </cell>
          <cell r="D1171" t="str">
            <v>xã Ngũ Chỉ Sơn</v>
          </cell>
          <cell r="F1171">
            <v>4817.3999999999996</v>
          </cell>
          <cell r="H1171">
            <v>3220</v>
          </cell>
          <cell r="J1171">
            <v>3220</v>
          </cell>
          <cell r="Z1171">
            <v>0</v>
          </cell>
          <cell r="AC1171">
            <v>1500</v>
          </cell>
          <cell r="AD1171">
            <v>0</v>
          </cell>
          <cell r="BM1171" t="str">
            <v>Số 961 ngày 10/9/2019</v>
          </cell>
          <cell r="BN1171">
            <v>0</v>
          </cell>
        </row>
        <row r="1172">
          <cell r="A1172" t="str">
            <v>W127</v>
          </cell>
          <cell r="B1172">
            <v>7779472</v>
          </cell>
          <cell r="C1172" t="str">
            <v>Xóa phòng học tạm Trường PTDT bán trú TH Trung Chải xã Trung Chải</v>
          </cell>
          <cell r="D1172" t="str">
            <v>Xã Hoàng Liên</v>
          </cell>
          <cell r="F1172">
            <v>2621.7263190000003</v>
          </cell>
          <cell r="H1172">
            <v>0</v>
          </cell>
          <cell r="J1172">
            <v>0</v>
          </cell>
          <cell r="Z1172">
            <v>1200</v>
          </cell>
          <cell r="AC1172">
            <v>0</v>
          </cell>
          <cell r="AD1172">
            <v>1920</v>
          </cell>
          <cell r="BM1172" t="str">
            <v>Số 963 ngày 10/9/2019</v>
          </cell>
          <cell r="BN1172">
            <v>1920</v>
          </cell>
        </row>
        <row r="1173">
          <cell r="A1173" t="str">
            <v>W128</v>
          </cell>
          <cell r="B1173">
            <v>7779305</v>
          </cell>
          <cell r="C1173" t="str">
            <v>Nhà vệ sinh trường TH Bản Phùng</v>
          </cell>
          <cell r="D1173" t="str">
            <v>Xã Thanh Bình</v>
          </cell>
          <cell r="F1173">
            <v>3649.7709049999999</v>
          </cell>
          <cell r="H1173">
            <v>501.73329999999999</v>
          </cell>
          <cell r="J1173" t="str">
            <v>18/12/2018-19/2/2019</v>
          </cell>
          <cell r="Z1173">
            <v>0</v>
          </cell>
          <cell r="AC1173">
            <v>4197.30859375</v>
          </cell>
          <cell r="AD1173">
            <v>488</v>
          </cell>
          <cell r="BM1173" t="str">
            <v>Số 948 ngày 6/9/2019</v>
          </cell>
          <cell r="BN1173" t="str">
            <v>Số 904 ngày 28/8/2019</v>
          </cell>
        </row>
        <row r="1174">
          <cell r="A1174" t="str">
            <v>W129</v>
          </cell>
          <cell r="B1174">
            <v>7779302</v>
          </cell>
          <cell r="C1174" t="str">
            <v>Nhà vệ sinh trường TH Sa Pả 2</v>
          </cell>
          <cell r="D1174" t="str">
            <v>Xã Thanh Bình</v>
          </cell>
          <cell r="F1174">
            <v>2766.8004890000002</v>
          </cell>
          <cell r="H1174">
            <v>318.38069999999999</v>
          </cell>
          <cell r="J1174" t="str">
            <v>18/12/2018 - 30/01/2019</v>
          </cell>
          <cell r="Z1174">
            <v>0</v>
          </cell>
          <cell r="AC1174">
            <v>0</v>
          </cell>
          <cell r="AD1174">
            <v>260</v>
          </cell>
          <cell r="BM1174" t="str">
            <v>Số 957 ngày 6/9/2019</v>
          </cell>
          <cell r="BN1174" t="str">
            <v>Số 609 ngày 15/7/2019</v>
          </cell>
        </row>
        <row r="1175">
          <cell r="A1175" t="str">
            <v>W130</v>
          </cell>
          <cell r="B1175">
            <v>7779868</v>
          </cell>
          <cell r="C1175" t="str">
            <v>Nhà vệ sinh trường TH Suối Thầu xã Suối Thầu (xã Mường Bo)</v>
          </cell>
          <cell r="D1175" t="str">
            <v>xã Tả Phìn</v>
          </cell>
          <cell r="F1175">
            <v>4989.427205</v>
          </cell>
          <cell r="H1175">
            <v>370.4196</v>
          </cell>
          <cell r="J1175" t="str">
            <v>18/12/2018 - 30/01/2019</v>
          </cell>
          <cell r="Z1175">
            <v>0</v>
          </cell>
          <cell r="AC1175">
            <v>0</v>
          </cell>
          <cell r="AD1175">
            <v>240</v>
          </cell>
          <cell r="BM1175" t="str">
            <v>Số 964 ngày 10/9/2019</v>
          </cell>
          <cell r="BN1175" t="str">
            <v>Số 860 ngày 13/8/2019</v>
          </cell>
        </row>
        <row r="1176">
          <cell r="A1176" t="str">
            <v>W131</v>
          </cell>
          <cell r="B1176">
            <v>0</v>
          </cell>
          <cell r="C1176" t="str">
            <v>Nhà vệ sinh trường TH Thanh Kim xã Thanh Kim (xã Thanh Bình)</v>
          </cell>
          <cell r="D1176" t="str">
            <v>xã Trung Chải</v>
          </cell>
          <cell r="F1176">
            <v>664.04641200000003</v>
          </cell>
          <cell r="H1176">
            <v>234.46889999999999</v>
          </cell>
          <cell r="J1176" t="str">
            <v>18/12/2018 - 28/01/2019</v>
          </cell>
          <cell r="Z1176">
            <v>0</v>
          </cell>
          <cell r="AC1176">
            <v>0</v>
          </cell>
          <cell r="AD1176">
            <v>233</v>
          </cell>
          <cell r="BM1176" t="str">
            <v>Số 668 ngày 29/6/2018</v>
          </cell>
          <cell r="BN1176" t="str">
            <v>Số 856 ngày 13/8/2019</v>
          </cell>
        </row>
        <row r="1177">
          <cell r="A1177" t="str">
            <v>W132</v>
          </cell>
          <cell r="B1177">
            <v>0</v>
          </cell>
          <cell r="C1177" t="str">
            <v>Nhà vệ sinh trường TH &amp; THCS Tả Van</v>
          </cell>
          <cell r="D1177" t="str">
            <v>xã Tả Van</v>
          </cell>
          <cell r="F1177">
            <v>312.51423799999998</v>
          </cell>
          <cell r="H1177">
            <v>719.12289999999996</v>
          </cell>
          <cell r="J1177" t="str">
            <v>18/12/2018 - 30/01/2019</v>
          </cell>
          <cell r="Z1177">
            <v>0</v>
          </cell>
          <cell r="AC1177">
            <v>6300</v>
          </cell>
          <cell r="AD1177">
            <v>573</v>
          </cell>
          <cell r="BM1177" t="str">
            <v>Số 716 ngày 11/7/2018</v>
          </cell>
          <cell r="BN1177" t="str">
            <v>Số 444 ngày 11/6/2019</v>
          </cell>
        </row>
        <row r="1178">
          <cell r="A1178" t="str">
            <v>W133</v>
          </cell>
          <cell r="B1178">
            <v>0</v>
          </cell>
          <cell r="C1178" t="str">
            <v>Nhà vệ sinh trường THCS Kim Đồng thị trấn Sa Pa (phường Sa Pa)</v>
          </cell>
          <cell r="D1178" t="str">
            <v>Phường Phan Si Păng</v>
          </cell>
          <cell r="F1178">
            <v>562.59413600000005</v>
          </cell>
          <cell r="H1178">
            <v>273.90539999999999</v>
          </cell>
          <cell r="J1178" t="str">
            <v>18/12/2018 - 30/01/2019</v>
          </cell>
          <cell r="Z1178">
            <v>0</v>
          </cell>
          <cell r="AC1178">
            <v>44554</v>
          </cell>
          <cell r="AD1178">
            <v>274</v>
          </cell>
          <cell r="BM1178" t="str">
            <v>Số 665 ngày 29/6/2018</v>
          </cell>
          <cell r="BN1178" t="str">
            <v>Số 545 ngày 25/6/2019</v>
          </cell>
        </row>
        <row r="1179">
          <cell r="A1179" t="str">
            <v>W134</v>
          </cell>
          <cell r="B1179">
            <v>0</v>
          </cell>
          <cell r="C1179" t="str">
            <v>Nhà vệ sinh trường PTCS Lê Văn Tám thị trấn Sa Pa (phường Phan Si Păng)</v>
          </cell>
          <cell r="D1179" t="str">
            <v>xã Bản Hồ</v>
          </cell>
          <cell r="F1179">
            <v>239.88627600000001</v>
          </cell>
          <cell r="H1179">
            <v>275.262452</v>
          </cell>
          <cell r="J1179" t="str">
            <v>18/12/2018 - 30/01/2019</v>
          </cell>
          <cell r="Z1179">
            <v>0</v>
          </cell>
          <cell r="AC1179">
            <v>3271.974609375</v>
          </cell>
          <cell r="AD1179">
            <v>275</v>
          </cell>
          <cell r="BM1179" t="str">
            <v>Số 671 ngày 29/6/2018</v>
          </cell>
          <cell r="BN1179" t="str">
            <v>Số 443 ngày 11/6/2019</v>
          </cell>
        </row>
        <row r="1180">
          <cell r="A1180" t="str">
            <v>W135</v>
          </cell>
          <cell r="B1180">
            <v>0</v>
          </cell>
          <cell r="C1180" t="str">
            <v>Nhà vệ sinh trường MN, TH&amp;THCS Võ Thị Sáu thị trấn Sa Pa (phường Phường Ô Quý Hồ)</v>
          </cell>
          <cell r="D1180" t="str">
            <v>Phường Cầu mây</v>
          </cell>
          <cell r="F1180">
            <v>630.44663300000002</v>
          </cell>
          <cell r="H1180">
            <v>277.47899999999998</v>
          </cell>
          <cell r="J1180" t="str">
            <v>18/12/2018 - 30/01/2019</v>
          </cell>
          <cell r="Z1180">
            <v>0</v>
          </cell>
          <cell r="AC1180">
            <v>501.733154296875</v>
          </cell>
          <cell r="AD1180">
            <v>277</v>
          </cell>
          <cell r="BM1180" t="str">
            <v>Số 666 ngày 29/6/2018</v>
          </cell>
          <cell r="BN1180" t="str">
            <v>Số 547 ngày 25/6/2019</v>
          </cell>
        </row>
        <row r="1181">
          <cell r="A1181" t="str">
            <v>W136</v>
          </cell>
          <cell r="B1181">
            <v>0</v>
          </cell>
          <cell r="C1181" t="str">
            <v>Xóa phòng học tạm tại TH Hoàng Liên xã Bản Hồ</v>
          </cell>
          <cell r="D1181" t="str">
            <v>Phường Cầu mây</v>
          </cell>
          <cell r="F1181">
            <v>7200</v>
          </cell>
          <cell r="H1181">
            <v>277</v>
          </cell>
          <cell r="J1181">
            <v>277</v>
          </cell>
          <cell r="Z1181">
            <v>1100</v>
          </cell>
          <cell r="AC1181">
            <v>0</v>
          </cell>
          <cell r="AD1181">
            <v>2800</v>
          </cell>
          <cell r="BM1181" t="str">
            <v>Số 3617 ngày 31/10/2019
Số 3356 ngày 16/09/2021</v>
          </cell>
          <cell r="BN1181">
            <v>2800</v>
          </cell>
        </row>
        <row r="1182">
          <cell r="A1182" t="str">
            <v>W137</v>
          </cell>
          <cell r="B1182">
            <v>0</v>
          </cell>
          <cell r="C1182" t="str">
            <v>Xóa phòng học tạm tại MN Sa Pả xã Sa Pả (phường Sa Pả)</v>
          </cell>
          <cell r="D1182" t="str">
            <v>phường Sa Pả</v>
          </cell>
          <cell r="F1182">
            <v>4287.3336410000002</v>
          </cell>
          <cell r="H1182">
            <v>3463.415</v>
          </cell>
          <cell r="J1182" t="str">
            <v>03/7/2020-25/2/2021</v>
          </cell>
          <cell r="Z1182">
            <v>1800</v>
          </cell>
          <cell r="AC1182">
            <v>370.41943359375</v>
          </cell>
          <cell r="AD1182">
            <v>2880</v>
          </cell>
          <cell r="BM1182" t="str">
            <v>Số 958 ngày 6/9/2019</v>
          </cell>
          <cell r="BN1182" t="str">
            <v>Số 594 ngày 01/09/2021</v>
          </cell>
        </row>
        <row r="1183">
          <cell r="A1183" t="str">
            <v>W138</v>
          </cell>
          <cell r="B1183">
            <v>0</v>
          </cell>
          <cell r="C1183" t="str">
            <v>Xóa phòng học tạm tại TH Tả Giàng Phìn (xã Ngũ Chỉ Sơn)</v>
          </cell>
          <cell r="D1183" t="str">
            <v>phường Sa Pả</v>
          </cell>
          <cell r="F1183">
            <v>4823.2891190000009</v>
          </cell>
          <cell r="H1183">
            <v>2880</v>
          </cell>
          <cell r="J1183">
            <v>2880</v>
          </cell>
          <cell r="Z1183">
            <v>1300</v>
          </cell>
          <cell r="AC1183">
            <v>234.4688720703125</v>
          </cell>
          <cell r="AD1183">
            <v>2800</v>
          </cell>
          <cell r="BM1183" t="str">
            <v>Số 950 ngày 6/9/2019; số 270 ngày 22/5/2020</v>
          </cell>
          <cell r="BN1183">
            <v>2800</v>
          </cell>
        </row>
        <row r="1184">
          <cell r="A1184" t="str">
            <v>W139</v>
          </cell>
          <cell r="B1184">
            <v>0</v>
          </cell>
          <cell r="C1184" t="str">
            <v>Xóa phòng học tạm tại trường TH San Sả Hồ 2 (xã Hoàng Liên)</v>
          </cell>
          <cell r="D1184" t="str">
            <v>Phường Phan Si Păng</v>
          </cell>
          <cell r="F1184">
            <v>4609.2018010000002</v>
          </cell>
          <cell r="H1184">
            <v>2800</v>
          </cell>
          <cell r="J1184">
            <v>2800</v>
          </cell>
          <cell r="Z1184">
            <v>0</v>
          </cell>
          <cell r="AC1184">
            <v>719.12255859375</v>
          </cell>
          <cell r="AD1184">
            <v>0</v>
          </cell>
          <cell r="BM1184" t="str">
            <v>Số 1514 ngày 15/11/2018</v>
          </cell>
          <cell r="BN1184">
            <v>0</v>
          </cell>
        </row>
        <row r="1185">
          <cell r="A1185" t="str">
            <v>W140</v>
          </cell>
          <cell r="B1185">
            <v>0</v>
          </cell>
          <cell r="C1185" t="str">
            <v>Xóa phòng học tạm tại trường TH Thanh Kim (xã Thanh Bình)</v>
          </cell>
          <cell r="D1185" t="str">
            <v>xã Thanh Bình</v>
          </cell>
          <cell r="F1185">
            <v>4538.8487850000001</v>
          </cell>
          <cell r="H1185">
            <v>3635.3145</v>
          </cell>
          <cell r="J1185" t="str">
            <v>20/06/2020-14/3/2021</v>
          </cell>
          <cell r="Z1185">
            <v>1680</v>
          </cell>
          <cell r="AC1185">
            <v>273.9052734375</v>
          </cell>
          <cell r="AD1185">
            <v>2400</v>
          </cell>
          <cell r="BM1185" t="str">
            <v>Số 959 ngày 6/9/2019</v>
          </cell>
          <cell r="BN1185" t="str">
            <v>Số 407 ngày 24/6/2021</v>
          </cell>
        </row>
        <row r="1186">
          <cell r="A1186" t="str">
            <v>W141</v>
          </cell>
          <cell r="B1186">
            <v>0</v>
          </cell>
          <cell r="C1186" t="str">
            <v>Xóa phòng học tạm tại trường PTDT bán trú THCS Thanh Kim (xã Thanh Bình)</v>
          </cell>
          <cell r="D1186" t="str">
            <v>xã Mường Hoa</v>
          </cell>
          <cell r="F1186">
            <v>5400</v>
          </cell>
          <cell r="H1186">
            <v>2400</v>
          </cell>
          <cell r="J1186">
            <v>2400</v>
          </cell>
          <cell r="Z1186">
            <v>0</v>
          </cell>
          <cell r="AC1186">
            <v>0</v>
          </cell>
          <cell r="AD1186">
            <v>0</v>
          </cell>
          <cell r="BM1186" t="str">
            <v>Số 3609 ngày 26/10/2020</v>
          </cell>
          <cell r="BN1186">
            <v>0</v>
          </cell>
        </row>
        <row r="1187">
          <cell r="A1187" t="str">
            <v>W142</v>
          </cell>
          <cell r="B1187">
            <v>0</v>
          </cell>
          <cell r="C1187" t="str">
            <v>Xóa phòng học tạm tại trường TH Tả Phìn</v>
          </cell>
          <cell r="D1187" t="str">
            <v>xã Ngũ Chỉ Sơn</v>
          </cell>
          <cell r="F1187">
            <v>4232.2181170000003</v>
          </cell>
          <cell r="H1187">
            <v>0</v>
          </cell>
          <cell r="J1187">
            <v>0</v>
          </cell>
          <cell r="Z1187">
            <v>1500</v>
          </cell>
          <cell r="AC1187">
            <v>277.478759765625</v>
          </cell>
          <cell r="AD1187">
            <v>2940</v>
          </cell>
          <cell r="BM1187" t="str">
            <v>Số 947 ngày 6/9/2019</v>
          </cell>
          <cell r="BN1187">
            <v>2940</v>
          </cell>
        </row>
        <row r="1188">
          <cell r="A1188" t="str">
            <v>W143</v>
          </cell>
          <cell r="B1188">
            <v>2940</v>
          </cell>
          <cell r="C1188" t="str">
            <v>Trường PTDTBT THCS Trung Chải, thị xã Sa Pa</v>
          </cell>
          <cell r="D1188" t="str">
            <v>xã Ngũ Chỉ Sơn</v>
          </cell>
          <cell r="F1188">
            <v>7200</v>
          </cell>
          <cell r="H1188">
            <v>2940</v>
          </cell>
          <cell r="J1188">
            <v>2940</v>
          </cell>
          <cell r="Z1188">
            <v>2940</v>
          </cell>
          <cell r="AC1188">
            <v>0</v>
          </cell>
          <cell r="AD1188">
            <v>2940</v>
          </cell>
          <cell r="BM1188" t="str">
            <v>Số 3611 ngày 26/10/2020</v>
          </cell>
          <cell r="BN1188">
            <v>2940</v>
          </cell>
        </row>
        <row r="1189">
          <cell r="A1189" t="str">
            <v>W144</v>
          </cell>
          <cell r="B1189">
            <v>2940</v>
          </cell>
          <cell r="C1189" t="str">
            <v>Trường MN Tả Van, thị xã Sa Pa</v>
          </cell>
          <cell r="D1189" t="str">
            <v>xã Thanh Bình</v>
          </cell>
          <cell r="F1189">
            <v>4920.4175370000003</v>
          </cell>
          <cell r="H1189">
            <v>2940</v>
          </cell>
          <cell r="J1189">
            <v>2940</v>
          </cell>
          <cell r="Z1189">
            <v>2940</v>
          </cell>
          <cell r="AC1189">
            <v>0</v>
          </cell>
          <cell r="AD1189">
            <v>2940</v>
          </cell>
          <cell r="BM1189" t="str">
            <v>Số 949 ngày 6/9/2019
332, 14/6/2021</v>
          </cell>
          <cell r="BN1189">
            <v>2940</v>
          </cell>
        </row>
        <row r="1190">
          <cell r="A1190" t="str">
            <v>W145</v>
          </cell>
          <cell r="B1190">
            <v>2940</v>
          </cell>
          <cell r="C1190" t="str">
            <v>Trường TH và THCS Phan Si Păng, thị xã Sa Pa</v>
          </cell>
          <cell r="D1190" t="str">
            <v>xã Hầu Thào</v>
          </cell>
          <cell r="F1190">
            <v>1103.6936940000001</v>
          </cell>
          <cell r="H1190">
            <v>2940</v>
          </cell>
          <cell r="J1190">
            <v>2940</v>
          </cell>
          <cell r="Z1190">
            <v>2940</v>
          </cell>
          <cell r="AC1190">
            <v>0</v>
          </cell>
          <cell r="AD1190">
            <v>2940</v>
          </cell>
          <cell r="BM1190" t="str">
            <v>Số 961 ngày 10/9/2019</v>
          </cell>
          <cell r="BN1190">
            <v>2940</v>
          </cell>
        </row>
        <row r="1191">
          <cell r="A1191" t="str">
            <v>W146</v>
          </cell>
          <cell r="B1191">
            <v>2940</v>
          </cell>
          <cell r="C1191" t="str">
            <v>Trưởng MN Bản Hồ, thị xã Sa Pa</v>
          </cell>
          <cell r="D1191" t="str">
            <v>xã Thanh Phú</v>
          </cell>
          <cell r="F1191">
            <v>3554.8815180000001</v>
          </cell>
          <cell r="H1191">
            <v>2940</v>
          </cell>
          <cell r="J1191">
            <v>2940</v>
          </cell>
          <cell r="Z1191">
            <v>2940</v>
          </cell>
          <cell r="AC1191">
            <v>2621.724609375</v>
          </cell>
          <cell r="AD1191">
            <v>2940</v>
          </cell>
          <cell r="BM1191" t="str">
            <v>Số 3610 ngày 26/10/2020</v>
          </cell>
          <cell r="BN1191">
            <v>2940</v>
          </cell>
        </row>
        <row r="1192">
          <cell r="A1192" t="str">
            <v>W147</v>
          </cell>
          <cell r="B1192">
            <v>2940</v>
          </cell>
          <cell r="C1192" t="str">
            <v>Trường TH và THCS Cầu Mây, thị xã Sa Pa</v>
          </cell>
          <cell r="D1192" t="str">
            <v>xã Bản Hồ</v>
          </cell>
          <cell r="F1192">
            <v>2779.8037939999999</v>
          </cell>
          <cell r="H1192">
            <v>2940</v>
          </cell>
          <cell r="J1192">
            <v>2940</v>
          </cell>
          <cell r="Z1192">
            <v>2940</v>
          </cell>
          <cell r="AC1192">
            <v>3635.314453125</v>
          </cell>
          <cell r="AD1192">
            <v>2940</v>
          </cell>
          <cell r="BM1192" t="str">
            <v>Số 948 ngày 6/9/2019</v>
          </cell>
          <cell r="BN1192">
            <v>2940</v>
          </cell>
        </row>
        <row r="1193">
          <cell r="A1193" t="str">
            <v>W148</v>
          </cell>
          <cell r="B1193">
            <v>2940</v>
          </cell>
          <cell r="C1193" t="str">
            <v>Trường MN phường Cầu Mầy, thị xã Sa Pa</v>
          </cell>
          <cell r="D1193" t="str">
            <v>xã Bản Hồ</v>
          </cell>
          <cell r="F1193">
            <v>2500</v>
          </cell>
          <cell r="H1193">
            <v>2940</v>
          </cell>
          <cell r="J1193">
            <v>2940</v>
          </cell>
          <cell r="Z1193">
            <v>2940</v>
          </cell>
          <cell r="AC1193">
            <v>2766.798828125</v>
          </cell>
          <cell r="AD1193">
            <v>2940</v>
          </cell>
          <cell r="BM1193" t="str">
            <v>Số 962 ngày 10/9/2019</v>
          </cell>
          <cell r="BN1193">
            <v>2940</v>
          </cell>
        </row>
        <row r="1194">
          <cell r="A1194" t="str">
            <v>W149</v>
          </cell>
          <cell r="B1194">
            <v>2940</v>
          </cell>
          <cell r="C1194" t="str">
            <v>Trường THCS Sa Pả (Phường Sa Pả), thị xã Sa Pa</v>
          </cell>
          <cell r="D1194" t="str">
            <v>xã Bản Hồ</v>
          </cell>
          <cell r="F1194">
            <v>4271.9750000000004</v>
          </cell>
          <cell r="H1194">
            <v>2940</v>
          </cell>
          <cell r="J1194">
            <v>2940</v>
          </cell>
          <cell r="Z1194">
            <v>2940</v>
          </cell>
          <cell r="AC1194">
            <v>4989.42578125</v>
          </cell>
          <cell r="AD1194">
            <v>2940</v>
          </cell>
          <cell r="BM1194" t="str">
            <v>Số 1513 ngày 15/11/2018</v>
          </cell>
          <cell r="BN1194">
            <v>2940</v>
          </cell>
        </row>
        <row r="1195">
          <cell r="A1195" t="str">
            <v>W150</v>
          </cell>
          <cell r="B1195">
            <v>2940</v>
          </cell>
          <cell r="C1195" t="str">
            <v>Trường MN Sa Pả (Phường Sa Pả), thị xã Sa Pa</v>
          </cell>
          <cell r="D1195" t="str">
            <v>xã Sa Pả</v>
          </cell>
          <cell r="F1195">
            <v>3897.2298350000001</v>
          </cell>
          <cell r="H1195">
            <v>2940</v>
          </cell>
          <cell r="J1195">
            <v>2940</v>
          </cell>
          <cell r="Z1195">
            <v>2940</v>
          </cell>
          <cell r="AC1195">
            <v>44709</v>
          </cell>
          <cell r="AD1195">
            <v>2940</v>
          </cell>
          <cell r="BM1195" t="str">
            <v>Số 1328 ngày 22/10/2018</v>
          </cell>
          <cell r="BN1195">
            <v>2940</v>
          </cell>
        </row>
        <row r="1196">
          <cell r="A1196" t="str">
            <v>W151</v>
          </cell>
          <cell r="B1196">
            <v>2940</v>
          </cell>
          <cell r="C1196" t="str">
            <v>Trường MN Phan Si Păng, thị xã Sa Pa</v>
          </cell>
          <cell r="D1196" t="str">
            <v>xã Suối Thầu</v>
          </cell>
          <cell r="F1196">
            <v>4031.058</v>
          </cell>
          <cell r="H1196">
            <v>2940</v>
          </cell>
          <cell r="J1196">
            <v>2940</v>
          </cell>
          <cell r="Z1196">
            <v>2940</v>
          </cell>
          <cell r="AC1196">
            <v>44709</v>
          </cell>
          <cell r="AD1196">
            <v>2940</v>
          </cell>
          <cell r="BM1196" t="str">
            <v>Số 1338 ngày 22/10/2018</v>
          </cell>
          <cell r="BN1196">
            <v>2940</v>
          </cell>
        </row>
        <row r="1197">
          <cell r="A1197" t="str">
            <v>W152</v>
          </cell>
          <cell r="B1197">
            <v>2940</v>
          </cell>
          <cell r="C1197" t="str">
            <v>Trường MN Bản Phùng</v>
          </cell>
          <cell r="D1197" t="str">
            <v>xã Bản Hồ</v>
          </cell>
          <cell r="F1197">
            <v>5886</v>
          </cell>
          <cell r="H1197">
            <v>2940</v>
          </cell>
          <cell r="J1197">
            <v>2940</v>
          </cell>
          <cell r="Z1197">
            <v>2940</v>
          </cell>
          <cell r="AC1197">
            <v>44709</v>
          </cell>
          <cell r="AD1197">
            <v>2940</v>
          </cell>
          <cell r="BM1197" t="str">
            <v>Số 1302 ngày 18/10/2018</v>
          </cell>
          <cell r="BN1197">
            <v>2940</v>
          </cell>
        </row>
        <row r="1198">
          <cell r="A1198" t="str">
            <v>W153</v>
          </cell>
          <cell r="B1198">
            <v>2940</v>
          </cell>
          <cell r="C1198" t="str">
            <v>Trường MN Suối Thầu</v>
          </cell>
          <cell r="D1198" t="str">
            <v>xã Nậm Sài</v>
          </cell>
          <cell r="F1198">
            <v>2200</v>
          </cell>
          <cell r="H1198">
            <v>2940</v>
          </cell>
          <cell r="J1198">
            <v>2940</v>
          </cell>
          <cell r="Z1198">
            <v>2940</v>
          </cell>
          <cell r="AC1198">
            <v>44709</v>
          </cell>
          <cell r="AD1198">
            <v>2940</v>
          </cell>
          <cell r="BM1198" t="str">
            <v>Số 1514 ngày 15/11/2018</v>
          </cell>
          <cell r="BN1198">
            <v>2940</v>
          </cell>
        </row>
        <row r="1199">
          <cell r="A1199">
            <v>2940</v>
          </cell>
          <cell r="B1199">
            <v>2940</v>
          </cell>
          <cell r="C1199">
            <v>2940</v>
          </cell>
          <cell r="D1199" t="str">
            <v>xã Tả Van</v>
          </cell>
          <cell r="F1199">
            <v>4434</v>
          </cell>
          <cell r="H1199">
            <v>2940</v>
          </cell>
          <cell r="J1199">
            <v>2940</v>
          </cell>
          <cell r="Z1199">
            <v>0</v>
          </cell>
          <cell r="AC1199">
            <v>44709</v>
          </cell>
          <cell r="AD1199">
            <v>0</v>
          </cell>
          <cell r="BM1199" t="str">
            <v>Số 1348 ngày 22/10/2018</v>
          </cell>
          <cell r="BN1199">
            <v>0</v>
          </cell>
        </row>
        <row r="1200">
          <cell r="A1200" t="str">
            <v>HH000</v>
          </cell>
          <cell r="B1200">
            <v>0</v>
          </cell>
          <cell r="C1200" t="str">
            <v>Nguồn vốn thực hiện quyết định 293/QĐ-TTg (Nguồn 30a)</v>
          </cell>
          <cell r="D1200" t="str">
            <v>xã Thanh Kim</v>
          </cell>
          <cell r="F1200">
            <v>4827.1410099999994</v>
          </cell>
          <cell r="H1200">
            <v>0</v>
          </cell>
          <cell r="J1200">
            <v>0</v>
          </cell>
          <cell r="Z1200">
            <v>0</v>
          </cell>
          <cell r="AC1200">
            <v>44709</v>
          </cell>
          <cell r="AD1200">
            <v>0</v>
          </cell>
          <cell r="BM1200" t="str">
            <v>Số 1339 ngày 22/10/2018</v>
          </cell>
          <cell r="BN1200">
            <v>0</v>
          </cell>
        </row>
        <row r="1201">
          <cell r="A1201" t="str">
            <v>HHDQT</v>
          </cell>
          <cell r="B1201">
            <v>0</v>
          </cell>
          <cell r="C1201" t="str">
            <v>Công trình HT đã QT</v>
          </cell>
          <cell r="D1201" t="str">
            <v>xã Bản Hồ</v>
          </cell>
          <cell r="F1201">
            <v>5256.9650000000001</v>
          </cell>
          <cell r="H1201">
            <v>0</v>
          </cell>
          <cell r="J1201">
            <v>0</v>
          </cell>
          <cell r="Z1201">
            <v>0</v>
          </cell>
          <cell r="AC1201">
            <v>44709</v>
          </cell>
          <cell r="AD1201">
            <v>0</v>
          </cell>
          <cell r="BM1201" t="str">
            <v>Số 1518 ngày 15/11/2018</v>
          </cell>
          <cell r="BN1201">
            <v>0</v>
          </cell>
        </row>
        <row r="1202">
          <cell r="A1202" t="str">
            <v>HH008</v>
          </cell>
          <cell r="B1202">
            <v>0</v>
          </cell>
          <cell r="C1202" t="str">
            <v>Trường THCS Hầu Thào thôn Bản Pho xã Hầu Thào</v>
          </cell>
          <cell r="D1202" t="str">
            <v>xã Bản Hồ</v>
          </cell>
          <cell r="F1202">
            <v>4206.1187179999997</v>
          </cell>
          <cell r="H1202">
            <v>986.34767699999998</v>
          </cell>
          <cell r="J1202" t="str">
            <v>13/4-13/10/2015</v>
          </cell>
          <cell r="Z1202">
            <v>0</v>
          </cell>
          <cell r="AC1202">
            <v>0</v>
          </cell>
          <cell r="AD1202">
            <v>986</v>
          </cell>
          <cell r="BM1202" t="str">
            <v>Số 956 ngày 6/9/2019
Số 476 ngày 14/10/2021</v>
          </cell>
          <cell r="BN1202">
            <v>0</v>
          </cell>
        </row>
        <row r="1203">
          <cell r="A1203" t="str">
            <v>HH009</v>
          </cell>
          <cell r="B1203">
            <v>0</v>
          </cell>
          <cell r="C1203" t="str">
            <v>Trạm y tế xã Thanh Phú, huyện Sa Pa</v>
          </cell>
          <cell r="D1203" t="str">
            <v>Phường Sa Pả</v>
          </cell>
          <cell r="F1203">
            <v>3599.3298270000005</v>
          </cell>
          <cell r="H1203">
            <v>3479.076388</v>
          </cell>
          <cell r="J1203" t="str">
            <v>14/5/2015-14/01/2016</v>
          </cell>
          <cell r="Z1203">
            <v>0</v>
          </cell>
          <cell r="AC1203">
            <v>44709</v>
          </cell>
          <cell r="AD1203">
            <v>2300</v>
          </cell>
          <cell r="BM1203" t="str">
            <v>Số 965 ngày 10/9/2019</v>
          </cell>
          <cell r="BN1203">
            <v>0</v>
          </cell>
        </row>
        <row r="1204">
          <cell r="A1204" t="str">
            <v>HH011</v>
          </cell>
          <cell r="B1204">
            <v>0</v>
          </cell>
          <cell r="C1204" t="str">
            <v>Trạm y tế xã Bản Hồ</v>
          </cell>
          <cell r="D1204" t="str">
            <v>xã Bản Khoang</v>
          </cell>
          <cell r="F1204">
            <v>3213.6840000000002</v>
          </cell>
          <cell r="H1204">
            <v>2770.593065</v>
          </cell>
          <cell r="J1204" t="str">
            <v>26/6/2015-01/12/2016</v>
          </cell>
          <cell r="Z1204">
            <v>0</v>
          </cell>
          <cell r="AC1204">
            <v>0</v>
          </cell>
          <cell r="AD1204">
            <v>2770</v>
          </cell>
          <cell r="BM1204" t="str">
            <v>Số 961 ngày 10/9/2019</v>
          </cell>
          <cell r="BN1204">
            <v>0</v>
          </cell>
        </row>
        <row r="1205">
          <cell r="A1205" t="str">
            <v>HH016</v>
          </cell>
          <cell r="B1205">
            <v>0</v>
          </cell>
          <cell r="C1205" t="str">
            <v>Trường THCS Bản Hồ, xã Bản Hồ</v>
          </cell>
          <cell r="D1205" t="str">
            <v>xã Bản Hồ</v>
          </cell>
          <cell r="F1205">
            <v>5261</v>
          </cell>
          <cell r="H1205">
            <v>2245.9945720000001</v>
          </cell>
          <cell r="J1205" t="str">
            <v>21/7/2015-11/02/2016</v>
          </cell>
          <cell r="Z1205">
            <v>0</v>
          </cell>
          <cell r="AC1205">
            <v>44709</v>
          </cell>
          <cell r="AD1205">
            <v>1500</v>
          </cell>
          <cell r="BM1205" t="str">
            <v>Số 963 ngày 10/9/2019</v>
          </cell>
          <cell r="BN1205">
            <v>0</v>
          </cell>
        </row>
        <row r="1206">
          <cell r="A1206" t="str">
            <v>HH006</v>
          </cell>
          <cell r="B1206">
            <v>0</v>
          </cell>
          <cell r="C1206" t="str">
            <v>Trường TH xã Bản Hồ thôn Bản Dền</v>
          </cell>
          <cell r="D1206" t="str">
            <v>Xã Thanh Bình</v>
          </cell>
          <cell r="F1206">
            <v>3649.7709049999999</v>
          </cell>
          <cell r="H1206">
            <v>3837.0940000000001</v>
          </cell>
          <cell r="J1206" t="str">
            <v>31/7/2015-31/3/2016</v>
          </cell>
          <cell r="Z1206">
            <v>0</v>
          </cell>
          <cell r="AC1206">
            <v>44709</v>
          </cell>
          <cell r="AD1206">
            <v>3837</v>
          </cell>
          <cell r="BM1206" t="str">
            <v>Số 948 ngày 6/9/2019</v>
          </cell>
          <cell r="BN1206">
            <v>0</v>
          </cell>
        </row>
        <row r="1207">
          <cell r="A1207" t="str">
            <v>HH002</v>
          </cell>
          <cell r="B1207">
            <v>0</v>
          </cell>
          <cell r="C1207" t="str">
            <v>Trường TH Sa Pả II xã Sa Pả</v>
          </cell>
          <cell r="D1207" t="str">
            <v>Xã Thanh Bình</v>
          </cell>
          <cell r="F1207">
            <v>0</v>
          </cell>
          <cell r="H1207">
            <v>3681.380208</v>
          </cell>
          <cell r="J1207" t="str">
            <v>12/10/2014-10/6/2015</v>
          </cell>
          <cell r="Z1207">
            <v>0</v>
          </cell>
          <cell r="AC1207">
            <v>0</v>
          </cell>
          <cell r="AD1207">
            <v>3254</v>
          </cell>
          <cell r="BM1207" t="str">
            <v>Số 957 ngày 6/9/2019</v>
          </cell>
          <cell r="BN1207">
            <v>0</v>
          </cell>
        </row>
        <row r="1208">
          <cell r="A1208" t="str">
            <v>HH005</v>
          </cell>
          <cell r="B1208">
            <v>7655396</v>
          </cell>
          <cell r="C1208" t="str">
            <v>Trường THCS xã Suối Thầu</v>
          </cell>
          <cell r="D1208" t="str">
            <v>xã Nậm Cang</v>
          </cell>
          <cell r="F1208">
            <v>3523.1459650000002</v>
          </cell>
          <cell r="H1208">
            <v>3903.6547999999998</v>
          </cell>
          <cell r="J1208" t="str">
            <v>23/6/2015-23/4/2016</v>
          </cell>
          <cell r="Z1208">
            <v>0</v>
          </cell>
          <cell r="AC1208">
            <v>0</v>
          </cell>
          <cell r="AD1208">
            <v>3749</v>
          </cell>
          <cell r="BM1208" t="str">
            <v>1091 ngày 21/9/2017 của UBND huyện</v>
          </cell>
          <cell r="BN1208">
            <v>0</v>
          </cell>
        </row>
        <row r="1209">
          <cell r="A1209" t="str">
            <v>HH014</v>
          </cell>
          <cell r="B1209">
            <v>0</v>
          </cell>
          <cell r="C1209" t="str">
            <v>Nhà bán trú Trường PTTH số 2 huyện Sa Pa (xã Bản Hồ)</v>
          </cell>
          <cell r="D1209" t="str">
            <v>xã Bản Phùng</v>
          </cell>
          <cell r="F1209">
            <v>1996.3251889999999</v>
          </cell>
          <cell r="H1209">
            <v>5772.3069999999998</v>
          </cell>
          <cell r="J1209" t="str">
            <v>18/12/2014-12/10/2015</v>
          </cell>
          <cell r="Z1209">
            <v>0</v>
          </cell>
          <cell r="AC1209">
            <v>986.34765625</v>
          </cell>
          <cell r="AD1209">
            <v>3042</v>
          </cell>
          <cell r="BM1209" t="str">
            <v>1092 ngày 21/9/2017 của UBND huyện</v>
          </cell>
          <cell r="BN1209">
            <v>0</v>
          </cell>
        </row>
        <row r="1210">
          <cell r="A1210" t="str">
            <v>HH015</v>
          </cell>
          <cell r="B1210">
            <v>0</v>
          </cell>
          <cell r="C1210" t="str">
            <v>Trường THCS Nậm Sài xã Nậm Sài</v>
          </cell>
          <cell r="D1210" t="str">
            <v>xã Bản Hồ</v>
          </cell>
          <cell r="F1210">
            <v>3102.2662639999999</v>
          </cell>
          <cell r="H1210">
            <v>1779.2357770000001</v>
          </cell>
          <cell r="J1210">
            <v>0</v>
          </cell>
          <cell r="Z1210">
            <v>0</v>
          </cell>
          <cell r="AC1210">
            <v>3479.076171875</v>
          </cell>
          <cell r="AD1210">
            <v>1358</v>
          </cell>
          <cell r="BM1210" t="str">
            <v>Số 1093 ngày 21/9/2017 của UBND huyện</v>
          </cell>
          <cell r="BN1210">
            <v>0</v>
          </cell>
        </row>
        <row r="1211">
          <cell r="A1211" t="str">
            <v>HH017</v>
          </cell>
          <cell r="B1211">
            <v>7656334</v>
          </cell>
          <cell r="C1211" t="str">
            <v>Trường TH Tả Van - Dền Thàng, xã Tả Van</v>
          </cell>
          <cell r="D1211" t="str">
            <v>xã Thanh Phú</v>
          </cell>
          <cell r="F1211">
            <v>2528.111406</v>
          </cell>
          <cell r="H1211">
            <v>4098.0276999999996</v>
          </cell>
          <cell r="J1211" t="str">
            <v>24/7/2015-24/3/2016</v>
          </cell>
          <cell r="Z1211">
            <v>0</v>
          </cell>
          <cell r="AC1211">
            <v>2770.591796875</v>
          </cell>
          <cell r="AD1211">
            <v>2428</v>
          </cell>
          <cell r="BM1211" t="str">
            <v>Số 1094 ngày 21/9/2017 của UBND huyện</v>
          </cell>
          <cell r="BN1211">
            <v>0</v>
          </cell>
        </row>
        <row r="1212">
          <cell r="A1212" t="str">
            <v>HH007</v>
          </cell>
          <cell r="B1212">
            <v>7655397</v>
          </cell>
          <cell r="C1212" t="str">
            <v>Trường TH Thanh Kim thôn Lếch Dao (đ1) xã Thanh Kim</v>
          </cell>
          <cell r="D1212" t="str">
            <v>xã San Sả Hồ</v>
          </cell>
          <cell r="F1212">
            <v>1982.4168110000001</v>
          </cell>
          <cell r="H1212">
            <v>4165.4338580000003</v>
          </cell>
          <cell r="J1212" t="str">
            <v>15/12/2014-15/8/2015</v>
          </cell>
          <cell r="Z1212">
            <v>0</v>
          </cell>
          <cell r="AC1212">
            <v>2245.994140625</v>
          </cell>
          <cell r="AD1212">
            <v>4094</v>
          </cell>
          <cell r="BM1212" t="str">
            <v>Số 1095 ngày 21/9/2017 của UBND huyện</v>
          </cell>
          <cell r="BN1212">
            <v>0</v>
          </cell>
        </row>
        <row r="1213">
          <cell r="A1213" t="str">
            <v>HH003</v>
          </cell>
          <cell r="B1213">
            <v>0</v>
          </cell>
          <cell r="C1213" t="str">
            <v>Cầu treo thôn La Ve - Nậm Toóng xã Bản Hồ</v>
          </cell>
          <cell r="D1213" t="str">
            <v>Phường Cầu mây</v>
          </cell>
          <cell r="F1213">
            <v>3523.1459650000002</v>
          </cell>
          <cell r="H1213">
            <v>5165.3710000000001</v>
          </cell>
          <cell r="J1213" t="str">
            <v>29/5/2015-20/4/2016</v>
          </cell>
          <cell r="Z1213">
            <v>0</v>
          </cell>
          <cell r="AC1213">
            <v>3837.09375</v>
          </cell>
          <cell r="AD1213">
            <v>5165</v>
          </cell>
          <cell r="BM1213" t="str">
            <v>1091 ngày 21/9/2017 của UBND huyện</v>
          </cell>
          <cell r="BN1213">
            <v>0</v>
          </cell>
        </row>
        <row r="1214">
          <cell r="A1214">
            <v>0</v>
          </cell>
          <cell r="B1214">
            <v>0</v>
          </cell>
          <cell r="C1214">
            <v>0</v>
          </cell>
          <cell r="D1214" t="str">
            <v>Phường Cầu mây</v>
          </cell>
          <cell r="F1214">
            <v>1996.3251889999999</v>
          </cell>
          <cell r="H1214">
            <v>0</v>
          </cell>
          <cell r="J1214">
            <v>0</v>
          </cell>
          <cell r="Z1214">
            <v>0</v>
          </cell>
          <cell r="AC1214">
            <v>3681.37890625</v>
          </cell>
          <cell r="AD1214">
            <v>0</v>
          </cell>
          <cell r="BM1214" t="str">
            <v>1092 ngày 21/9/2017 của UBND huyện</v>
          </cell>
          <cell r="BN1214">
            <v>0</v>
          </cell>
        </row>
        <row r="1215">
          <cell r="A1215" t="str">
            <v>HHCTC</v>
          </cell>
          <cell r="B1215">
            <v>0</v>
          </cell>
          <cell r="C1215" t="str">
            <v>Công trình HT chưa QT</v>
          </cell>
          <cell r="D1215" t="str">
            <v>phường Sa Pả</v>
          </cell>
          <cell r="F1215">
            <v>3102.2662639999999</v>
          </cell>
          <cell r="H1215">
            <v>0</v>
          </cell>
          <cell r="J1215">
            <v>0</v>
          </cell>
          <cell r="Z1215">
            <v>0</v>
          </cell>
          <cell r="AC1215">
            <v>3903.654296875</v>
          </cell>
          <cell r="AD1215">
            <v>0</v>
          </cell>
          <cell r="BM1215" t="str">
            <v>Số 1093 ngày 21/9/2017 của UBND huyện</v>
          </cell>
          <cell r="BN1215">
            <v>0</v>
          </cell>
        </row>
        <row r="1216">
          <cell r="A1216" t="str">
            <v>HH004</v>
          </cell>
          <cell r="B1216">
            <v>0</v>
          </cell>
          <cell r="C1216" t="str">
            <v>Cầu treo thôn Ma Ỷ Hồ xã Bản Khoang</v>
          </cell>
          <cell r="D1216" t="str">
            <v>xã Bản Phùng</v>
          </cell>
          <cell r="F1216">
            <v>2990.3692339999998</v>
          </cell>
          <cell r="H1216">
            <v>3023.027</v>
          </cell>
          <cell r="J1216" t="str">
            <v>29/5/2015-20/01/2016</v>
          </cell>
          <cell r="Z1216">
            <v>0</v>
          </cell>
          <cell r="AC1216">
            <v>5772.3046875</v>
          </cell>
          <cell r="AD1216">
            <v>3023</v>
          </cell>
          <cell r="BM1216" t="str">
            <v>Số 1094 ngày 21/9/2017 của UBND huyện</v>
          </cell>
          <cell r="BN1216">
            <v>0</v>
          </cell>
        </row>
        <row r="1217">
          <cell r="A1217" t="str">
            <v>HH013</v>
          </cell>
          <cell r="B1217">
            <v>0</v>
          </cell>
          <cell r="C1217" t="str">
            <v>Thủy lợi thôn Séo Trung Hồ xã Bản Hồ</v>
          </cell>
          <cell r="D1217" t="str">
            <v>xã Thanh Phú</v>
          </cell>
          <cell r="F1217">
            <v>5577.4070000000002</v>
          </cell>
          <cell r="H1217">
            <v>4517.7349999999997</v>
          </cell>
          <cell r="J1217" t="str">
            <v>01/6/2015-01/6/2016</v>
          </cell>
          <cell r="Z1217">
            <v>0</v>
          </cell>
          <cell r="AC1217">
            <v>0</v>
          </cell>
          <cell r="AD1217">
            <v>4518</v>
          </cell>
          <cell r="BM1217" t="str">
            <v>Số 1095 ngày 21/9/2017 của UBND huyện</v>
          </cell>
          <cell r="BN1217" t="str">
            <v>số 3973 ngày 12/9/2017</v>
          </cell>
        </row>
        <row r="1218">
          <cell r="A1218">
            <v>4518</v>
          </cell>
          <cell r="B1218">
            <v>4518</v>
          </cell>
          <cell r="C1218">
            <v>4518</v>
          </cell>
          <cell r="D1218" t="str">
            <v>xã Tả Giàng Phìn</v>
          </cell>
          <cell r="F1218">
            <v>5032.2809999999999</v>
          </cell>
          <cell r="H1218">
            <v>4518</v>
          </cell>
          <cell r="J1218">
            <v>4518</v>
          </cell>
          <cell r="Z1218">
            <v>0</v>
          </cell>
          <cell r="AC1218">
            <v>4098.02734375</v>
          </cell>
          <cell r="AD1218">
            <v>0</v>
          </cell>
          <cell r="BM1218">
            <v>2428</v>
          </cell>
          <cell r="BN1218">
            <v>0</v>
          </cell>
        </row>
        <row r="1219">
          <cell r="A1219" t="str">
            <v>HHCKC</v>
          </cell>
          <cell r="B1219">
            <v>0</v>
          </cell>
          <cell r="C1219" t="str">
            <v>Công trình chưa khởi công</v>
          </cell>
          <cell r="D1219" t="str">
            <v>xã Nậm Cang</v>
          </cell>
          <cell r="F1219">
            <v>13405.713</v>
          </cell>
          <cell r="H1219">
            <v>0</v>
          </cell>
          <cell r="J1219">
            <v>0</v>
          </cell>
          <cell r="Z1219">
            <v>0</v>
          </cell>
          <cell r="AC1219">
            <v>4165.43359375</v>
          </cell>
          <cell r="AD1219">
            <v>0</v>
          </cell>
          <cell r="BM1219">
            <v>4094</v>
          </cell>
          <cell r="BN1219">
            <v>0</v>
          </cell>
        </row>
        <row r="1220">
          <cell r="A1220" t="str">
            <v>HH018</v>
          </cell>
          <cell r="B1220">
            <v>0</v>
          </cell>
          <cell r="C1220" t="str">
            <v>Thủy lợi Tẩn Phù Chòi thôn Nậm Cang xã Nậm Cang</v>
          </cell>
          <cell r="D1220" t="str">
            <v>xã Trung Chải</v>
          </cell>
          <cell r="F1220">
            <v>2963</v>
          </cell>
          <cell r="H1220">
            <v>2886.683</v>
          </cell>
          <cell r="J1220" t="str">
            <v>22/12/2017-18/6/2018</v>
          </cell>
          <cell r="Z1220">
            <v>0</v>
          </cell>
          <cell r="AC1220">
            <v>5165.3671875</v>
          </cell>
          <cell r="AD1220">
            <v>2604</v>
          </cell>
          <cell r="BM1220">
            <v>5165</v>
          </cell>
          <cell r="BN1220" t="str">
            <v>Số 1971 ngày 27/12/2018</v>
          </cell>
        </row>
        <row r="1221">
          <cell r="A1221" t="str">
            <v>hh019</v>
          </cell>
          <cell r="B1221">
            <v>2604</v>
          </cell>
          <cell r="C1221" t="str">
            <v>Trường TH Bản Phùng - Toòng Mông xã Bản Phùng</v>
          </cell>
          <cell r="D1221" t="str">
            <v>xã Trung Chải</v>
          </cell>
          <cell r="F1221">
            <v>2746</v>
          </cell>
          <cell r="H1221">
            <v>1581.27</v>
          </cell>
          <cell r="J1221" t="str">
            <v>12/2017-6/2018</v>
          </cell>
          <cell r="Z1221">
            <v>0</v>
          </cell>
          <cell r="AC1221">
            <v>5165</v>
          </cell>
          <cell r="AD1221">
            <v>1555</v>
          </cell>
          <cell r="BM1221">
            <v>0</v>
          </cell>
          <cell r="BN1221" t="str">
            <v>Số 1654 ngày 23/11/2018</v>
          </cell>
        </row>
        <row r="1222">
          <cell r="A1222" t="str">
            <v>HH020</v>
          </cell>
          <cell r="B1222">
            <v>1555</v>
          </cell>
          <cell r="C1222" t="str">
            <v>Thủy lợi Băng Bang thôn Bản Dền xã Bản Hồ</v>
          </cell>
          <cell r="D1222" t="str">
            <v>Suối Thầu</v>
          </cell>
          <cell r="F1222">
            <v>5577.4070000000002</v>
          </cell>
          <cell r="H1222">
            <v>3045.206799</v>
          </cell>
          <cell r="J1222" t="str">
            <v>22/12/2017-30/9/2018</v>
          </cell>
          <cell r="Z1222">
            <v>0</v>
          </cell>
          <cell r="AC1222">
            <v>0</v>
          </cell>
          <cell r="AD1222">
            <v>2327</v>
          </cell>
          <cell r="BM1222">
            <v>0</v>
          </cell>
          <cell r="BN1222" t="str">
            <v>Số 1168 ngày 24/10/2019</v>
          </cell>
        </row>
        <row r="1223">
          <cell r="A1223" t="str">
            <v>HH021</v>
          </cell>
          <cell r="B1223">
            <v>2327</v>
          </cell>
          <cell r="C1223" t="str">
            <v>Thủy lợi Uni - Quan Cú thôn Sín Chải xã Thanh Phú</v>
          </cell>
          <cell r="D1223" t="str">
            <v>xã Hầu Thào</v>
          </cell>
          <cell r="F1223">
            <v>1103.6936940000001</v>
          </cell>
          <cell r="H1223">
            <v>2477.8375999999998</v>
          </cell>
          <cell r="J1223" t="str">
            <v>12/2017-12/2018</v>
          </cell>
          <cell r="Z1223">
            <v>0</v>
          </cell>
          <cell r="AC1223">
            <v>3023.025390625</v>
          </cell>
          <cell r="AD1223">
            <v>1800</v>
          </cell>
          <cell r="BM1223">
            <v>3023</v>
          </cell>
          <cell r="BN1223" t="str">
            <v>Số 343 ngày 09/6/2020</v>
          </cell>
        </row>
        <row r="1224">
          <cell r="A1224" t="str">
            <v>HH022</v>
          </cell>
          <cell r="B1224">
            <v>1800</v>
          </cell>
          <cell r="C1224" t="str">
            <v>Thủy lợi đội 6 Ý Lình Hồ 2 xã San Sả Hồ</v>
          </cell>
          <cell r="D1224" t="str">
            <v>xã Thanh Phú</v>
          </cell>
          <cell r="F1224">
            <v>3554.8815180000001</v>
          </cell>
          <cell r="H1224">
            <v>1867.7914000000001</v>
          </cell>
          <cell r="J1224" t="str">
            <v>22/12/2017-28/09/2018</v>
          </cell>
          <cell r="Z1224">
            <v>0</v>
          </cell>
          <cell r="AC1224">
            <v>4517.734375</v>
          </cell>
          <cell r="AD1224">
            <v>1310</v>
          </cell>
          <cell r="BM1224">
            <v>4518</v>
          </cell>
          <cell r="BN1224" t="str">
            <v>Số 425 ngày 19/6/2020</v>
          </cell>
        </row>
        <row r="1225">
          <cell r="A1225">
            <v>1310</v>
          </cell>
          <cell r="B1225">
            <v>7534332</v>
          </cell>
          <cell r="C1225">
            <v>1310</v>
          </cell>
          <cell r="D1225" t="str">
            <v>xã Bản Khoang</v>
          </cell>
          <cell r="F1225">
            <v>14905.898999999999</v>
          </cell>
          <cell r="H1225">
            <v>1310</v>
          </cell>
          <cell r="J1225">
            <v>1310</v>
          </cell>
          <cell r="Z1225">
            <v>0</v>
          </cell>
          <cell r="AC1225">
            <v>4518</v>
          </cell>
          <cell r="AD1225">
            <v>0</v>
          </cell>
          <cell r="BM1225" t="str">
            <v>Số 3254 ngày 25/9/2015 của UBND tỉnh</v>
          </cell>
          <cell r="BN1225">
            <v>0</v>
          </cell>
        </row>
        <row r="1226">
          <cell r="A1226" t="str">
            <v>QQ000</v>
          </cell>
          <cell r="B1226">
            <v>0</v>
          </cell>
          <cell r="C1226" t="str">
            <v>Nguồn sự nghiệp nông, lâm nghiệp và miễn thủy lợi phí</v>
          </cell>
          <cell r="D1226" t="str">
            <v>xã Bản Hồ</v>
          </cell>
          <cell r="F1226">
            <v>2500</v>
          </cell>
          <cell r="H1226">
            <v>0</v>
          </cell>
          <cell r="J1226">
            <v>0</v>
          </cell>
          <cell r="Z1226">
            <v>0</v>
          </cell>
          <cell r="AC1226">
            <v>0</v>
          </cell>
          <cell r="AD1226">
            <v>0</v>
          </cell>
          <cell r="BM1226">
            <v>0</v>
          </cell>
          <cell r="BN1226">
            <v>0</v>
          </cell>
        </row>
        <row r="1227">
          <cell r="A1227" t="str">
            <v>QQDQT</v>
          </cell>
          <cell r="B1227">
            <v>0</v>
          </cell>
          <cell r="C1227" t="str">
            <v>Công trình HT đã QT</v>
          </cell>
          <cell r="D1227" t="str">
            <v>xã Bản Hồ</v>
          </cell>
          <cell r="F1227">
            <v>4271.9750000000004</v>
          </cell>
          <cell r="H1227">
            <v>0</v>
          </cell>
          <cell r="J1227">
            <v>0</v>
          </cell>
          <cell r="Z1227">
            <v>0</v>
          </cell>
          <cell r="AC1227">
            <v>2886.681640625</v>
          </cell>
          <cell r="AD1227">
            <v>0</v>
          </cell>
          <cell r="BM1227" t="str">
            <v>1091 ngày 21/9/2017 của UBND huyện</v>
          </cell>
          <cell r="BN1227">
            <v>0</v>
          </cell>
        </row>
        <row r="1228">
          <cell r="A1228" t="str">
            <v>QQ001</v>
          </cell>
          <cell r="B1228">
            <v>7542709</v>
          </cell>
          <cell r="C1228" t="str">
            <v>Nâng cấp thủy lợi Phùng Dao 2 xã Bản Phùng</v>
          </cell>
          <cell r="D1228" t="str">
            <v>xã Sa Pả</v>
          </cell>
          <cell r="F1228">
            <v>5345.6530000000002</v>
          </cell>
          <cell r="H1228">
            <v>2796.1493</v>
          </cell>
          <cell r="J1228" t="str">
            <v>04/11/2014-04/7/2015</v>
          </cell>
          <cell r="Z1228">
            <v>0</v>
          </cell>
          <cell r="AC1228">
            <v>1581.26953125</v>
          </cell>
          <cell r="AD1228">
            <v>2796</v>
          </cell>
          <cell r="BM1228" t="str">
            <v>3627 ngày 22/10/2015</v>
          </cell>
          <cell r="BN1228">
            <v>0</v>
          </cell>
        </row>
        <row r="1229">
          <cell r="A1229" t="str">
            <v>QQ003</v>
          </cell>
          <cell r="B1229">
            <v>0</v>
          </cell>
          <cell r="C1229" t="str">
            <v>Thủy lợi Sín Chải A - Nậm Củm, xã Thanh Phú (gđ2)</v>
          </cell>
          <cell r="D1229" t="str">
            <v>xã Bản Hồ</v>
          </cell>
          <cell r="F1229">
            <v>8257.6380000000008</v>
          </cell>
          <cell r="H1229">
            <v>5186.6000000000004</v>
          </cell>
          <cell r="J1229" t="str">
            <v>17/12/2014-17/10/2015</v>
          </cell>
          <cell r="Z1229">
            <v>0</v>
          </cell>
          <cell r="AC1229">
            <v>3045.205078125</v>
          </cell>
          <cell r="AD1229">
            <v>5187</v>
          </cell>
          <cell r="BM1229" t="str">
            <v>Số 2646 ngày 21/8/2015</v>
          </cell>
          <cell r="BN1229">
            <v>0</v>
          </cell>
        </row>
        <row r="1230">
          <cell r="A1230" t="str">
            <v>QQ004</v>
          </cell>
          <cell r="B1230">
            <v>0</v>
          </cell>
          <cell r="C1230" t="str">
            <v>Thủy lợi Suối Thầu, xã Tả Giàng Phìn</v>
          </cell>
          <cell r="D1230" t="str">
            <v>xã Bản Phùng</v>
          </cell>
          <cell r="F1230">
            <v>5812.2420000000002</v>
          </cell>
          <cell r="H1230">
            <v>4607.317</v>
          </cell>
          <cell r="J1230">
            <v>0</v>
          </cell>
          <cell r="Z1230">
            <v>0</v>
          </cell>
          <cell r="AC1230">
            <v>2477.8359375</v>
          </cell>
          <cell r="AD1230">
            <v>4607</v>
          </cell>
          <cell r="BM1230" t="str">
            <v>Số 2647/QĐ-UBND ngày 21/8/2015</v>
          </cell>
          <cell r="BN1230">
            <v>0</v>
          </cell>
        </row>
        <row r="1231">
          <cell r="A1231" t="str">
            <v>QQ005</v>
          </cell>
          <cell r="B1231">
            <v>0</v>
          </cell>
          <cell r="C1231" t="str">
            <v>Nâng cấp, sửa chữa thủy lợi Thống Nhất xã Nậm Cang</v>
          </cell>
          <cell r="D1231" t="str">
            <v>xã Tả Van</v>
          </cell>
          <cell r="F1231">
            <v>3074.51</v>
          </cell>
          <cell r="H1231">
            <v>12056.341</v>
          </cell>
          <cell r="J1231">
            <v>0</v>
          </cell>
          <cell r="Z1231">
            <v>0</v>
          </cell>
          <cell r="AC1231">
            <v>1867.791015625</v>
          </cell>
          <cell r="AD1231">
            <v>12056</v>
          </cell>
          <cell r="BM1231" t="str">
            <v>QĐ số 3808 30/10/2015</v>
          </cell>
          <cell r="BN1231">
            <v>0</v>
          </cell>
        </row>
        <row r="1232">
          <cell r="A1232" t="str">
            <v>QQ011</v>
          </cell>
          <cell r="B1232">
            <v>7678528</v>
          </cell>
          <cell r="C1232" t="str">
            <v>Thủy lợi Khu Châu A Minh, thôn Chu Lìn 1 xã Trung Chải</v>
          </cell>
          <cell r="D1232" t="str">
            <v>xã Tả Phìn</v>
          </cell>
          <cell r="F1232">
            <v>2514.4407769999998</v>
          </cell>
          <cell r="H1232">
            <v>2773.4234000000001</v>
          </cell>
          <cell r="J1232" t="str">
            <v>14/7/2015-14/3/2016</v>
          </cell>
          <cell r="Z1232">
            <v>0</v>
          </cell>
          <cell r="AC1232">
            <v>43373</v>
          </cell>
          <cell r="AD1232">
            <v>2774</v>
          </cell>
          <cell r="BM1232" t="str">
            <v>QĐ bsung 374 ngày 26/3/2018</v>
          </cell>
          <cell r="BN1232">
            <v>0</v>
          </cell>
        </row>
        <row r="1233">
          <cell r="A1233" t="str">
            <v>QQ012</v>
          </cell>
          <cell r="B1233">
            <v>0</v>
          </cell>
          <cell r="C1233" t="str">
            <v>Thủy lợi Khu Châu A Tỏa (Di), thôn Chu Lìn 1 xã Trung Chải</v>
          </cell>
          <cell r="D1233" t="str">
            <v>xã Thanh Kim</v>
          </cell>
          <cell r="F1233">
            <v>2986.7220000000002</v>
          </cell>
          <cell r="H1233">
            <v>2604.2737870000001</v>
          </cell>
          <cell r="J1233" t="str">
            <v>14/7/2015-14/3/2016</v>
          </cell>
          <cell r="Z1233">
            <v>0</v>
          </cell>
          <cell r="AC1233">
            <v>0</v>
          </cell>
          <cell r="AD1233">
            <v>2604</v>
          </cell>
          <cell r="BM1233" t="str">
            <v>QĐ số 1222 17/9/2015</v>
          </cell>
          <cell r="BN1233">
            <v>0</v>
          </cell>
        </row>
        <row r="1234">
          <cell r="A1234" t="str">
            <v>QQ016</v>
          </cell>
          <cell r="B1234">
            <v>0</v>
          </cell>
          <cell r="C1234" t="str">
            <v>Thủy lợi Nậm Lang A xã Suối Thầu huyện Sa Pa</v>
          </cell>
          <cell r="D1234" t="str">
            <v>xã Tả Van</v>
          </cell>
          <cell r="F1234">
            <v>5256.9650000000001</v>
          </cell>
          <cell r="H1234">
            <v>0</v>
          </cell>
          <cell r="J1234">
            <v>0</v>
          </cell>
          <cell r="Z1234">
            <v>0</v>
          </cell>
          <cell r="AC1234">
            <v>0</v>
          </cell>
          <cell r="AD1234">
            <v>1098</v>
          </cell>
          <cell r="BM1234" t="str">
            <v>Số 2646 ngày 21/8/2015</v>
          </cell>
          <cell r="BN1234">
            <v>1098</v>
          </cell>
        </row>
        <row r="1235">
          <cell r="A1235">
            <v>1098</v>
          </cell>
          <cell r="B1235">
            <v>1098</v>
          </cell>
          <cell r="C1235">
            <v>1098</v>
          </cell>
          <cell r="D1235" t="str">
            <v>xã Bản Khoang</v>
          </cell>
          <cell r="F1235">
            <v>5812.2420000000002</v>
          </cell>
          <cell r="H1235">
            <v>1098</v>
          </cell>
          <cell r="J1235">
            <v>1098</v>
          </cell>
          <cell r="Z1235">
            <v>0</v>
          </cell>
          <cell r="AC1235">
            <v>2796.1484375</v>
          </cell>
          <cell r="AD1235">
            <v>0</v>
          </cell>
          <cell r="BM1235" t="str">
            <v>Số 2647/QĐ-UBND ngày 21/8/2015</v>
          </cell>
          <cell r="BN1235">
            <v>0</v>
          </cell>
        </row>
        <row r="1236">
          <cell r="A1236" t="str">
            <v>QQDTC</v>
          </cell>
          <cell r="B1236">
            <v>0</v>
          </cell>
          <cell r="C1236" t="str">
            <v>Công trình đang thi công</v>
          </cell>
          <cell r="D1236" t="str">
            <v>xã Bản Hồ</v>
          </cell>
          <cell r="F1236">
            <v>3074.51</v>
          </cell>
          <cell r="H1236">
            <v>0</v>
          </cell>
          <cell r="J1236">
            <v>0</v>
          </cell>
          <cell r="Z1236">
            <v>0</v>
          </cell>
          <cell r="AC1236">
            <v>5186.59765625</v>
          </cell>
          <cell r="AD1236">
            <v>0</v>
          </cell>
          <cell r="BM1236" t="str">
            <v>QĐ số 3808 30/10/2015</v>
          </cell>
          <cell r="BN1236">
            <v>0</v>
          </cell>
        </row>
        <row r="1237">
          <cell r="A1237" t="str">
            <v>QQ010</v>
          </cell>
          <cell r="B1237">
            <v>0</v>
          </cell>
          <cell r="C1237" t="str">
            <v>Thủy lợi Phìn Hồ xã Bản Khoang, huyện Sa Pa</v>
          </cell>
          <cell r="D1237" t="str">
            <v>xã Bản Phùng</v>
          </cell>
          <cell r="F1237">
            <v>3213.6840000000002</v>
          </cell>
          <cell r="H1237">
            <v>12566.416999999999</v>
          </cell>
          <cell r="J1237" t="str">
            <v>08/4/2016-08/7/2017</v>
          </cell>
          <cell r="Z1237">
            <v>0</v>
          </cell>
          <cell r="AC1237">
            <v>0</v>
          </cell>
          <cell r="AD1237">
            <v>12565.826000000001</v>
          </cell>
          <cell r="BM1237" t="str">
            <v>QĐ bsung 374 ngày 26/3/2018</v>
          </cell>
          <cell r="BN1237" t="str">
            <v>Số 3910 ngày 04/12/2018</v>
          </cell>
        </row>
        <row r="1238">
          <cell r="A1238">
            <v>12565.8203125</v>
          </cell>
          <cell r="B1238">
            <v>12565.8203125</v>
          </cell>
          <cell r="C1238">
            <v>12565.8203125</v>
          </cell>
          <cell r="D1238" t="str">
            <v>xã Trung Chải</v>
          </cell>
          <cell r="F1238">
            <v>5261</v>
          </cell>
          <cell r="H1238">
            <v>12565.8203125</v>
          </cell>
          <cell r="J1238">
            <v>12565.8203125</v>
          </cell>
          <cell r="Z1238">
            <v>0</v>
          </cell>
          <cell r="AC1238">
            <v>0</v>
          </cell>
          <cell r="AD1238">
            <v>0</v>
          </cell>
          <cell r="BM1238" t="str">
            <v>QĐ số 1222 17/9/2015</v>
          </cell>
          <cell r="BN1238">
            <v>0</v>
          </cell>
        </row>
        <row r="1239">
          <cell r="A1239" t="str">
            <v>QQCKC</v>
          </cell>
          <cell r="B1239">
            <v>0</v>
          </cell>
          <cell r="C1239" t="str">
            <v>Công trình chưa khởi công</v>
          </cell>
          <cell r="D1239" t="str">
            <v>xã Tả Van</v>
          </cell>
          <cell r="F1239">
            <v>2963</v>
          </cell>
          <cell r="H1239">
            <v>0</v>
          </cell>
          <cell r="J1239">
            <v>0</v>
          </cell>
          <cell r="Z1239">
            <v>0</v>
          </cell>
          <cell r="AC1239">
            <v>2773.421875</v>
          </cell>
          <cell r="AD1239">
            <v>0</v>
          </cell>
          <cell r="BM1239">
            <v>2774</v>
          </cell>
          <cell r="BN1239">
            <v>0</v>
          </cell>
        </row>
        <row r="1240">
          <cell r="A1240" t="str">
            <v>QQ007</v>
          </cell>
          <cell r="B1240">
            <v>0</v>
          </cell>
          <cell r="C1240" t="str">
            <v>Thủy lợi Má Tra 1, xã Sa Pả</v>
          </cell>
          <cell r="D1240" t="str">
            <v>xã San Sả Hồ</v>
          </cell>
          <cell r="F1240">
            <v>0</v>
          </cell>
          <cell r="H1240">
            <v>4764.646999999999</v>
          </cell>
          <cell r="J1240" t="str">
            <v>28/11/2017-15/2/2020</v>
          </cell>
          <cell r="Z1240">
            <v>0</v>
          </cell>
          <cell r="AC1240">
            <v>2604.2734375</v>
          </cell>
          <cell r="AD1240">
            <v>4350</v>
          </cell>
          <cell r="BM1240">
            <v>2604</v>
          </cell>
          <cell r="BN1240" t="str">
            <v>Số78 ngày 13/1/2022</v>
          </cell>
        </row>
        <row r="1241">
          <cell r="A1241">
            <v>4350</v>
          </cell>
          <cell r="B1241">
            <v>4350</v>
          </cell>
          <cell r="C1241" t="str">
            <v>Thủy lợi Tả Trung Hồ, xã Bản Hồ</v>
          </cell>
          <cell r="D1241" t="str">
            <v>xã Suối Thầu</v>
          </cell>
          <cell r="F1241">
            <v>3523.1459650000002</v>
          </cell>
          <cell r="H1241">
            <v>0</v>
          </cell>
          <cell r="J1241">
            <v>0</v>
          </cell>
          <cell r="Z1241">
            <v>0</v>
          </cell>
          <cell r="AC1241">
            <v>2604.107421875</v>
          </cell>
          <cell r="AD1241">
            <v>0</v>
          </cell>
          <cell r="BM1241" t="str">
            <v>1091 ngày 21/9/2017 của UBND huyện</v>
          </cell>
          <cell r="BN1241">
            <v>0</v>
          </cell>
        </row>
        <row r="1242">
          <cell r="A1242" t="str">
            <v>QQ009</v>
          </cell>
          <cell r="B1242">
            <v>0</v>
          </cell>
          <cell r="C1242" t="str">
            <v>Nâng cấp, sửa chữa thủy lợi Nậm Si-Bản Toòng, xã Bản Phùng</v>
          </cell>
          <cell r="D1242" t="str">
            <v>xã Tả Van</v>
          </cell>
          <cell r="F1242">
            <v>1996.3251889999999</v>
          </cell>
          <cell r="H1242">
            <v>0</v>
          </cell>
          <cell r="J1242">
            <v>0</v>
          </cell>
          <cell r="Z1242">
            <v>0</v>
          </cell>
          <cell r="AC1242">
            <v>1097.12109375</v>
          </cell>
          <cell r="AD1242">
            <v>0</v>
          </cell>
          <cell r="BM1242" t="str">
            <v>1092 ngày 21/9/2017 của UBND huyện</v>
          </cell>
          <cell r="BN1242">
            <v>0</v>
          </cell>
        </row>
        <row r="1243">
          <cell r="A1243" t="str">
            <v>QQ013</v>
          </cell>
          <cell r="B1243">
            <v>0</v>
          </cell>
          <cell r="C1243" t="str">
            <v>Hệ thống kênh mương thủy lợi đảm bảo đủ nước tưới tiêu ổn định trong vùng dự án khu NN công nghệ cao VinEco-Sa Pa</v>
          </cell>
          <cell r="D1243" t="str">
            <v>xã Trung Chải</v>
          </cell>
          <cell r="F1243">
            <v>3102.2662639999999</v>
          </cell>
          <cell r="H1243">
            <v>0</v>
          </cell>
          <cell r="J1243">
            <v>0</v>
          </cell>
          <cell r="Z1243">
            <v>0</v>
          </cell>
          <cell r="AC1243">
            <v>0</v>
          </cell>
          <cell r="AD1243">
            <v>0</v>
          </cell>
          <cell r="BM1243" t="str">
            <v>Số 1093 ngày 21/9/2017 của UBND huyện</v>
          </cell>
          <cell r="BN1243">
            <v>0</v>
          </cell>
        </row>
        <row r="1244">
          <cell r="A1244" t="str">
            <v>QQ014</v>
          </cell>
          <cell r="B1244">
            <v>0</v>
          </cell>
          <cell r="C1244" t="str">
            <v>Thủy lợi Giàng Tra ( Vàng A Phùng) xã Tả Phìn</v>
          </cell>
          <cell r="D1244" t="str">
            <v>xã Thanh Phú</v>
          </cell>
          <cell r="F1244">
            <v>2528.111406</v>
          </cell>
          <cell r="H1244">
            <v>2389.7872000000002</v>
          </cell>
          <cell r="J1244" t="str">
            <v>25/5/2018-20/11/2018</v>
          </cell>
          <cell r="Z1244">
            <v>370</v>
          </cell>
          <cell r="AC1244">
            <v>12566.4140625</v>
          </cell>
          <cell r="AD1244">
            <v>2390</v>
          </cell>
          <cell r="BM1244" t="str">
            <v>Số 1094 ngày 21/9/2017 của UBND huyện</v>
          </cell>
          <cell r="BN1244" t="str">
            <v>Số 672 ngày 17/9/2020</v>
          </cell>
        </row>
        <row r="1245">
          <cell r="A1245" t="str">
            <v>QQ015</v>
          </cell>
          <cell r="B1245">
            <v>2390</v>
          </cell>
          <cell r="C1245" t="str">
            <v>Thủy lợi Dào Chuân - đội 1,2,5 thôn Lếch Dao xã Thanh Kim</v>
          </cell>
          <cell r="D1245" t="str">
            <v>xã San Sả Hồ</v>
          </cell>
          <cell r="F1245">
            <v>1982.4168110000001</v>
          </cell>
          <cell r="H1245">
            <v>0</v>
          </cell>
          <cell r="J1245">
            <v>0</v>
          </cell>
          <cell r="Z1245">
            <v>0</v>
          </cell>
          <cell r="AC1245">
            <v>42954</v>
          </cell>
          <cell r="AD1245">
            <v>0</v>
          </cell>
          <cell r="BM1245" t="str">
            <v>Số 1095 ngày 21/9/2017 của UBND huyện</v>
          </cell>
          <cell r="BN1245">
            <v>0</v>
          </cell>
        </row>
        <row r="1246">
          <cell r="A1246" t="str">
            <v>QQ017</v>
          </cell>
          <cell r="B1246">
            <v>0</v>
          </cell>
          <cell r="C1246" t="str">
            <v>Thủy lợi Dền Thàng xã Tả Van</v>
          </cell>
          <cell r="D1246" t="str">
            <v>xã Suối Thầu</v>
          </cell>
          <cell r="F1246">
            <v>0</v>
          </cell>
          <cell r="H1246">
            <v>0</v>
          </cell>
          <cell r="J1246">
            <v>0</v>
          </cell>
          <cell r="Z1246">
            <v>0</v>
          </cell>
          <cell r="AC1246">
            <v>0</v>
          </cell>
          <cell r="AD1246">
            <v>0</v>
          </cell>
          <cell r="BM1246">
            <v>0</v>
          </cell>
          <cell r="BN1246">
            <v>0</v>
          </cell>
        </row>
        <row r="1247">
          <cell r="A1247" t="str">
            <v>QQ018</v>
          </cell>
          <cell r="B1247">
            <v>0</v>
          </cell>
          <cell r="C1247" t="str">
            <v>Thủy lợi Kim Ngan - Xà Chải xã Bản Khoang</v>
          </cell>
          <cell r="D1247" t="str">
            <v>xã Tả Van</v>
          </cell>
          <cell r="F1247">
            <v>1103.6936940000001</v>
          </cell>
          <cell r="H1247">
            <v>0</v>
          </cell>
          <cell r="J1247">
            <v>0</v>
          </cell>
          <cell r="Z1247">
            <v>0</v>
          </cell>
          <cell r="AC1247">
            <v>4764.64453125</v>
          </cell>
          <cell r="AD1247">
            <v>0</v>
          </cell>
          <cell r="BM1247" t="str">
            <v>3627 ngày 22/10/2015</v>
          </cell>
          <cell r="BN1247">
            <v>0</v>
          </cell>
        </row>
        <row r="1248">
          <cell r="A1248" t="str">
            <v>QQ019</v>
          </cell>
          <cell r="B1248">
            <v>0</v>
          </cell>
          <cell r="C1248" t="str">
            <v>Thủy lợi Tả Trung Hồ xã Bản Hồ</v>
          </cell>
          <cell r="D1248" t="str">
            <v>TT Sa Pa</v>
          </cell>
          <cell r="F1248">
            <v>6608.8270000000002</v>
          </cell>
          <cell r="H1248">
            <v>0</v>
          </cell>
          <cell r="J1248">
            <v>0</v>
          </cell>
          <cell r="Z1248">
            <v>0</v>
          </cell>
          <cell r="AC1248">
            <v>0</v>
          </cell>
          <cell r="AD1248">
            <v>0</v>
          </cell>
          <cell r="BM1248" t="str">
            <v>Số 2646 ngày 21/8/2015</v>
          </cell>
          <cell r="BN1248">
            <v>0</v>
          </cell>
        </row>
        <row r="1249">
          <cell r="A1249" t="str">
            <v>QQ020</v>
          </cell>
          <cell r="B1249">
            <v>0</v>
          </cell>
          <cell r="C1249" t="str">
            <v>Nâng cấp, sửa chữa thủy lợi Nậm Si xã Bản Toòng xã Bản Phùng</v>
          </cell>
          <cell r="D1249" t="str">
            <v>TT Sa Pa</v>
          </cell>
          <cell r="F1249">
            <v>8590.2759999999998</v>
          </cell>
          <cell r="H1249">
            <v>0</v>
          </cell>
          <cell r="J1249">
            <v>0</v>
          </cell>
          <cell r="Z1249">
            <v>0</v>
          </cell>
          <cell r="AC1249">
            <v>0</v>
          </cell>
          <cell r="AD1249">
            <v>0</v>
          </cell>
          <cell r="BM1249" t="str">
            <v>Số 2647/QĐ-UBND ngày 21/8/2015</v>
          </cell>
          <cell r="BN1249">
            <v>0</v>
          </cell>
        </row>
        <row r="1250">
          <cell r="A1250" t="str">
            <v>QQ021</v>
          </cell>
          <cell r="B1250">
            <v>0</v>
          </cell>
          <cell r="C1250" t="str">
            <v>Thủy lợi Vù Lùng Sung xã Trung Chải</v>
          </cell>
          <cell r="D1250" t="str">
            <v>TT Sa Pa</v>
          </cell>
          <cell r="F1250">
            <v>3948</v>
          </cell>
          <cell r="H1250">
            <v>0</v>
          </cell>
          <cell r="J1250">
            <v>0</v>
          </cell>
          <cell r="Z1250">
            <v>0</v>
          </cell>
          <cell r="AC1250">
            <v>0</v>
          </cell>
          <cell r="AD1250">
            <v>0</v>
          </cell>
          <cell r="BM1250" t="str">
            <v>QĐ số 3808 30/10/2015</v>
          </cell>
          <cell r="BN1250">
            <v>0</v>
          </cell>
        </row>
        <row r="1251">
          <cell r="A1251" t="str">
            <v>QQ022</v>
          </cell>
          <cell r="B1251">
            <v>0</v>
          </cell>
          <cell r="C1251" t="str">
            <v>Thủy lợi Tả Chải Dao xã Tả Van</v>
          </cell>
          <cell r="D1251" t="str">
            <v>xã Sa Pả</v>
          </cell>
          <cell r="F1251">
            <v>4460.8886869999997</v>
          </cell>
          <cell r="H1251">
            <v>0</v>
          </cell>
          <cell r="J1251">
            <v>0</v>
          </cell>
          <cell r="Z1251">
            <v>0</v>
          </cell>
          <cell r="AC1251">
            <v>2389.787109375</v>
          </cell>
          <cell r="AD1251">
            <v>0</v>
          </cell>
          <cell r="BM1251" t="str">
            <v>QĐ bsung 374 ngày 26/3/2018</v>
          </cell>
          <cell r="BN1251">
            <v>0</v>
          </cell>
        </row>
        <row r="1252">
          <cell r="A1252" t="str">
            <v>QQ023</v>
          </cell>
          <cell r="B1252">
            <v>0</v>
          </cell>
          <cell r="C1252" t="str">
            <v>Thủy lợi Đội 2 thôn Ý Lình Hồ 1 xã San Sả Hồ</v>
          </cell>
          <cell r="D1252" t="str">
            <v>xã Trung Chải</v>
          </cell>
          <cell r="F1252">
            <v>4339.607</v>
          </cell>
          <cell r="H1252">
            <v>0</v>
          </cell>
          <cell r="J1252">
            <v>0</v>
          </cell>
          <cell r="Z1252">
            <v>0</v>
          </cell>
          <cell r="AC1252">
            <v>0</v>
          </cell>
          <cell r="AD1252">
            <v>0</v>
          </cell>
          <cell r="BM1252" t="str">
            <v>QĐ số 1222 17/9/2015</v>
          </cell>
          <cell r="BN1252">
            <v>0</v>
          </cell>
        </row>
        <row r="1253">
          <cell r="A1253" t="str">
            <v>QQ024</v>
          </cell>
          <cell r="B1253">
            <v>0</v>
          </cell>
          <cell r="C1253" t="str">
            <v>Thủy lợi thôn Suối Thầu Mông (Chảo Vần Kinh) xã Suối Thầu</v>
          </cell>
          <cell r="D1253" t="str">
            <v>xã Thanh Kim</v>
          </cell>
          <cell r="F1253">
            <v>4917.9279999999999</v>
          </cell>
          <cell r="H1253">
            <v>0</v>
          </cell>
          <cell r="J1253">
            <v>0</v>
          </cell>
          <cell r="Z1253">
            <v>0</v>
          </cell>
          <cell r="AC1253">
            <v>0</v>
          </cell>
          <cell r="AD1253">
            <v>0</v>
          </cell>
          <cell r="BM1253">
            <v>0</v>
          </cell>
          <cell r="BN1253">
            <v>0</v>
          </cell>
        </row>
        <row r="1254">
          <cell r="A1254" t="str">
            <v>QQ025</v>
          </cell>
          <cell r="B1254">
            <v>0</v>
          </cell>
          <cell r="C1254" t="str">
            <v>Thủy lợi Giàng A Giăng thôn Tả Van Mông xã Tả Van</v>
          </cell>
          <cell r="D1254" t="str">
            <v>xã Sử Pán</v>
          </cell>
          <cell r="F1254">
            <v>3347.4708559999999</v>
          </cell>
          <cell r="H1254">
            <v>0</v>
          </cell>
          <cell r="J1254">
            <v>0</v>
          </cell>
          <cell r="Z1254">
            <v>0</v>
          </cell>
          <cell r="AC1254">
            <v>0</v>
          </cell>
          <cell r="AD1254">
            <v>0</v>
          </cell>
          <cell r="BM1254">
            <v>0</v>
          </cell>
          <cell r="BN1254">
            <v>0</v>
          </cell>
        </row>
        <row r="1255">
          <cell r="A1255" t="str">
            <v>QQ026</v>
          </cell>
          <cell r="B1255">
            <v>0</v>
          </cell>
          <cell r="C1255" t="str">
            <v>Thủy lợi Chu Lìn 1 xã Trung Chải</v>
          </cell>
          <cell r="D1255" t="str">
            <v>TT Sa Pa</v>
          </cell>
          <cell r="F1255">
            <v>7685.0829999999996</v>
          </cell>
          <cell r="H1255">
            <v>0</v>
          </cell>
          <cell r="J1255">
            <v>0</v>
          </cell>
          <cell r="Z1255">
            <v>0</v>
          </cell>
          <cell r="AC1255">
            <v>0</v>
          </cell>
          <cell r="AD1255">
            <v>0</v>
          </cell>
          <cell r="BM1255">
            <v>0</v>
          </cell>
          <cell r="BN1255">
            <v>0</v>
          </cell>
        </row>
        <row r="1256">
          <cell r="A1256">
            <v>0</v>
          </cell>
          <cell r="B1256">
            <v>0</v>
          </cell>
          <cell r="C1256">
            <v>0</v>
          </cell>
          <cell r="D1256" t="str">
            <v>TT Sa Pa</v>
          </cell>
          <cell r="F1256">
            <v>7315.384</v>
          </cell>
          <cell r="H1256">
            <v>0</v>
          </cell>
          <cell r="J1256">
            <v>0</v>
          </cell>
          <cell r="Z1256">
            <v>0</v>
          </cell>
          <cell r="AC1256">
            <v>0</v>
          </cell>
          <cell r="AD1256">
            <v>0</v>
          </cell>
          <cell r="BM1256">
            <v>0</v>
          </cell>
          <cell r="BN1256">
            <v>0</v>
          </cell>
        </row>
        <row r="1257">
          <cell r="A1257">
            <v>0</v>
          </cell>
          <cell r="B1257">
            <v>0</v>
          </cell>
          <cell r="C1257">
            <v>0</v>
          </cell>
          <cell r="D1257" t="str">
            <v>xã Suối Thầu</v>
          </cell>
          <cell r="F1257">
            <v>5892.1054249999997</v>
          </cell>
          <cell r="H1257">
            <v>0</v>
          </cell>
          <cell r="J1257">
            <v>0</v>
          </cell>
          <cell r="Z1257">
            <v>0</v>
          </cell>
          <cell r="AC1257">
            <v>0</v>
          </cell>
          <cell r="AD1257">
            <v>0</v>
          </cell>
          <cell r="BM1257">
            <v>0</v>
          </cell>
          <cell r="BN1257">
            <v>0</v>
          </cell>
        </row>
        <row r="1258">
          <cell r="A1258" t="str">
            <v>J000</v>
          </cell>
          <cell r="B1258">
            <v>0</v>
          </cell>
          <cell r="C1258" t="str">
            <v>Nguồn sự nghiệp kiến thiết thị chính ngân sách tỉnh</v>
          </cell>
          <cell r="D1258" t="str">
            <v>xã Tả Phìn</v>
          </cell>
          <cell r="F1258">
            <v>3537.4387419999998</v>
          </cell>
          <cell r="H1258">
            <v>0</v>
          </cell>
          <cell r="J1258">
            <v>0</v>
          </cell>
          <cell r="Z1258">
            <v>0</v>
          </cell>
          <cell r="AC1258">
            <v>0</v>
          </cell>
          <cell r="AD1258">
            <v>0</v>
          </cell>
          <cell r="BM1258" t="str">
            <v>Số 3254 ngày 25/9/2015 của UBND tỉnh</v>
          </cell>
          <cell r="BN1258">
            <v>0</v>
          </cell>
        </row>
        <row r="1259">
          <cell r="A1259" t="str">
            <v>JDQT</v>
          </cell>
          <cell r="B1259">
            <v>0</v>
          </cell>
          <cell r="C1259" t="str">
            <v>Công trình HT đã QT</v>
          </cell>
          <cell r="D1259" t="str">
            <v>xã Tả Giàng Phìn</v>
          </cell>
          <cell r="F1259">
            <v>3410.290857</v>
          </cell>
          <cell r="H1259">
            <v>0</v>
          </cell>
          <cell r="J1259">
            <v>0</v>
          </cell>
          <cell r="Z1259">
            <v>0</v>
          </cell>
          <cell r="AC1259">
            <v>0</v>
          </cell>
          <cell r="AD1259">
            <v>0</v>
          </cell>
          <cell r="BM1259">
            <v>0</v>
          </cell>
          <cell r="BN1259">
            <v>0</v>
          </cell>
        </row>
        <row r="1260">
          <cell r="A1260" t="str">
            <v>J002</v>
          </cell>
          <cell r="B1260">
            <v>0</v>
          </cell>
          <cell r="C1260" t="str">
            <v>Sửa chữa Sân vận động thị trấn Sa Pa</v>
          </cell>
          <cell r="D1260" t="str">
            <v>xã San Sả Hồ</v>
          </cell>
          <cell r="F1260">
            <v>4175.6355670000003</v>
          </cell>
          <cell r="H1260">
            <v>6192.6670000000004</v>
          </cell>
          <cell r="J1260" t="str">
            <v>23/9/2013-30/10/2013</v>
          </cell>
          <cell r="Z1260">
            <v>0</v>
          </cell>
          <cell r="AC1260">
            <v>0</v>
          </cell>
          <cell r="AD1260">
            <v>6193</v>
          </cell>
          <cell r="BM1260">
            <v>0</v>
          </cell>
          <cell r="BN1260">
            <v>0</v>
          </cell>
        </row>
        <row r="1261">
          <cell r="A1261" t="str">
            <v>J001</v>
          </cell>
          <cell r="B1261">
            <v>0</v>
          </cell>
          <cell r="C1261" t="str">
            <v>Trụ sở Phòng QLĐT, Ban QLDA huyện Sa Pa</v>
          </cell>
          <cell r="D1261" t="str">
            <v>xã Sa Pả</v>
          </cell>
          <cell r="F1261">
            <v>5345.6530000000002</v>
          </cell>
          <cell r="H1261">
            <v>7892.451</v>
          </cell>
          <cell r="J1261" t="str">
            <v>12/7/2013-12/7/2014</v>
          </cell>
          <cell r="Z1261">
            <v>0</v>
          </cell>
          <cell r="AC1261">
            <v>0</v>
          </cell>
          <cell r="AD1261">
            <v>4000</v>
          </cell>
          <cell r="BM1261" t="str">
            <v>3627 ngày 22/10/2015</v>
          </cell>
          <cell r="BN1261">
            <v>0</v>
          </cell>
        </row>
        <row r="1262">
          <cell r="A1262" t="str">
            <v>J019</v>
          </cell>
          <cell r="B1262">
            <v>0</v>
          </cell>
          <cell r="C1262" t="str">
            <v>Cải tạo, sửa chữa Bệnh viện đa khoa cũ huyện Sa Pa</v>
          </cell>
          <cell r="D1262" t="str">
            <v>xã Bản Hồ</v>
          </cell>
          <cell r="F1262">
            <v>8257.6380000000008</v>
          </cell>
          <cell r="H1262">
            <v>3712.6010000000001</v>
          </cell>
          <cell r="J1262">
            <v>0</v>
          </cell>
          <cell r="Z1262">
            <v>0</v>
          </cell>
          <cell r="AC1262">
            <v>0</v>
          </cell>
          <cell r="AD1262">
            <v>3478</v>
          </cell>
          <cell r="BM1262" t="str">
            <v>Số 2646 ngày 21/8/2015</v>
          </cell>
          <cell r="BN1262">
            <v>0</v>
          </cell>
        </row>
        <row r="1263">
          <cell r="A1263" t="str">
            <v>J010</v>
          </cell>
          <cell r="B1263">
            <v>7415619</v>
          </cell>
          <cell r="C1263" t="str">
            <v>Hội trường UBND xã Sa Pả</v>
          </cell>
          <cell r="D1263" t="str">
            <v>TT Sa Pa</v>
          </cell>
          <cell r="F1263">
            <v>17573.875563000001</v>
          </cell>
          <cell r="H1263">
            <v>4536.7624999999998</v>
          </cell>
          <cell r="J1263" t="str">
            <v>26/6/2014-06/2/2015</v>
          </cell>
          <cell r="Z1263">
            <v>0</v>
          </cell>
          <cell r="AC1263">
            <v>0</v>
          </cell>
          <cell r="AD1263">
            <v>3870</v>
          </cell>
          <cell r="BM1263" t="str">
            <v>Số 2647/QĐ-UBND ngày 21/8/2015</v>
          </cell>
          <cell r="BN1263">
            <v>0</v>
          </cell>
        </row>
        <row r="1264">
          <cell r="A1264" t="str">
            <v>J011</v>
          </cell>
          <cell r="B1264">
            <v>0</v>
          </cell>
          <cell r="C1264" t="str">
            <v>Trạm y tế xã Trung Chải</v>
          </cell>
          <cell r="D1264" t="str">
            <v>xã Hầu Thào</v>
          </cell>
          <cell r="F1264">
            <v>4497.7340000000004</v>
          </cell>
          <cell r="H1264">
            <v>3675.9850000000001</v>
          </cell>
          <cell r="J1264">
            <v>0</v>
          </cell>
          <cell r="Z1264">
            <v>0</v>
          </cell>
          <cell r="AC1264">
            <v>0</v>
          </cell>
          <cell r="AD1264">
            <v>3111</v>
          </cell>
          <cell r="BM1264" t="str">
            <v>QĐ số 3808 30/10/2015</v>
          </cell>
          <cell r="BN1264">
            <v>0</v>
          </cell>
        </row>
        <row r="1265">
          <cell r="A1265" t="str">
            <v>J013</v>
          </cell>
          <cell r="B1265">
            <v>0</v>
          </cell>
          <cell r="C1265" t="str">
            <v>Trạm y tế xã Thanh Kim</v>
          </cell>
          <cell r="D1265" t="str">
            <v>xã Bản Phùng</v>
          </cell>
          <cell r="F1265">
            <v>3610.9168159999999</v>
          </cell>
          <cell r="H1265">
            <v>4440.5230000000001</v>
          </cell>
          <cell r="J1265">
            <v>0</v>
          </cell>
          <cell r="Z1265">
            <v>0</v>
          </cell>
          <cell r="AC1265">
            <v>0</v>
          </cell>
          <cell r="AD1265">
            <v>3160</v>
          </cell>
          <cell r="BM1265" t="str">
            <v>QĐ bsung 374 ngày 26/3/2018</v>
          </cell>
          <cell r="BN1265">
            <v>0</v>
          </cell>
        </row>
        <row r="1266">
          <cell r="A1266" t="str">
            <v>J017</v>
          </cell>
          <cell r="B1266">
            <v>0</v>
          </cell>
          <cell r="C1266" t="str">
            <v>Hội trường UBND xã Sử Pán</v>
          </cell>
          <cell r="D1266" t="str">
            <v>xã Thanh Kim</v>
          </cell>
          <cell r="F1266">
            <v>2986.7220000000002</v>
          </cell>
          <cell r="H1266">
            <v>3377.3398999999999</v>
          </cell>
          <cell r="J1266">
            <v>0</v>
          </cell>
          <cell r="Z1266">
            <v>0</v>
          </cell>
          <cell r="AC1266">
            <v>0</v>
          </cell>
          <cell r="AD1266">
            <v>2576</v>
          </cell>
          <cell r="BM1266" t="str">
            <v>QĐ số 1222 17/9/2015</v>
          </cell>
          <cell r="BN1266">
            <v>0</v>
          </cell>
        </row>
        <row r="1267">
          <cell r="A1267" t="str">
            <v>J004</v>
          </cell>
          <cell r="B1267">
            <v>0</v>
          </cell>
          <cell r="C1267" t="str">
            <v>Cải tạo, sửa chữa Nhà văn hóa huyện Sa Pa</v>
          </cell>
          <cell r="D1267" t="str">
            <v>xã Tả Van</v>
          </cell>
          <cell r="F1267">
            <v>3102.2662639999999</v>
          </cell>
          <cell r="H1267">
            <v>7630.3159999999998</v>
          </cell>
          <cell r="J1267" t="str">
            <v>23/9/2013-20/10/2013</v>
          </cell>
          <cell r="Z1267">
            <v>0</v>
          </cell>
          <cell r="AC1267">
            <v>6192.6640625</v>
          </cell>
          <cell r="AD1267">
            <v>7630</v>
          </cell>
          <cell r="BM1267">
            <v>6193</v>
          </cell>
          <cell r="BN1267">
            <v>0</v>
          </cell>
        </row>
        <row r="1268">
          <cell r="A1268" t="str">
            <v>J006</v>
          </cell>
          <cell r="B1268">
            <v>7542712</v>
          </cell>
          <cell r="C1268" t="str">
            <v>Ngoại thất và đường vào trung tâm dạy nghề huyện Sa Pa</v>
          </cell>
          <cell r="D1268" t="str">
            <v>TT Sa Pa</v>
          </cell>
          <cell r="F1268">
            <v>2729.0329999999999</v>
          </cell>
          <cell r="H1268">
            <v>5840.3829999999998</v>
          </cell>
          <cell r="J1268" t="str">
            <v>25/12/2013-25/10/2014</v>
          </cell>
          <cell r="Z1268">
            <v>0</v>
          </cell>
          <cell r="AC1268">
            <v>7892.44921875</v>
          </cell>
          <cell r="AD1268">
            <v>5839.7350000000006</v>
          </cell>
          <cell r="BM1268" t="str">
            <v>Số 1352 ngày 28/10/2015</v>
          </cell>
          <cell r="BN1268">
            <v>0</v>
          </cell>
        </row>
        <row r="1269">
          <cell r="A1269" t="str">
            <v>J007</v>
          </cell>
          <cell r="B1269">
            <v>0</v>
          </cell>
          <cell r="C1269" t="str">
            <v>Trạm y tế xã Suối Thầu</v>
          </cell>
          <cell r="D1269" t="str">
            <v>xã Thanh Phú</v>
          </cell>
          <cell r="F1269">
            <v>4842.1459699999996</v>
          </cell>
          <cell r="H1269">
            <v>5595.0812070000002</v>
          </cell>
          <cell r="J1269" t="str">
            <v>20/6/2014-20/3/2015</v>
          </cell>
          <cell r="Z1269">
            <v>0</v>
          </cell>
          <cell r="AC1269">
            <v>0</v>
          </cell>
          <cell r="AD1269">
            <v>3500</v>
          </cell>
          <cell r="BM1269" t="str">
            <v>Số 158 ngày 14/3/2016</v>
          </cell>
          <cell r="BN1269">
            <v>0</v>
          </cell>
        </row>
        <row r="1270">
          <cell r="A1270" t="str">
            <v>J009</v>
          </cell>
          <cell r="B1270">
            <v>0</v>
          </cell>
          <cell r="C1270" t="str">
            <v>Hội trường UBND xã Tả Phìn, huyện Sa Pa</v>
          </cell>
          <cell r="D1270" t="str">
            <v>xã Trung Chải</v>
          </cell>
          <cell r="F1270">
            <v>3610.9168159999999</v>
          </cell>
          <cell r="H1270">
            <v>3575.7303000000002</v>
          </cell>
          <cell r="J1270" t="str">
            <v>26/6/2014-06/2/2015</v>
          </cell>
          <cell r="Z1270">
            <v>0</v>
          </cell>
          <cell r="AC1270">
            <v>4536.76171875</v>
          </cell>
          <cell r="AD1270">
            <v>3296</v>
          </cell>
          <cell r="BM1270">
            <v>3870</v>
          </cell>
          <cell r="BN1270">
            <v>0</v>
          </cell>
        </row>
        <row r="1271">
          <cell r="A1271" t="str">
            <v>J014</v>
          </cell>
          <cell r="B1271">
            <v>0</v>
          </cell>
          <cell r="C1271" t="str">
            <v>Hội trường UBND xã Tả Giàng Phìn</v>
          </cell>
          <cell r="D1271" t="str">
            <v>xã Trung Chải</v>
          </cell>
          <cell r="F1271">
            <v>3962.6390000000001</v>
          </cell>
          <cell r="H1271">
            <v>3383.2945890000001</v>
          </cell>
          <cell r="J1271">
            <v>0</v>
          </cell>
          <cell r="Z1271">
            <v>0</v>
          </cell>
          <cell r="AC1271">
            <v>0</v>
          </cell>
          <cell r="AD1271">
            <v>2681</v>
          </cell>
          <cell r="BM1271" t="str">
            <v>Số 372 ngày 26/03/2018</v>
          </cell>
          <cell r="BN1271">
            <v>0</v>
          </cell>
        </row>
        <row r="1272">
          <cell r="A1272" t="str">
            <v>J015</v>
          </cell>
          <cell r="B1272">
            <v>0</v>
          </cell>
          <cell r="C1272" t="str">
            <v>Hội trường UBND xã San Sả Hồ</v>
          </cell>
          <cell r="D1272" t="str">
            <v>xã Thanh Kim</v>
          </cell>
          <cell r="F1272">
            <v>3437.3453949999998</v>
          </cell>
          <cell r="H1272">
            <v>4065.7944000000002</v>
          </cell>
          <cell r="J1272">
            <v>0</v>
          </cell>
          <cell r="Z1272">
            <v>0</v>
          </cell>
          <cell r="AC1272">
            <v>0</v>
          </cell>
          <cell r="AD1272">
            <v>3068</v>
          </cell>
          <cell r="BM1272" t="str">
            <v>Số 161 ngày 15/3/2016</v>
          </cell>
          <cell r="BN1272">
            <v>0</v>
          </cell>
        </row>
        <row r="1273">
          <cell r="A1273">
            <v>0</v>
          </cell>
          <cell r="B1273">
            <v>0</v>
          </cell>
          <cell r="C1273">
            <v>0</v>
          </cell>
          <cell r="D1273" t="str">
            <v>xã Bản Hồ</v>
          </cell>
          <cell r="F1273">
            <v>2729.0329999999999</v>
          </cell>
          <cell r="H1273">
            <v>0</v>
          </cell>
          <cell r="J1273">
            <v>0</v>
          </cell>
          <cell r="Z1273">
            <v>0</v>
          </cell>
          <cell r="AC1273">
            <v>0</v>
          </cell>
          <cell r="AD1273">
            <v>0</v>
          </cell>
          <cell r="BM1273" t="str">
            <v>Số 1352 ngày 28/10/2015</v>
          </cell>
          <cell r="BN1273">
            <v>0</v>
          </cell>
        </row>
        <row r="1274">
          <cell r="A1274" t="str">
            <v>JCQT</v>
          </cell>
          <cell r="B1274">
            <v>0</v>
          </cell>
          <cell r="C1274" t="str">
            <v>Công trình HT chưa QT</v>
          </cell>
          <cell r="D1274" t="str">
            <v>xã Trung Chải</v>
          </cell>
          <cell r="F1274">
            <v>4842.1459699999996</v>
          </cell>
          <cell r="H1274">
            <v>0</v>
          </cell>
          <cell r="J1274">
            <v>0</v>
          </cell>
          <cell r="Z1274">
            <v>0</v>
          </cell>
          <cell r="AC1274">
            <v>7630.3125</v>
          </cell>
          <cell r="AD1274">
            <v>300</v>
          </cell>
          <cell r="BM1274" t="str">
            <v>Số 158 ngày 14/3/2016</v>
          </cell>
          <cell r="BN1274">
            <v>300</v>
          </cell>
        </row>
        <row r="1275">
          <cell r="A1275" t="str">
            <v>J003</v>
          </cell>
          <cell r="B1275">
            <v>300</v>
          </cell>
          <cell r="C1275" t="str">
            <v>Sửa chữa Sân quần thị trấn Sa Pa</v>
          </cell>
          <cell r="D1275" t="str">
            <v>xã Tả Van</v>
          </cell>
          <cell r="F1275">
            <v>5032.2809999999999</v>
          </cell>
          <cell r="H1275">
            <v>14699.447</v>
          </cell>
          <cell r="J1275" t="str">
            <v>23/9/2013-20/10/2013</v>
          </cell>
          <cell r="Z1275">
            <v>0</v>
          </cell>
          <cell r="AC1275">
            <v>5840.3828125</v>
          </cell>
          <cell r="AD1275">
            <v>14699.7</v>
          </cell>
          <cell r="BM1275">
            <v>5839.734375</v>
          </cell>
          <cell r="BN1275" t="str">
            <v>Số 1649 ngày 04/06/2018</v>
          </cell>
        </row>
        <row r="1276">
          <cell r="A1276" t="str">
            <v>J012</v>
          </cell>
          <cell r="C1276" t="str">
            <v>Trạm y tế xã Hầu Thào</v>
          </cell>
          <cell r="D1276" t="str">
            <v>TT Sa Pa</v>
          </cell>
          <cell r="F1276">
            <v>3962.6390000000001</v>
          </cell>
          <cell r="H1276">
            <v>4400.6469999999999</v>
          </cell>
          <cell r="J1276" t="str">
            <v>12/12/2014-06/09/2016</v>
          </cell>
          <cell r="Z1276">
            <v>0</v>
          </cell>
          <cell r="AC1276">
            <v>5595.078125</v>
          </cell>
          <cell r="AD1276">
            <v>3500</v>
          </cell>
          <cell r="BM1276" t="str">
            <v>Số 372 ngày 26/03/2018</v>
          </cell>
          <cell r="BN1276" t="str">
            <v>Số 931 ngày 12/4/2019</v>
          </cell>
        </row>
        <row r="1277">
          <cell r="A1277" t="str">
            <v>J016</v>
          </cell>
          <cell r="C1277" t="str">
            <v>Hội trường UBND xã Bản Phùng</v>
          </cell>
          <cell r="D1277" t="str">
            <v>Phường Hàm Rồng</v>
          </cell>
          <cell r="F1277">
            <v>952.88106800000003</v>
          </cell>
          <cell r="H1277">
            <v>3779.0934999999999</v>
          </cell>
          <cell r="J1277">
            <v>0</v>
          </cell>
          <cell r="Z1277">
            <v>0</v>
          </cell>
          <cell r="AC1277">
            <v>3575.728515625</v>
          </cell>
          <cell r="AD1277">
            <v>2486</v>
          </cell>
          <cell r="BM1277" t="str">
            <v>Số 1241 ngày 05/11/2019</v>
          </cell>
          <cell r="BN1277">
            <v>0</v>
          </cell>
        </row>
        <row r="1278">
          <cell r="A1278">
            <v>0</v>
          </cell>
          <cell r="C1278">
            <v>0</v>
          </cell>
          <cell r="D1278" t="str">
            <v>Phường Hàm Rồng</v>
          </cell>
          <cell r="F1278">
            <v>872.33628799999997</v>
          </cell>
          <cell r="H1278">
            <v>0</v>
          </cell>
          <cell r="J1278">
            <v>0</v>
          </cell>
          <cell r="Z1278">
            <v>0</v>
          </cell>
          <cell r="AC1278">
            <v>0</v>
          </cell>
          <cell r="AD1278">
            <v>0</v>
          </cell>
          <cell r="BM1278" t="str">
            <v>Số 1242 ngày 05/11/2019</v>
          </cell>
          <cell r="BN1278">
            <v>0</v>
          </cell>
        </row>
        <row r="1279">
          <cell r="A1279" t="str">
            <v>JDTC</v>
          </cell>
          <cell r="C1279" t="str">
            <v>Công trình đang thi công</v>
          </cell>
          <cell r="D1279" t="str">
            <v>Phường Cầu mây</v>
          </cell>
          <cell r="F1279">
            <v>1989.7899879999998</v>
          </cell>
          <cell r="H1279">
            <v>0</v>
          </cell>
          <cell r="J1279">
            <v>0</v>
          </cell>
          <cell r="Z1279">
            <v>0</v>
          </cell>
          <cell r="AC1279">
            <v>0</v>
          </cell>
          <cell r="AD1279">
            <v>0</v>
          </cell>
          <cell r="BM1279" t="str">
            <v>Số 1243 ngày 05/11/2019</v>
          </cell>
          <cell r="BN1279">
            <v>0</v>
          </cell>
        </row>
        <row r="1280">
          <cell r="A1280" t="str">
            <v>J021</v>
          </cell>
          <cell r="C1280" t="str">
            <v>Nhà điều trị thay thế nghiện các chất dạng thuốc phiện bằng thuốc Methadon huyện Sa Pa</v>
          </cell>
          <cell r="D1280" t="str">
            <v>Phường Cầu mây</v>
          </cell>
          <cell r="F1280">
            <v>1740.557026</v>
          </cell>
          <cell r="H1280">
            <v>2497.018</v>
          </cell>
          <cell r="J1280" t="str">
            <v>12/2016-8/2017</v>
          </cell>
          <cell r="Z1280">
            <v>0</v>
          </cell>
          <cell r="AC1280">
            <v>3067.7890625</v>
          </cell>
          <cell r="AD1280">
            <v>2497</v>
          </cell>
          <cell r="BM1280" t="str">
            <v>Số 1244 ngày 05/11/2019</v>
          </cell>
          <cell r="BN1280" t="str">
            <v>Số 341 ngày 17/5/2019</v>
          </cell>
        </row>
        <row r="1281">
          <cell r="A1281" t="str">
            <v>J022</v>
          </cell>
          <cell r="C1281" t="str">
            <v>Hội trường UBND xã Thanh Phú, huyện Sa Pa</v>
          </cell>
          <cell r="D1281" t="str">
            <v>San Sả Hồ</v>
          </cell>
          <cell r="F1281">
            <v>846.85385400000007</v>
          </cell>
          <cell r="H1281">
            <v>4245.7763999999997</v>
          </cell>
          <cell r="J1281" t="str">
            <v>3/2017-12/2017</v>
          </cell>
          <cell r="Z1281">
            <v>0</v>
          </cell>
          <cell r="AC1281">
            <v>0</v>
          </cell>
          <cell r="AD1281">
            <v>4246</v>
          </cell>
          <cell r="BM1281" t="str">
            <v>Số 1245 ngày 05/11/2019</v>
          </cell>
          <cell r="BN1281" t="str">
            <v>Số 558 ngày 28/5/2018</v>
          </cell>
        </row>
        <row r="1282">
          <cell r="A1282" t="str">
            <v>J023</v>
          </cell>
          <cell r="C1282" t="str">
            <v>Trụ sở UBND xã Trung Chải</v>
          </cell>
          <cell r="D1282" t="str">
            <v>Tả Van</v>
          </cell>
          <cell r="F1282">
            <v>280.90782300000001</v>
          </cell>
          <cell r="H1282">
            <v>4246</v>
          </cell>
          <cell r="J1282">
            <v>4246</v>
          </cell>
          <cell r="Z1282">
            <v>0</v>
          </cell>
          <cell r="AC1282">
            <v>14699.4453125</v>
          </cell>
          <cell r="AD1282">
            <v>0</v>
          </cell>
          <cell r="BM1282" t="str">
            <v>Số 1246 ngày 05/11/2019</v>
          </cell>
          <cell r="BN1282">
            <v>0</v>
          </cell>
        </row>
        <row r="1283">
          <cell r="A1283" t="str">
            <v>J024</v>
          </cell>
          <cell r="C1283" t="str">
            <v>Hội trường kết hợp Nhà văn hóa xã Trung Chải</v>
          </cell>
          <cell r="D1283" t="str">
            <v>Phường Phan Si Păng</v>
          </cell>
          <cell r="F1283">
            <v>1449.5746830000001</v>
          </cell>
          <cell r="H1283">
            <v>0</v>
          </cell>
          <cell r="J1283">
            <v>0</v>
          </cell>
          <cell r="Z1283">
            <v>0</v>
          </cell>
          <cell r="AC1283">
            <v>4400.64453125</v>
          </cell>
          <cell r="AD1283">
            <v>0</v>
          </cell>
          <cell r="BM1283" t="str">
            <v>Số 1247 ngày 05/11/2019</v>
          </cell>
          <cell r="BN1283">
            <v>0</v>
          </cell>
        </row>
        <row r="1284">
          <cell r="A1284" t="str">
            <v>J025</v>
          </cell>
          <cell r="C1284" t="str">
            <v>Hội trường UBND xã Thanh Kim (xã Thanh Bình), thị xã Sa Pa</v>
          </cell>
          <cell r="D1284" t="str">
            <v>Phường Phan Si Păng</v>
          </cell>
          <cell r="F1284">
            <v>1496.8182939999999</v>
          </cell>
          <cell r="H1284">
            <v>0</v>
          </cell>
          <cell r="J1284">
            <v>0</v>
          </cell>
          <cell r="Z1284">
            <v>0</v>
          </cell>
          <cell r="AC1284">
            <v>0</v>
          </cell>
          <cell r="AD1284">
            <v>0</v>
          </cell>
          <cell r="BM1284" t="str">
            <v>Số 1248 ngày 05/11/2019</v>
          </cell>
          <cell r="BN1284">
            <v>0</v>
          </cell>
        </row>
        <row r="1285">
          <cell r="A1285" t="str">
            <v>J027</v>
          </cell>
          <cell r="C1285" t="str">
            <v>Nhà cấp phát thuốc Methandon khu vực đầu dốc xã Bản Hồ</v>
          </cell>
          <cell r="D1285" t="str">
            <v>Phường Sa Pả</v>
          </cell>
          <cell r="F1285">
            <v>1822.9059949999996</v>
          </cell>
          <cell r="H1285">
            <v>0</v>
          </cell>
          <cell r="J1285">
            <v>0</v>
          </cell>
          <cell r="Z1285">
            <v>0</v>
          </cell>
          <cell r="AC1285">
            <v>2485.962890625</v>
          </cell>
          <cell r="AD1285">
            <v>0</v>
          </cell>
          <cell r="BM1285" t="str">
            <v>Số 1249 ngày 05/11/2019</v>
          </cell>
          <cell r="BN1285">
            <v>0</v>
          </cell>
        </row>
        <row r="1286">
          <cell r="A1286">
            <v>0</v>
          </cell>
          <cell r="C1286" t="str">
            <v>Sửa chữa trụ sở UBND xã Trung Chải</v>
          </cell>
          <cell r="D1286" t="str">
            <v>Phường Sa Pả</v>
          </cell>
          <cell r="F1286">
            <v>1746.553613</v>
          </cell>
          <cell r="H1286">
            <v>0</v>
          </cell>
          <cell r="J1286">
            <v>0</v>
          </cell>
          <cell r="Z1286">
            <v>0</v>
          </cell>
          <cell r="AC1286">
            <v>0</v>
          </cell>
          <cell r="AD1286">
            <v>0</v>
          </cell>
          <cell r="BM1286" t="str">
            <v>Số 1250 ngày 05/11/2019</v>
          </cell>
          <cell r="BN1286">
            <v>0</v>
          </cell>
        </row>
        <row r="1287">
          <cell r="A1287" t="str">
            <v>J029</v>
          </cell>
          <cell r="C1287" t="str">
            <v>Nhà làm việc UBND xã Tả Van</v>
          </cell>
          <cell r="D1287" t="str">
            <v>Phường Ô Quý Hồ</v>
          </cell>
          <cell r="F1287">
            <v>1998.748</v>
          </cell>
          <cell r="H1287">
            <v>0</v>
          </cell>
          <cell r="J1287">
            <v>0</v>
          </cell>
          <cell r="Z1287">
            <v>0</v>
          </cell>
          <cell r="AC1287">
            <v>2497.017578125</v>
          </cell>
          <cell r="AD1287">
            <v>0</v>
          </cell>
          <cell r="BM1287" t="str">
            <v>Số 1251 ngày 05/11/2019</v>
          </cell>
          <cell r="BN1287">
            <v>0</v>
          </cell>
        </row>
        <row r="1288">
          <cell r="A1288" t="str">
            <v>J030</v>
          </cell>
          <cell r="C1288" t="str">
            <v>Nhà làm việc phòng VH Thông tin huyện Sa Pa</v>
          </cell>
          <cell r="D1288" t="str">
            <v>Phường Ô Quý Hồ</v>
          </cell>
          <cell r="F1288">
            <v>1596.6056369999999</v>
          </cell>
          <cell r="H1288">
            <v>0</v>
          </cell>
          <cell r="J1288">
            <v>0</v>
          </cell>
          <cell r="Z1288">
            <v>0</v>
          </cell>
          <cell r="AC1288">
            <v>4245.7734375</v>
          </cell>
          <cell r="AD1288">
            <v>0</v>
          </cell>
          <cell r="BM1288" t="str">
            <v>Số 1252 ngày 05/11/2019</v>
          </cell>
          <cell r="BN1288">
            <v>0</v>
          </cell>
        </row>
        <row r="1289">
          <cell r="A1289" t="str">
            <v>J033</v>
          </cell>
          <cell r="C1289" t="str">
            <v>Sửa chữa Trụ sở làm việc Đảng ủy-HĐND-UBND phường Hàm Rồng</v>
          </cell>
          <cell r="D1289" t="str">
            <v>xã Thanh Bình</v>
          </cell>
          <cell r="F1289">
            <v>1270.8858319999999</v>
          </cell>
          <cell r="H1289">
            <v>904.86919999999998</v>
          </cell>
          <cell r="J1289" t="str">
            <v>02/10/2019-10/11/2020</v>
          </cell>
          <cell r="Z1289">
            <v>135</v>
          </cell>
          <cell r="AC1289">
            <v>43125</v>
          </cell>
          <cell r="AD1289">
            <v>905</v>
          </cell>
          <cell r="BM1289" t="str">
            <v>Số 1253 ngày 05/11/2019</v>
          </cell>
          <cell r="BN1289" t="str">
            <v>Số 1159 ngày 22/12/2020</v>
          </cell>
        </row>
        <row r="1290">
          <cell r="A1290" t="str">
            <v>J034</v>
          </cell>
          <cell r="C1290" t="str">
            <v>Sửa chữa Trụ sở Công an phường Hàm Rồng</v>
          </cell>
          <cell r="D1290" t="str">
            <v>xã Ngũ Chỉ Sơn</v>
          </cell>
          <cell r="F1290">
            <v>94.720478999999983</v>
          </cell>
          <cell r="H1290">
            <v>826.01660000000004</v>
          </cell>
          <cell r="J1290" t="str">
            <v>02/12/2019- 22/01/2020.</v>
          </cell>
          <cell r="Z1290">
            <v>8</v>
          </cell>
          <cell r="AC1290">
            <v>3962.638671875</v>
          </cell>
          <cell r="AD1290">
            <v>826.45830000000001</v>
          </cell>
          <cell r="BM1290" t="str">
            <v>Số 1254 ngày 05/11/2019</v>
          </cell>
          <cell r="BN1290" t="str">
            <v>Số 431 ngày 22/6/2020</v>
          </cell>
        </row>
        <row r="1291">
          <cell r="A1291" t="str">
            <v>J041</v>
          </cell>
          <cell r="C1291" t="str">
            <v>Sửa chữa Trụ sở làm việc Đảng ủy-HĐND-UBND phường Cầu Mây</v>
          </cell>
          <cell r="D1291" t="str">
            <v>xã Bản Hồ</v>
          </cell>
          <cell r="F1291">
            <v>898.033321</v>
          </cell>
          <cell r="H1291">
            <v>1795.4670000000001</v>
          </cell>
          <cell r="J1291" t="str">
            <v>16/12/2019- 16/1/2020.</v>
          </cell>
          <cell r="Z1291">
            <v>50</v>
          </cell>
          <cell r="AC1291">
            <v>0</v>
          </cell>
          <cell r="AD1291">
            <v>1795.135</v>
          </cell>
          <cell r="BM1291" t="str">
            <v>Số 1255 ngày 05/11/2019</v>
          </cell>
          <cell r="BN1291" t="str">
            <v>Số 445 ngày 25/6/2020</v>
          </cell>
        </row>
        <row r="1292">
          <cell r="A1292" t="str">
            <v>J042</v>
          </cell>
          <cell r="C1292" t="str">
            <v>Sửa chữa Trụ sở Công an phường Cầu Mây</v>
          </cell>
          <cell r="D1292" t="str">
            <v>xã Sử Pán</v>
          </cell>
          <cell r="F1292">
            <v>3410.290857</v>
          </cell>
          <cell r="H1292">
            <v>1571.0329999999999</v>
          </cell>
          <cell r="J1292" t="str">
            <v>18/12/2019- 16/01/2020.</v>
          </cell>
          <cell r="Z1292">
            <v>23</v>
          </cell>
          <cell r="AC1292">
            <v>0</v>
          </cell>
          <cell r="AD1292">
            <v>1571.1010000000001</v>
          </cell>
          <cell r="BM1292" t="str">
            <v>Số 1251 ngày 05/11/2019</v>
          </cell>
          <cell r="BN1292" t="str">
            <v>Số 440 ngày 25/6/2020</v>
          </cell>
        </row>
        <row r="1293">
          <cell r="A1293" t="str">
            <v>J043</v>
          </cell>
          <cell r="C1293" t="str">
            <v>Sửa chữa Trụ sở Đảng ủy-HĐND-UBND xã Hoàng Liên</v>
          </cell>
          <cell r="D1293" t="str">
            <v>xã Liên Minh</v>
          </cell>
          <cell r="F1293">
            <v>3499.966672</v>
          </cell>
          <cell r="H1293">
            <v>788.846</v>
          </cell>
          <cell r="J1293" t="str">
            <v>2/12/2019 -13/1/2020</v>
          </cell>
          <cell r="Z1293">
            <v>32</v>
          </cell>
          <cell r="AC1293">
            <v>0</v>
          </cell>
          <cell r="AD1293">
            <v>788.57400000000007</v>
          </cell>
          <cell r="BM1293" t="str">
            <v>Số505 ngày 09/5/2018</v>
          </cell>
          <cell r="BN1293" t="str">
            <v>Số 319 ngày 29/5/2020</v>
          </cell>
        </row>
        <row r="1294">
          <cell r="A1294" t="str">
            <v>J047</v>
          </cell>
          <cell r="C1294" t="str">
            <v>Sửa chữa Trụ sở Đảng ủy-HĐND-UBND xã Tả Van</v>
          </cell>
          <cell r="D1294" t="str">
            <v>xã Thanh Bình</v>
          </cell>
          <cell r="F1294">
            <v>1270.8858319999999</v>
          </cell>
          <cell r="H1294">
            <v>264.82600000000002</v>
          </cell>
          <cell r="J1294" t="str">
            <v>2/12/2019- 21/1/2020.</v>
          </cell>
          <cell r="Z1294">
            <v>27</v>
          </cell>
          <cell r="AC1294">
            <v>0</v>
          </cell>
          <cell r="AD1294">
            <v>264.43700000000001</v>
          </cell>
          <cell r="BM1294" t="str">
            <v>Số 1253 ngày 05/11/2019</v>
          </cell>
          <cell r="BN1294" t="str">
            <v>Số 438 ngày 24/6/2020</v>
          </cell>
        </row>
        <row r="1295">
          <cell r="A1295" t="str">
            <v>J035</v>
          </cell>
          <cell r="C1295" t="str">
            <v>Sửa chữa Trụ sở làm việc Đảng ủy-HĐND-UBND phường Phan Si Păng</v>
          </cell>
          <cell r="D1295" t="str">
            <v>xã Ngũ Chỉ Sơn</v>
          </cell>
          <cell r="F1295">
            <v>94.720478999999983</v>
          </cell>
          <cell r="H1295">
            <v>1419.319</v>
          </cell>
          <cell r="J1295" t="str">
            <v>13/12/2019-17/12/2020</v>
          </cell>
          <cell r="Z1295">
            <v>259</v>
          </cell>
          <cell r="AC1295">
            <v>0</v>
          </cell>
          <cell r="AD1295">
            <v>1419</v>
          </cell>
          <cell r="BM1295" t="str">
            <v>Số 1254 ngày 05/11/2019</v>
          </cell>
          <cell r="BN1295" t="str">
            <v>Số 30 ngày 28/01/2020</v>
          </cell>
        </row>
        <row r="1296">
          <cell r="A1296" t="str">
            <v>J036</v>
          </cell>
          <cell r="C1296" t="str">
            <v>Xây dựng tạm Trụ sở làm việc Công an phường Phan Si Păng</v>
          </cell>
          <cell r="D1296" t="str">
            <v>TT Sa Pa</v>
          </cell>
          <cell r="F1296">
            <v>17573.875563000001</v>
          </cell>
          <cell r="H1296">
            <v>1417.4090000000001</v>
          </cell>
          <cell r="J1296" t="str">
            <v>13/12/2019-13/2/2020</v>
          </cell>
          <cell r="Z1296">
            <v>217</v>
          </cell>
          <cell r="AC1296">
            <v>904.869140625</v>
          </cell>
          <cell r="AD1296">
            <v>1417</v>
          </cell>
          <cell r="BM1296" t="str">
            <v>Số 1255 ngày 05/11/2019</v>
          </cell>
          <cell r="BN1296" t="str">
            <v>Số 1160 ngày 22/12/2020</v>
          </cell>
        </row>
        <row r="1297">
          <cell r="A1297" t="str">
            <v>J037</v>
          </cell>
          <cell r="C1297" t="str">
            <v>Xây dựng tạm Trụ sở làm việc Đảng ủy-HĐND-UBND phường Sa Pả</v>
          </cell>
          <cell r="D1297" t="str">
            <v>TT Sa Pa</v>
          </cell>
          <cell r="F1297">
            <v>292000</v>
          </cell>
          <cell r="H1297">
            <v>1749.5483999999999</v>
          </cell>
          <cell r="J1297" t="str">
            <v>13/12/2019-03/2/2020</v>
          </cell>
          <cell r="Z1297">
            <v>290</v>
          </cell>
          <cell r="AC1297">
            <v>826.01611328125</v>
          </cell>
          <cell r="AD1297">
            <v>1750</v>
          </cell>
          <cell r="BM1297" t="str">
            <v>2763, 20/8/2020; 1661, 19/5/2021</v>
          </cell>
          <cell r="BN1297" t="str">
            <v>Số 127 ngày 19/03/2021</v>
          </cell>
        </row>
        <row r="1298">
          <cell r="A1298" t="str">
            <v>J038</v>
          </cell>
          <cell r="C1298" t="str">
            <v>Xây dựng tạm Trụ sở Công an phường Sa Pả</v>
          </cell>
          <cell r="D1298" t="str">
            <v>xã Bản Phùng</v>
          </cell>
          <cell r="F1298">
            <v>3610.9168159999999</v>
          </cell>
          <cell r="H1298">
            <v>1691.1805999999999</v>
          </cell>
          <cell r="J1298" t="str">
            <v>17/12/2019-15/2/2020</v>
          </cell>
          <cell r="Z1298">
            <v>307</v>
          </cell>
          <cell r="AC1298">
            <v>1795.466796875</v>
          </cell>
          <cell r="AD1298">
            <v>1691.671</v>
          </cell>
          <cell r="BM1298" t="str">
            <v>Số505 ngày 09/5/2018</v>
          </cell>
          <cell r="BN1298" t="str">
            <v>Số 133 ngày 19/3/2021</v>
          </cell>
        </row>
        <row r="1299">
          <cell r="A1299" t="str">
            <v>J039</v>
          </cell>
          <cell r="C1299" t="str">
            <v>Sửa chữa Trụ sở làm việc Đảng ủy-HĐND-UBND phường Ô Quý Hồ</v>
          </cell>
          <cell r="D1299" t="str">
            <v>xã Tả Van</v>
          </cell>
          <cell r="F1299">
            <v>1740.557026</v>
          </cell>
          <cell r="H1299">
            <v>1998.748</v>
          </cell>
          <cell r="J1299" t="str">
            <v>18/12/2019-6/10/2020</v>
          </cell>
          <cell r="Z1299">
            <v>431</v>
          </cell>
          <cell r="AC1299">
            <v>1571.0322265625</v>
          </cell>
          <cell r="AD1299">
            <v>1998.269</v>
          </cell>
          <cell r="BM1299" t="str">
            <v>Số 1244 ngày 05/11/2019</v>
          </cell>
          <cell r="BN1299" t="str">
            <v>Số 526 ngày 09/08/2021</v>
          </cell>
        </row>
        <row r="1300">
          <cell r="A1300" t="str">
            <v>J040</v>
          </cell>
          <cell r="C1300" t="str">
            <v>Sửa chữa Trụ sở Công an phường Ô Quý Hồ</v>
          </cell>
          <cell r="D1300" t="str">
            <v>xã Trung Chải</v>
          </cell>
          <cell r="F1300">
            <v>846.85385400000007</v>
          </cell>
          <cell r="H1300">
            <v>1484.4402</v>
          </cell>
          <cell r="J1300" t="str">
            <v>18/01/2019-05/10/2020</v>
          </cell>
          <cell r="Z1300">
            <v>204</v>
          </cell>
          <cell r="AC1300">
            <v>788.845703125</v>
          </cell>
          <cell r="AD1300">
            <v>1484</v>
          </cell>
          <cell r="BM1300" t="str">
            <v>Số 1245 ngày 05/11/2019</v>
          </cell>
          <cell r="BN1300" t="str">
            <v>Số 31 ngày 28/01/2020</v>
          </cell>
        </row>
        <row r="1301">
          <cell r="A1301" t="str">
            <v>J045</v>
          </cell>
          <cell r="C1301" t="str">
            <v>Sửa chữa Trụ sở Đảng ủy-HĐND-UBND xã Thanh Bình</v>
          </cell>
          <cell r="D1301" t="str">
            <v>TT Sa Pa</v>
          </cell>
          <cell r="F1301">
            <v>12130</v>
          </cell>
          <cell r="H1301">
            <v>1102.5173</v>
          </cell>
          <cell r="J1301" t="str">
            <v>17/12/2019-25/11/2020</v>
          </cell>
          <cell r="Z1301">
            <v>124</v>
          </cell>
          <cell r="AC1301">
            <v>264.825927734375</v>
          </cell>
          <cell r="AD1301">
            <v>1102.068</v>
          </cell>
          <cell r="BM1301" t="str">
            <v>Số 1352 ngày 28/10/2015</v>
          </cell>
          <cell r="BN1301" t="str">
            <v>Số 307 ngày 08/06/2021</v>
          </cell>
        </row>
        <row r="1302">
          <cell r="A1302" t="str">
            <v>J046</v>
          </cell>
          <cell r="C1302" t="str">
            <v>Sửa chữa Trụ sở Đảng ủy-HĐND-UBND xã Ngũ Chỉ Sơn</v>
          </cell>
          <cell r="D1302" t="str">
            <v>xã Suối Thầu</v>
          </cell>
          <cell r="F1302">
            <v>4842.1459699999996</v>
          </cell>
          <cell r="H1302">
            <v>87.486099999999993</v>
          </cell>
          <cell r="J1302" t="str">
            <v>10/12/2019-09/1/2020</v>
          </cell>
          <cell r="Z1302">
            <v>11</v>
          </cell>
          <cell r="AC1302">
            <v>1419.318359375</v>
          </cell>
          <cell r="AD1302">
            <v>87</v>
          </cell>
          <cell r="BM1302" t="str">
            <v>Số 158 ngày 14/3/2016</v>
          </cell>
          <cell r="BN1302" t="str">
            <v>Số 33 ngày 28/1/2020</v>
          </cell>
        </row>
        <row r="1303">
          <cell r="A1303" t="str">
            <v>J048</v>
          </cell>
          <cell r="C1303" t="str">
            <v>Sửa chữa Trụ sở Đảng ủy-HĐND-UBND xã Bản Hồ</v>
          </cell>
          <cell r="D1303" t="str">
            <v>xã San Sả Hồ</v>
          </cell>
          <cell r="F1303">
            <v>1496.8182939999999</v>
          </cell>
          <cell r="H1303">
            <v>741.9058</v>
          </cell>
          <cell r="J1303" t="str">
            <v>2/12/2019 -13/1/2020</v>
          </cell>
          <cell r="Z1303">
            <v>0</v>
          </cell>
          <cell r="AC1303">
            <v>1417.408203125</v>
          </cell>
          <cell r="AD1303">
            <v>742</v>
          </cell>
          <cell r="BM1303" t="str">
            <v>Số 1248 ngày 05/11/2019</v>
          </cell>
          <cell r="BN1303" t="str">
            <v>Số 320 ngày 29/5/2020</v>
          </cell>
        </row>
        <row r="1304">
          <cell r="A1304" t="str">
            <v>J044</v>
          </cell>
          <cell r="C1304" t="str">
            <v>Sửa chữa Trụ sở Đảng ủy-HĐND-UBND xã Mường Hoa</v>
          </cell>
          <cell r="D1304" t="str">
            <v>xã Liên Minh</v>
          </cell>
          <cell r="F1304">
            <v>3499.966672</v>
          </cell>
          <cell r="H1304">
            <v>742</v>
          </cell>
          <cell r="J1304">
            <v>742</v>
          </cell>
          <cell r="Z1304">
            <v>0</v>
          </cell>
          <cell r="AC1304">
            <v>1749.5478515625</v>
          </cell>
          <cell r="AD1304">
            <v>0</v>
          </cell>
          <cell r="BM1304" t="str">
            <v>Số505 ngày 09/5/2018</v>
          </cell>
          <cell r="BN1304">
            <v>0</v>
          </cell>
        </row>
        <row r="1305">
          <cell r="A1305" t="str">
            <v>J049</v>
          </cell>
          <cell r="C1305" t="str">
            <v>Nâng cấp, sửa chữa cấp nước sinh hoạt trung tâm xã Nậm Sài</v>
          </cell>
          <cell r="D1305" t="str">
            <v>xã Bản Hồ</v>
          </cell>
          <cell r="F1305">
            <v>3647.6489999999999</v>
          </cell>
          <cell r="H1305">
            <v>3356.2988999999998</v>
          </cell>
          <cell r="J1305" t="str">
            <v>29/3/2019-12/12/2019</v>
          </cell>
          <cell r="Z1305">
            <v>0</v>
          </cell>
          <cell r="AC1305">
            <v>1691.1796875</v>
          </cell>
          <cell r="AD1305">
            <v>2346</v>
          </cell>
          <cell r="BM1305" t="str">
            <v>Số 709 ngày 07/8/2017</v>
          </cell>
          <cell r="BN1305" t="str">
            <v>Số 368 ngày 15/6/2020</v>
          </cell>
        </row>
        <row r="1306">
          <cell r="A1306">
            <v>2346</v>
          </cell>
          <cell r="C1306">
            <v>2346</v>
          </cell>
          <cell r="D1306" t="str">
            <v>xã Bản Hồ</v>
          </cell>
          <cell r="F1306">
            <v>12130</v>
          </cell>
          <cell r="H1306">
            <v>2346</v>
          </cell>
          <cell r="J1306">
            <v>2346</v>
          </cell>
          <cell r="Z1306">
            <v>0</v>
          </cell>
          <cell r="AC1306">
            <v>0</v>
          </cell>
          <cell r="AD1306">
            <v>0</v>
          </cell>
          <cell r="BM1306" t="str">
            <v>Số 1251 ngày 05/11/2019</v>
          </cell>
          <cell r="BN1306">
            <v>0</v>
          </cell>
        </row>
        <row r="1307">
          <cell r="A1307" t="str">
            <v>WW000</v>
          </cell>
          <cell r="C1307" t="str">
            <v>Nguồn vốn vay Quỹ phát triển đất</v>
          </cell>
          <cell r="D1307" t="str">
            <v>xã Trung Chải</v>
          </cell>
          <cell r="F1307">
            <v>3948</v>
          </cell>
          <cell r="H1307">
            <v>0</v>
          </cell>
          <cell r="J1307">
            <v>0</v>
          </cell>
          <cell r="Z1307">
            <v>0</v>
          </cell>
          <cell r="AC1307">
            <v>1484.439453125</v>
          </cell>
          <cell r="AD1307">
            <v>0</v>
          </cell>
          <cell r="BM1307" t="str">
            <v>Số 1252 ngày 05/11/2019</v>
          </cell>
          <cell r="BN1307">
            <v>0</v>
          </cell>
        </row>
        <row r="1308">
          <cell r="A1308" t="str">
            <v>WWDTC</v>
          </cell>
          <cell r="C1308" t="str">
            <v>Công trình đang thi công</v>
          </cell>
          <cell r="D1308" t="str">
            <v>xã Tả Van</v>
          </cell>
          <cell r="F1308">
            <v>4460.8886869999997</v>
          </cell>
          <cell r="H1308">
            <v>0</v>
          </cell>
          <cell r="J1308">
            <v>0</v>
          </cell>
          <cell r="Z1308">
            <v>0</v>
          </cell>
          <cell r="AC1308">
            <v>1102.5166015625</v>
          </cell>
          <cell r="AD1308">
            <v>0</v>
          </cell>
          <cell r="BM1308" t="str">
            <v>Số 1253 ngày 05/11/2019</v>
          </cell>
          <cell r="BN1308">
            <v>0</v>
          </cell>
        </row>
        <row r="1309">
          <cell r="A1309" t="str">
            <v>WW001</v>
          </cell>
          <cell r="C1309" t="str">
            <v>Khu tái định cư và sắp xếp dân cư Tây Bắc, thị trấn Sa Pa</v>
          </cell>
          <cell r="D1309" t="str">
            <v>TT Sa Pa</v>
          </cell>
          <cell r="F1309">
            <v>3499.966672</v>
          </cell>
          <cell r="H1309">
            <v>0</v>
          </cell>
          <cell r="J1309">
            <v>0</v>
          </cell>
          <cell r="Z1309">
            <v>10281.511999999999</v>
          </cell>
          <cell r="AC1309">
            <v>87.486083984375</v>
          </cell>
          <cell r="AD1309">
            <v>78024.068700000003</v>
          </cell>
          <cell r="BM1309" t="str">
            <v>Số505 ngày 09/5/2018</v>
          </cell>
          <cell r="BN1309">
            <v>0</v>
          </cell>
        </row>
        <row r="1310">
          <cell r="A1310">
            <v>0</v>
          </cell>
          <cell r="C1310">
            <v>0</v>
          </cell>
          <cell r="D1310" t="str">
            <v>Phường Hàm Rồng</v>
          </cell>
          <cell r="F1310">
            <v>952.88106800000003</v>
          </cell>
          <cell r="H1310">
            <v>0</v>
          </cell>
          <cell r="J1310">
            <v>0</v>
          </cell>
          <cell r="Z1310">
            <v>0</v>
          </cell>
          <cell r="AC1310">
            <v>741.90576171875</v>
          </cell>
          <cell r="AD1310">
            <v>0</v>
          </cell>
          <cell r="BM1310" t="str">
            <v>Số 1241 ngày 05/11/2019</v>
          </cell>
          <cell r="BN1310">
            <v>0</v>
          </cell>
        </row>
        <row r="1311">
          <cell r="A1311" t="str">
            <v>LL000</v>
          </cell>
          <cell r="C1311" t="str">
            <v>Nguồn vốn sự nghiệp Bảo vệ môi trường</v>
          </cell>
          <cell r="D1311" t="str">
            <v>Phường Hàm Rồng</v>
          </cell>
          <cell r="F1311">
            <v>872.33628799999997</v>
          </cell>
          <cell r="H1311">
            <v>0</v>
          </cell>
          <cell r="J1311">
            <v>0</v>
          </cell>
          <cell r="Z1311">
            <v>0</v>
          </cell>
          <cell r="AC1311">
            <v>0</v>
          </cell>
          <cell r="AD1311">
            <v>1400</v>
          </cell>
          <cell r="BM1311" t="str">
            <v>Số 1242 ngày 05/11/2019</v>
          </cell>
          <cell r="BN1311">
            <v>1400</v>
          </cell>
        </row>
        <row r="1312">
          <cell r="A1312" t="str">
            <v>LLDTC</v>
          </cell>
          <cell r="C1312" t="str">
            <v>Công trình đang thi công</v>
          </cell>
          <cell r="D1312" t="str">
            <v>Phường Cầu mây</v>
          </cell>
          <cell r="F1312">
            <v>1989.7899879999998</v>
          </cell>
          <cell r="H1312">
            <v>1400</v>
          </cell>
          <cell r="J1312">
            <v>1400</v>
          </cell>
          <cell r="Z1312">
            <v>0</v>
          </cell>
          <cell r="AC1312">
            <v>3356.298828125</v>
          </cell>
          <cell r="AD1312">
            <v>0</v>
          </cell>
          <cell r="BM1312" t="str">
            <v>Số 1243 ngày 05/11/2019</v>
          </cell>
          <cell r="BN1312">
            <v>0</v>
          </cell>
        </row>
        <row r="1313">
          <cell r="A1313" t="str">
            <v>LL001</v>
          </cell>
          <cell r="C1313" t="str">
            <v>Nâng cấp, sửa chữa hồ trung tâm thị trấn Sa Pa</v>
          </cell>
          <cell r="D1313" t="str">
            <v>Phường Cầu mây</v>
          </cell>
          <cell r="F1313">
            <v>1740.557026</v>
          </cell>
          <cell r="H1313">
            <v>8063.3879999999999</v>
          </cell>
          <cell r="J1313" t="str">
            <v>23/7/2015-06/1/2017</v>
          </cell>
          <cell r="Z1313">
            <v>0</v>
          </cell>
          <cell r="AC1313">
            <v>43763</v>
          </cell>
          <cell r="AD1313">
            <v>8131</v>
          </cell>
          <cell r="BM1313" t="str">
            <v>Số 1244 ngày 05/11/2019</v>
          </cell>
          <cell r="BN1313" t="str">
            <v>Số 3529 ngày 25/10/2019</v>
          </cell>
        </row>
        <row r="1314">
          <cell r="A1314" t="str">
            <v>LL004</v>
          </cell>
          <cell r="C1314" t="str">
            <v>Sửa chữa CNSH Suối Thầu Dao, Suối Thầu Mông xã Suối Thầu</v>
          </cell>
          <cell r="D1314" t="str">
            <v>San Sả Hồ</v>
          </cell>
          <cell r="F1314">
            <v>846.85385400000007</v>
          </cell>
          <cell r="H1314">
            <v>8131</v>
          </cell>
          <cell r="J1314">
            <v>8131</v>
          </cell>
          <cell r="Z1314">
            <v>0</v>
          </cell>
          <cell r="AC1314">
            <v>0</v>
          </cell>
          <cell r="AD1314">
            <v>0</v>
          </cell>
          <cell r="BM1314" t="str">
            <v>Số 1245 ngày 05/11/2019</v>
          </cell>
          <cell r="BN1314">
            <v>0</v>
          </cell>
        </row>
        <row r="1315">
          <cell r="A1315" t="str">
            <v>LL005</v>
          </cell>
          <cell r="C1315" t="str">
            <v>Cấp nước sinh hoạt đội 3 - Ý Lình Hồ 2 xã San Sả Hồ</v>
          </cell>
          <cell r="D1315" t="str">
            <v>Tả Van</v>
          </cell>
          <cell r="F1315">
            <v>280.90782300000001</v>
          </cell>
          <cell r="H1315">
            <v>0</v>
          </cell>
          <cell r="J1315">
            <v>0</v>
          </cell>
          <cell r="Z1315">
            <v>0</v>
          </cell>
          <cell r="AC1315">
            <v>0</v>
          </cell>
          <cell r="AD1315">
            <v>0</v>
          </cell>
          <cell r="BM1315" t="str">
            <v>Số 1246 ngày 05/11/2019</v>
          </cell>
          <cell r="BN1315">
            <v>0</v>
          </cell>
        </row>
        <row r="1316">
          <cell r="A1316" t="str">
            <v>LL003</v>
          </cell>
          <cell r="C1316" t="str">
            <v>Nâng cấp, sửa chữa cấp nước sinh hoạt trung tâm xã Nậm Sài</v>
          </cell>
          <cell r="D1316" t="str">
            <v>Phường Phan Si Păng</v>
          </cell>
          <cell r="F1316">
            <v>1449.5746830000001</v>
          </cell>
          <cell r="H1316">
            <v>3356.2988999999998</v>
          </cell>
          <cell r="J1316" t="str">
            <v>29/3/2019-12/12/2019</v>
          </cell>
          <cell r="Z1316">
            <v>0</v>
          </cell>
          <cell r="AC1316">
            <v>0</v>
          </cell>
          <cell r="AD1316">
            <v>210</v>
          </cell>
          <cell r="BM1316" t="str">
            <v>Số 1247 ngày 05/11/2019</v>
          </cell>
          <cell r="BN1316" t="str">
            <v>Số 368 ngày 15/6/2020</v>
          </cell>
        </row>
        <row r="1317">
          <cell r="A1317" t="str">
            <v>LL002</v>
          </cell>
          <cell r="C1317" t="str">
            <v>Cấp nước sinh hoạt trung tâm xã Bản Hồ</v>
          </cell>
          <cell r="D1317" t="str">
            <v>Phường Phan Si Păng</v>
          </cell>
          <cell r="F1317">
            <v>1496.8182939999999</v>
          </cell>
          <cell r="H1317">
            <v>3452.8022000000001</v>
          </cell>
          <cell r="J1317" t="str">
            <v>10/2017-4/2018</v>
          </cell>
          <cell r="Z1317">
            <v>0</v>
          </cell>
          <cell r="AC1317">
            <v>44926</v>
          </cell>
          <cell r="AD1317">
            <v>3453</v>
          </cell>
          <cell r="BM1317" t="str">
            <v>Số 1248 ngày 05/11/2019</v>
          </cell>
          <cell r="BN1317" t="str">
            <v>Số 912 ngày 20/8/2018</v>
          </cell>
        </row>
        <row r="1318">
          <cell r="A1318" t="str">
            <v>J037</v>
          </cell>
          <cell r="C1318" t="str">
            <v>Xây dựng tạm Trụ sở làm việc Đảng ủy-HĐND-UBND phường Sa Pả</v>
          </cell>
          <cell r="D1318" t="str">
            <v>Phường Sa Pả</v>
          </cell>
          <cell r="F1318">
            <v>1822.9059949999996</v>
          </cell>
          <cell r="H1318">
            <v>0</v>
          </cell>
          <cell r="J1318" t="str">
            <v>13/12/2019-03/2/2020</v>
          </cell>
          <cell r="Z1318">
            <v>0</v>
          </cell>
          <cell r="AC1318">
            <v>0</v>
          </cell>
          <cell r="AD1318">
            <v>1750</v>
          </cell>
          <cell r="BM1318" t="str">
            <v>Số 1249 ngày 05/11/2019</v>
          </cell>
          <cell r="BN1318">
            <v>0</v>
          </cell>
        </row>
        <row r="1319">
          <cell r="A1319">
            <v>0</v>
          </cell>
          <cell r="C1319" t="str">
            <v>Xây dựng tạm Trụ sở Công an phường Sa Pả</v>
          </cell>
          <cell r="D1319" t="str">
            <v>Phường Sa Pả</v>
          </cell>
          <cell r="F1319">
            <v>1746.553613</v>
          </cell>
          <cell r="H1319">
            <v>0</v>
          </cell>
          <cell r="J1319" t="str">
            <v>17/12/2019-15/2/2020</v>
          </cell>
          <cell r="Z1319">
            <v>307</v>
          </cell>
          <cell r="AC1319">
            <v>0</v>
          </cell>
          <cell r="AD1319">
            <v>1691.671</v>
          </cell>
          <cell r="BM1319" t="str">
            <v>Số 1250 ngày 05/11/2019</v>
          </cell>
          <cell r="BN1319">
            <v>0</v>
          </cell>
        </row>
        <row r="1320">
          <cell r="A1320">
            <v>0</v>
          </cell>
          <cell r="C1320" t="str">
            <v>Sửa chữa Trụ sở làm việc Đảng ủy-HĐND-UBND phường Ô Quý Hồ</v>
          </cell>
          <cell r="D1320" t="str">
            <v>Phường Ô Quý Hồ</v>
          </cell>
          <cell r="F1320">
            <v>1998.748</v>
          </cell>
          <cell r="H1320">
            <v>14699.447</v>
          </cell>
          <cell r="J1320" t="str">
            <v>23/9/2013-20/10/2013</v>
          </cell>
          <cell r="Z1320">
            <v>431</v>
          </cell>
          <cell r="AC1320">
            <v>8063.38671875</v>
          </cell>
          <cell r="AD1320">
            <v>1998.269</v>
          </cell>
          <cell r="BM1320" t="str">
            <v>Số 1251 ngày 05/11/2019</v>
          </cell>
          <cell r="BN1320">
            <v>0</v>
          </cell>
        </row>
        <row r="1321">
          <cell r="A1321">
            <v>0</v>
          </cell>
          <cell r="C1321" t="str">
            <v>Sửa chữa Trụ sở Công an phường Ô Quý Hồ</v>
          </cell>
          <cell r="D1321" t="str">
            <v>Phường Ô Quý Hồ</v>
          </cell>
          <cell r="F1321">
            <v>1596.6056369999999</v>
          </cell>
          <cell r="H1321">
            <v>4400.6469999999999</v>
          </cell>
          <cell r="J1321" t="str">
            <v>12/12/2014-06/09/2016</v>
          </cell>
          <cell r="Z1321">
            <v>204</v>
          </cell>
          <cell r="AC1321">
            <v>8131</v>
          </cell>
          <cell r="AD1321">
            <v>1484</v>
          </cell>
          <cell r="BM1321" t="str">
            <v>Số 1252 ngày 05/11/2019</v>
          </cell>
          <cell r="BN1321">
            <v>0</v>
          </cell>
        </row>
        <row r="1322">
          <cell r="A1322">
            <v>0</v>
          </cell>
          <cell r="C1322" t="str">
            <v>Sửa chữa Trụ sở Đảng ủy-HĐND-UBND xã Thanh Bình</v>
          </cell>
          <cell r="D1322" t="str">
            <v>xã Thanh Bình</v>
          </cell>
          <cell r="F1322">
            <v>1270.8858319999999</v>
          </cell>
          <cell r="H1322">
            <v>3779.0934999999999</v>
          </cell>
          <cell r="J1322">
            <v>0</v>
          </cell>
          <cell r="Z1322">
            <v>124</v>
          </cell>
          <cell r="AC1322">
            <v>0</v>
          </cell>
          <cell r="AD1322">
            <v>1102.068</v>
          </cell>
          <cell r="BM1322" t="str">
            <v>Số 1253 ngày 05/11/2019</v>
          </cell>
          <cell r="BN1322">
            <v>0</v>
          </cell>
        </row>
        <row r="1323">
          <cell r="A1323">
            <v>0</v>
          </cell>
          <cell r="C1323" t="str">
            <v>Sửa chữa Trụ sở Đảng ủy-HĐND-UBND xã Ngũ Chỉ Sơn</v>
          </cell>
          <cell r="D1323" t="str">
            <v>xã Ngũ Chỉ Sơn</v>
          </cell>
          <cell r="F1323">
            <v>94.720478999999983</v>
          </cell>
          <cell r="H1323">
            <v>3356.2988999999998</v>
          </cell>
          <cell r="J1323" t="str">
            <v>10/12/2019-09/1/2020</v>
          </cell>
          <cell r="Z1323">
            <v>11</v>
          </cell>
          <cell r="AC1323">
            <v>3356.298828125</v>
          </cell>
          <cell r="AD1323">
            <v>87</v>
          </cell>
          <cell r="BM1323" t="str">
            <v>Số 1254 ngày 05/11/2019</v>
          </cell>
          <cell r="BN1323">
            <v>0</v>
          </cell>
        </row>
        <row r="1324">
          <cell r="A1324">
            <v>0</v>
          </cell>
          <cell r="C1324" t="str">
            <v>Sửa chữa Trụ sở Đảng ủy-HĐND-UBND xã Bản Hồ</v>
          </cell>
          <cell r="D1324" t="str">
            <v>xã Bản Hồ</v>
          </cell>
          <cell r="F1324">
            <v>898.033321</v>
          </cell>
          <cell r="H1324">
            <v>3452.8022000000001</v>
          </cell>
          <cell r="J1324" t="str">
            <v>2/12/2019 -13/1/2020</v>
          </cell>
          <cell r="Z1324">
            <v>0</v>
          </cell>
          <cell r="AC1324">
            <v>3452.80078125</v>
          </cell>
          <cell r="AD1324">
            <v>742</v>
          </cell>
          <cell r="BM1324" t="str">
            <v>Số 1255 ngày 05/11/2019</v>
          </cell>
          <cell r="BN1324">
            <v>0</v>
          </cell>
        </row>
        <row r="1325">
          <cell r="A1325">
            <v>0</v>
          </cell>
          <cell r="C1325" t="str">
            <v>Sửa chữa Trụ sở Đảng ủy-HĐND-UBND xã Mường Hoa</v>
          </cell>
          <cell r="D1325" t="str">
            <v>xã Sử Pán</v>
          </cell>
          <cell r="F1325">
            <v>2729.0329999999999</v>
          </cell>
          <cell r="H1325">
            <v>2497.018</v>
          </cell>
          <cell r="J1325" t="str">
            <v>12/2016-8/2017</v>
          </cell>
          <cell r="Z1325">
            <v>0</v>
          </cell>
          <cell r="AC1325">
            <v>0</v>
          </cell>
          <cell r="AD1325">
            <v>0</v>
          </cell>
          <cell r="BM1325" t="str">
            <v>Chờ UBND tỉnh giao danh mục</v>
          </cell>
          <cell r="BN1325">
            <v>0</v>
          </cell>
        </row>
        <row r="1326">
          <cell r="A1326">
            <v>0</v>
          </cell>
          <cell r="C1326" t="str">
            <v>Nâng cấp, sửa chữa cấp nước sinh hoạt trung tâm xã Nậm Sài</v>
          </cell>
          <cell r="D1326" t="str">
            <v>xã Liên Minh</v>
          </cell>
          <cell r="F1326">
            <v>3499.966672</v>
          </cell>
          <cell r="H1326">
            <v>4245.7763999999997</v>
          </cell>
          <cell r="J1326" t="str">
            <v>3/2017-12/2017</v>
          </cell>
          <cell r="Z1326">
            <v>0</v>
          </cell>
          <cell r="AC1326">
            <v>0</v>
          </cell>
          <cell r="AD1326">
            <v>2346</v>
          </cell>
          <cell r="BM1326" t="str">
            <v>Số505 ngày 09/5/2018</v>
          </cell>
          <cell r="BN1326">
            <v>0</v>
          </cell>
        </row>
        <row r="1327">
          <cell r="A1327">
            <v>0</v>
          </cell>
          <cell r="C1327" t="str">
            <v>Trụ sở UBND xã Trung Chải</v>
          </cell>
          <cell r="D1327" t="str">
            <v>xã Trung Chải</v>
          </cell>
          <cell r="F1327">
            <v>3537.4387419999998</v>
          </cell>
          <cell r="H1327">
            <v>3575.7303000000002</v>
          </cell>
          <cell r="J1327" t="str">
            <v>17/12/2014-17/10/2015</v>
          </cell>
          <cell r="Z1327">
            <v>0</v>
          </cell>
          <cell r="AC1327">
            <v>0</v>
          </cell>
          <cell r="AD1327">
            <v>0</v>
          </cell>
          <cell r="BM1327">
            <v>0</v>
          </cell>
          <cell r="BN1327">
            <v>0</v>
          </cell>
        </row>
        <row r="1328">
          <cell r="A1328">
            <v>0</v>
          </cell>
          <cell r="C1328" t="str">
            <v>Nguồn vốn vay Quỹ phát triển đất</v>
          </cell>
          <cell r="D1328" t="str">
            <v>xã Trung Chải</v>
          </cell>
          <cell r="F1328">
            <v>3962.6390000000001</v>
          </cell>
          <cell r="H1328">
            <v>3383.2945890000001</v>
          </cell>
          <cell r="J1328">
            <v>0</v>
          </cell>
          <cell r="Z1328">
            <v>0</v>
          </cell>
          <cell r="AC1328">
            <v>0</v>
          </cell>
          <cell r="AD1328">
            <v>0</v>
          </cell>
          <cell r="BM1328">
            <v>0</v>
          </cell>
          <cell r="BN1328">
            <v>0</v>
          </cell>
        </row>
        <row r="1329">
          <cell r="A1329">
            <v>0</v>
          </cell>
          <cell r="C1329" t="str">
            <v>Công trình đang thi công</v>
          </cell>
          <cell r="D1329" t="str">
            <v>xã Thanh Kim</v>
          </cell>
          <cell r="F1329">
            <v>3437.3453949999998</v>
          </cell>
          <cell r="H1329">
            <v>0</v>
          </cell>
          <cell r="J1329">
            <v>0</v>
          </cell>
          <cell r="Z1329">
            <v>0</v>
          </cell>
          <cell r="AC1329">
            <v>0</v>
          </cell>
          <cell r="AD1329">
            <v>0</v>
          </cell>
          <cell r="BM1329">
            <v>2604</v>
          </cell>
          <cell r="BN1329">
            <v>2604</v>
          </cell>
        </row>
        <row r="1330">
          <cell r="A1330">
            <v>0</v>
          </cell>
          <cell r="C1330" t="str">
            <v>Khu tái định cư và sắp xếp dân cư Tây Bắc, thị trấn Sa Pa</v>
          </cell>
          <cell r="D1330" t="str">
            <v>TT Sa Pa</v>
          </cell>
          <cell r="F1330">
            <v>292000</v>
          </cell>
          <cell r="H1330">
            <v>0</v>
          </cell>
          <cell r="J1330" t="str">
            <v>14/7/2015-14/3/2016</v>
          </cell>
          <cell r="Z1330">
            <v>10281.511999999999</v>
          </cell>
          <cell r="AC1330">
            <v>0</v>
          </cell>
          <cell r="AD1330">
            <v>154339.02769999998</v>
          </cell>
          <cell r="BM1330" t="str">
            <v>2763, 20/8/2020; 1661, 19/5/2021</v>
          </cell>
          <cell r="BN1330">
            <v>1555</v>
          </cell>
        </row>
        <row r="1331">
          <cell r="A1331">
            <v>0</v>
          </cell>
          <cell r="C1331" t="str">
            <v>Sửa chữa trụ sở UBND xã Trung Chải</v>
          </cell>
          <cell r="D1331" t="str">
            <v>xã Trung Chải</v>
          </cell>
          <cell r="F1331">
            <v>1496.8182939999999</v>
          </cell>
          <cell r="H1331">
            <v>2604.2737870000001</v>
          </cell>
          <cell r="J1331" t="str">
            <v>14/7/2015-14/3/2016</v>
          </cell>
          <cell r="Z1331">
            <v>0</v>
          </cell>
          <cell r="AC1331">
            <v>0</v>
          </cell>
          <cell r="AD1331">
            <v>0</v>
          </cell>
          <cell r="BM1331">
            <v>2327</v>
          </cell>
          <cell r="BN1331">
            <v>2327</v>
          </cell>
        </row>
        <row r="1332">
          <cell r="A1332">
            <v>0</v>
          </cell>
          <cell r="C1332" t="str">
            <v>Nguồn vốn sự nghiệp Bảo vệ môi trường</v>
          </cell>
          <cell r="D1332" t="str">
            <v>xã Tả Van</v>
          </cell>
          <cell r="F1332">
            <v>6608.8270000000002</v>
          </cell>
          <cell r="H1332">
            <v>6192.6670000000004</v>
          </cell>
          <cell r="J1332" t="str">
            <v>23/9/2013-30/10/2013</v>
          </cell>
          <cell r="Z1332">
            <v>0</v>
          </cell>
          <cell r="AC1332">
            <v>0</v>
          </cell>
          <cell r="AD1332">
            <v>1400</v>
          </cell>
          <cell r="BM1332" t="str">
            <v>Chưa xác định được mặt bằng</v>
          </cell>
          <cell r="BN1332">
            <v>0</v>
          </cell>
        </row>
        <row r="1333">
          <cell r="A1333">
            <v>0</v>
          </cell>
          <cell r="C1333" t="str">
            <v>Công trình đang thi công</v>
          </cell>
          <cell r="D1333" t="str">
            <v>TT Sa Pa</v>
          </cell>
          <cell r="F1333">
            <v>8590.2759999999998</v>
          </cell>
          <cell r="H1333">
            <v>7892.451</v>
          </cell>
          <cell r="J1333" t="str">
            <v>12/7/2013-12/7/2014</v>
          </cell>
          <cell r="Z1333">
            <v>0</v>
          </cell>
          <cell r="AC1333">
            <v>0</v>
          </cell>
          <cell r="AD1333">
            <v>0</v>
          </cell>
          <cell r="BM1333">
            <v>0</v>
          </cell>
          <cell r="BN1333">
            <v>0</v>
          </cell>
        </row>
        <row r="1334">
          <cell r="A1334">
            <v>0</v>
          </cell>
          <cell r="C1334" t="str">
            <v>Nâng cấp, sửa chữa hồ trung tâm thị trấn Sa Pa</v>
          </cell>
          <cell r="D1334" t="str">
            <v>TT Sa Pa</v>
          </cell>
          <cell r="F1334">
            <v>12130</v>
          </cell>
          <cell r="H1334">
            <v>904.86919999999998</v>
          </cell>
          <cell r="J1334" t="str">
            <v>02/10/2019-10/11/2020</v>
          </cell>
          <cell r="Z1334">
            <v>0</v>
          </cell>
          <cell r="AC1334">
            <v>0</v>
          </cell>
          <cell r="AD1334">
            <v>8131</v>
          </cell>
          <cell r="BM1334">
            <v>0</v>
          </cell>
          <cell r="BN1334">
            <v>0</v>
          </cell>
        </row>
        <row r="1335">
          <cell r="A1335">
            <v>0</v>
          </cell>
          <cell r="C1335" t="str">
            <v>Sửa chữa CNSH Suối Thầu Dao, Suối Thầu Mông xã Suối Thầu</v>
          </cell>
          <cell r="D1335" t="str">
            <v>xã Suối Thầu</v>
          </cell>
          <cell r="F1335">
            <v>872.33628799999997</v>
          </cell>
          <cell r="H1335">
            <v>826.01660000000004</v>
          </cell>
          <cell r="J1335" t="str">
            <v>02/12/2019- 22/01/2020.</v>
          </cell>
          <cell r="Z1335">
            <v>0</v>
          </cell>
          <cell r="AC1335">
            <v>0</v>
          </cell>
          <cell r="AD1335">
            <v>0</v>
          </cell>
          <cell r="BM1335">
            <v>0</v>
          </cell>
          <cell r="BN1335">
            <v>0</v>
          </cell>
        </row>
        <row r="1336">
          <cell r="A1336">
            <v>0</v>
          </cell>
          <cell r="C1336" t="str">
            <v>Cấp nước sinh hoạt đội 3 - Ý Lình Hồ 2 xã San Sả Hồ</v>
          </cell>
          <cell r="D1336" t="str">
            <v>xã San Sả Hồ</v>
          </cell>
          <cell r="F1336">
            <v>1989.7899879999998</v>
          </cell>
          <cell r="H1336">
            <v>1795.4670000000001</v>
          </cell>
          <cell r="J1336" t="str">
            <v>16/12/2019- 16/1/2020.</v>
          </cell>
          <cell r="Z1336">
            <v>0</v>
          </cell>
          <cell r="AC1336">
            <v>0</v>
          </cell>
          <cell r="AD1336">
            <v>0</v>
          </cell>
          <cell r="BM1336">
            <v>0</v>
          </cell>
          <cell r="BN1336">
            <v>0</v>
          </cell>
        </row>
        <row r="1337">
          <cell r="A1337">
            <v>0</v>
          </cell>
          <cell r="C1337" t="str">
            <v>Nâng cấp, sửa chữa cấp nước sinh hoạt trung tâm xã Nậm Sài</v>
          </cell>
          <cell r="D1337" t="str">
            <v>xã Liên Minh</v>
          </cell>
          <cell r="F1337">
            <v>3499.966672</v>
          </cell>
          <cell r="H1337">
            <v>1571.0329999999999</v>
          </cell>
          <cell r="J1337" t="str">
            <v>18/12/2019- 16/01/2020.</v>
          </cell>
          <cell r="Z1337">
            <v>0</v>
          </cell>
          <cell r="AC1337">
            <v>0</v>
          </cell>
          <cell r="AD1337">
            <v>210</v>
          </cell>
          <cell r="BM1337" t="str">
            <v>Số505 ngày 09/5/2018</v>
          </cell>
          <cell r="BN1337">
            <v>0</v>
          </cell>
        </row>
        <row r="1338">
          <cell r="A1338">
            <v>0</v>
          </cell>
          <cell r="C1338" t="str">
            <v>Cấp nước sinh hoạt trung tâm xã Bản Hồ</v>
          </cell>
          <cell r="D1338" t="str">
            <v>xã Bản Hồ</v>
          </cell>
          <cell r="F1338">
            <v>3647.6489999999999</v>
          </cell>
          <cell r="H1338">
            <v>788.846</v>
          </cell>
          <cell r="J1338" t="str">
            <v>2/12/2019 -13/1/2020</v>
          </cell>
          <cell r="Z1338">
            <v>0</v>
          </cell>
          <cell r="AC1338">
            <v>0</v>
          </cell>
          <cell r="AD1338">
            <v>3453</v>
          </cell>
          <cell r="BM1338" t="str">
            <v>Số 709 ngày 07/8/2017</v>
          </cell>
          <cell r="BN1338">
            <v>0</v>
          </cell>
        </row>
        <row r="1339">
          <cell r="A1339">
            <v>0</v>
          </cell>
          <cell r="C1339" t="str">
            <v>Sửa chữa Trụ sở Đảng ủy-HĐND-UBND xã Tả Van</v>
          </cell>
          <cell r="D1339" t="str">
            <v>Tả Van</v>
          </cell>
          <cell r="F1339">
            <v>280.90782300000001</v>
          </cell>
          <cell r="H1339">
            <v>264.82600000000002</v>
          </cell>
          <cell r="J1339" t="str">
            <v>2/12/2019- 21/1/2020.</v>
          </cell>
          <cell r="Z1339">
            <v>0</v>
          </cell>
          <cell r="AC1339">
            <v>0</v>
          </cell>
          <cell r="AD1339">
            <v>264.43700000000001</v>
          </cell>
          <cell r="BM1339" t="str">
            <v>Không</v>
          </cell>
          <cell r="BN1339">
            <v>0</v>
          </cell>
        </row>
        <row r="1340">
          <cell r="A1340">
            <v>0</v>
          </cell>
          <cell r="C1340" t="str">
            <v>Sửa chữa Trụ sở làm việc Đảng ủy-HĐND-UBND phường Phan Si Păng</v>
          </cell>
          <cell r="D1340" t="str">
            <v>Phường Phan Si Păng</v>
          </cell>
          <cell r="F1340">
            <v>1449.5746830000001</v>
          </cell>
          <cell r="H1340">
            <v>1419.319</v>
          </cell>
          <cell r="J1340" t="str">
            <v>13/12/2019-17/12/2020</v>
          </cell>
          <cell r="Z1340">
            <v>259</v>
          </cell>
          <cell r="AC1340">
            <v>0</v>
          </cell>
          <cell r="AD1340">
            <v>1419</v>
          </cell>
          <cell r="BM1340">
            <v>0</v>
          </cell>
          <cell r="BN1340">
            <v>0</v>
          </cell>
        </row>
        <row r="1341">
          <cell r="A1341">
            <v>0</v>
          </cell>
          <cell r="C1341" t="str">
            <v>Xây dựng tạm Trụ sở làm việc Công an phường Phan Si Păng</v>
          </cell>
          <cell r="D1341" t="str">
            <v>Phường Phan Si Păng</v>
          </cell>
          <cell r="F1341">
            <v>1496.8182939999999</v>
          </cell>
          <cell r="H1341">
            <v>1417.4090000000001</v>
          </cell>
          <cell r="J1341" t="str">
            <v>13/12/2019-13/2/2020</v>
          </cell>
          <cell r="Z1341">
            <v>217</v>
          </cell>
          <cell r="AC1341">
            <v>0</v>
          </cell>
          <cell r="AD1341">
            <v>1417</v>
          </cell>
          <cell r="BM1341">
            <v>0</v>
          </cell>
          <cell r="BN1341">
            <v>0</v>
          </cell>
        </row>
        <row r="1342">
          <cell r="A1342">
            <v>0</v>
          </cell>
          <cell r="C1342" t="str">
            <v>Xây dựng tạm Trụ sở làm việc Đảng ủy-HĐND-UBND phường Sa Pả</v>
          </cell>
          <cell r="D1342" t="str">
            <v>Phường Sa Pả</v>
          </cell>
          <cell r="F1342">
            <v>1822.9059949999996</v>
          </cell>
          <cell r="H1342">
            <v>1749.5483999999999</v>
          </cell>
          <cell r="J1342" t="str">
            <v>13/12/2019-03/2/2020</v>
          </cell>
          <cell r="Z1342">
            <v>290</v>
          </cell>
          <cell r="AC1342">
            <v>0</v>
          </cell>
          <cell r="AD1342">
            <v>1750</v>
          </cell>
          <cell r="BM1342" t="str">
            <v>Bố trí thừa vốn so với Quyết định Quyết toán</v>
          </cell>
          <cell r="BN1342">
            <v>0</v>
          </cell>
        </row>
        <row r="1343">
          <cell r="A1343">
            <v>0</v>
          </cell>
          <cell r="C1343" t="str">
            <v>Xây dựng tạm Trụ sở Công an phường Sa Pả</v>
          </cell>
          <cell r="D1343" t="str">
            <v>Phường Sa Pả</v>
          </cell>
          <cell r="F1343">
            <v>1746.553613</v>
          </cell>
          <cell r="H1343">
            <v>1691.1805999999999</v>
          </cell>
          <cell r="J1343" t="str">
            <v>17/12/2019-15/2/2020</v>
          </cell>
          <cell r="Z1343">
            <v>307</v>
          </cell>
          <cell r="AC1343">
            <v>0</v>
          </cell>
          <cell r="AD1343">
            <v>1691.671</v>
          </cell>
          <cell r="BM1343">
            <v>0</v>
          </cell>
          <cell r="BN1343">
            <v>0</v>
          </cell>
        </row>
        <row r="1344">
          <cell r="A1344">
            <v>0</v>
          </cell>
          <cell r="C1344" t="str">
            <v>Sửa chữa Trụ sở làm việc Đảng ủy-HĐND-UBND phường Ô Quý Hồ</v>
          </cell>
          <cell r="D1344" t="str">
            <v>Phường Ô Quý Hồ</v>
          </cell>
          <cell r="F1344">
            <v>1998.748</v>
          </cell>
          <cell r="H1344">
            <v>1998.748</v>
          </cell>
          <cell r="J1344" t="str">
            <v>18/12/2019-6/10/2020</v>
          </cell>
          <cell r="Z1344">
            <v>431</v>
          </cell>
          <cell r="AC1344">
            <v>0</v>
          </cell>
          <cell r="AD1344">
            <v>1998.269</v>
          </cell>
          <cell r="BM1344">
            <v>0</v>
          </cell>
          <cell r="BN1344">
            <v>0</v>
          </cell>
        </row>
        <row r="1345">
          <cell r="A1345">
            <v>0</v>
          </cell>
          <cell r="C1345" t="str">
            <v>Sửa chữa Trụ sở Công an phường Ô Quý Hồ</v>
          </cell>
          <cell r="D1345" t="str">
            <v>Phường Ô Quý Hồ</v>
          </cell>
          <cell r="F1345">
            <v>1596.6056369999999</v>
          </cell>
          <cell r="H1345">
            <v>1484.4402</v>
          </cell>
          <cell r="J1345" t="str">
            <v>18/01/2019-05/10/2020</v>
          </cell>
          <cell r="Z1345">
            <v>204</v>
          </cell>
          <cell r="AC1345">
            <v>0</v>
          </cell>
          <cell r="AD1345">
            <v>1484</v>
          </cell>
          <cell r="BM1345">
            <v>0</v>
          </cell>
          <cell r="BN1345">
            <v>0</v>
          </cell>
        </row>
        <row r="1346">
          <cell r="A1346">
            <v>0</v>
          </cell>
          <cell r="C1346" t="str">
            <v>Sửa chữa Trụ sở Đảng ủy-HĐND-UBND xã Thanh Bình</v>
          </cell>
          <cell r="D1346" t="str">
            <v>xã Thanh Bình</v>
          </cell>
          <cell r="F1346">
            <v>1270.8858319999999</v>
          </cell>
          <cell r="H1346">
            <v>1102.5173</v>
          </cell>
          <cell r="J1346" t="str">
            <v>17/12/2019-25/11/2020</v>
          </cell>
          <cell r="Z1346">
            <v>124</v>
          </cell>
          <cell r="AC1346">
            <v>0</v>
          </cell>
          <cell r="AD1346">
            <v>1102.068</v>
          </cell>
          <cell r="BM1346">
            <v>0</v>
          </cell>
          <cell r="BN1346">
            <v>12565.8203125</v>
          </cell>
        </row>
        <row r="1347">
          <cell r="A1347">
            <v>0</v>
          </cell>
          <cell r="C1347" t="str">
            <v>Sửa chữa Trụ sở Đảng ủy-HĐND-UBND xã Ngũ Chỉ Sơn</v>
          </cell>
          <cell r="D1347" t="str">
            <v>xã Ngũ Chỉ Sơn</v>
          </cell>
          <cell r="F1347">
            <v>94.720478999999983</v>
          </cell>
          <cell r="H1347">
            <v>87.486099999999993</v>
          </cell>
          <cell r="J1347" t="str">
            <v>10/12/2019-09/1/2020</v>
          </cell>
          <cell r="Z1347">
            <v>11</v>
          </cell>
          <cell r="AC1347">
            <v>0</v>
          </cell>
          <cell r="AD1347">
            <v>87</v>
          </cell>
          <cell r="BM1347" t="str">
            <v>Không</v>
          </cell>
          <cell r="BN1347">
            <v>0</v>
          </cell>
        </row>
        <row r="1348">
          <cell r="A1348">
            <v>0</v>
          </cell>
          <cell r="C1348" t="str">
            <v>Sửa chữa Trụ sở Đảng ủy-HĐND-UBND xã Bản Hồ</v>
          </cell>
          <cell r="D1348" t="str">
            <v>xã Bản Hồ</v>
          </cell>
          <cell r="F1348">
            <v>898.033321</v>
          </cell>
          <cell r="H1348">
            <v>741.9058</v>
          </cell>
          <cell r="J1348" t="str">
            <v>2/12/2019 -13/1/2020</v>
          </cell>
          <cell r="Z1348">
            <v>0</v>
          </cell>
          <cell r="AC1348">
            <v>0</v>
          </cell>
          <cell r="AD1348">
            <v>742</v>
          </cell>
          <cell r="BM1348" t="str">
            <v>Không</v>
          </cell>
          <cell r="BN1348">
            <v>0</v>
          </cell>
        </row>
        <row r="1349">
          <cell r="A1349">
            <v>0</v>
          </cell>
          <cell r="C1349" t="str">
            <v>Sửa chữa Trụ sở Đảng ủy-HĐND-UBND xã Mường Hoa</v>
          </cell>
          <cell r="D1349" t="str">
            <v>xã Sử Pán</v>
          </cell>
          <cell r="F1349">
            <v>3610.9168159999999</v>
          </cell>
          <cell r="H1349">
            <v>3779.0934999999999</v>
          </cell>
          <cell r="J1349">
            <v>0</v>
          </cell>
          <cell r="Z1349">
            <v>0</v>
          </cell>
          <cell r="AC1349">
            <v>0</v>
          </cell>
          <cell r="AD1349">
            <v>0</v>
          </cell>
          <cell r="BM1349">
            <v>4350</v>
          </cell>
          <cell r="BN1349">
            <v>0</v>
          </cell>
        </row>
        <row r="1350">
          <cell r="A1350">
            <v>0</v>
          </cell>
          <cell r="C1350" t="str">
            <v>Nâng cấp, sửa chữa cấp nước sinh hoạt trung tâm xã Nậm Sài</v>
          </cell>
          <cell r="D1350" t="str">
            <v>xã Liên Minh</v>
          </cell>
          <cell r="F1350">
            <v>3499.966672</v>
          </cell>
          <cell r="H1350">
            <v>3356.2988999999998</v>
          </cell>
          <cell r="J1350" t="str">
            <v>29/3/2019-12/12/2019</v>
          </cell>
          <cell r="Z1350">
            <v>0</v>
          </cell>
          <cell r="AC1350">
            <v>0</v>
          </cell>
          <cell r="AD1350">
            <v>2346</v>
          </cell>
          <cell r="BM1350">
            <v>0</v>
          </cell>
          <cell r="BN1350">
            <v>0</v>
          </cell>
        </row>
        <row r="1351">
          <cell r="A1351">
            <v>0</v>
          </cell>
          <cell r="C1351" t="str">
            <v>Công trình đang thi công</v>
          </cell>
          <cell r="D1351" t="str">
            <v>xã Tả Phìn</v>
          </cell>
          <cell r="F1351">
            <v>3537.4387419999998</v>
          </cell>
          <cell r="H1351">
            <v>14699.447</v>
          </cell>
          <cell r="J1351" t="str">
            <v>26/6/2014-06/2/2015</v>
          </cell>
          <cell r="Z1351">
            <v>0</v>
          </cell>
          <cell r="AC1351">
            <v>0</v>
          </cell>
          <cell r="AD1351">
            <v>0</v>
          </cell>
          <cell r="BM1351">
            <v>0</v>
          </cell>
          <cell r="BN1351">
            <v>0</v>
          </cell>
        </row>
        <row r="1352">
          <cell r="A1352">
            <v>0</v>
          </cell>
          <cell r="C1352" t="str">
            <v>Nguồn vốn vay Quỹ phát triển đất</v>
          </cell>
          <cell r="D1352" t="str">
            <v>TT Sa Pa</v>
          </cell>
          <cell r="F1352">
            <v>2729.0329999999999</v>
          </cell>
          <cell r="H1352">
            <v>2497.018</v>
          </cell>
          <cell r="J1352" t="str">
            <v>12/2016-8/2017</v>
          </cell>
          <cell r="Z1352">
            <v>0</v>
          </cell>
          <cell r="AC1352">
            <v>0</v>
          </cell>
          <cell r="AD1352">
            <v>0</v>
          </cell>
          <cell r="BM1352" t="str">
            <v>Chưa bố trí được vốn để thực hiện</v>
          </cell>
          <cell r="BN1352">
            <v>0</v>
          </cell>
        </row>
        <row r="1353">
          <cell r="A1353">
            <v>0</v>
          </cell>
          <cell r="C1353" t="str">
            <v>Công trình đang thi công</v>
          </cell>
          <cell r="D1353" t="str">
            <v>xã Thanh Phú</v>
          </cell>
          <cell r="F1353">
            <v>4842.1459699999996</v>
          </cell>
          <cell r="H1353">
            <v>4245.7763999999997</v>
          </cell>
          <cell r="J1353" t="str">
            <v>3/2017-12/2017</v>
          </cell>
          <cell r="Z1353">
            <v>0</v>
          </cell>
          <cell r="AC1353">
            <v>0</v>
          </cell>
          <cell r="AD1353">
            <v>0</v>
          </cell>
          <cell r="BM1353" t="str">
            <v>Không</v>
          </cell>
          <cell r="BN1353">
            <v>0</v>
          </cell>
        </row>
        <row r="1354">
          <cell r="A1354">
            <v>0</v>
          </cell>
          <cell r="C1354" t="str">
            <v>Khu tái định cư và sắp xếp dân cư Tây Bắc, thị trấn Sa Pa</v>
          </cell>
          <cell r="D1354" t="str">
            <v>TT Sa Pa</v>
          </cell>
          <cell r="F1354">
            <v>292000</v>
          </cell>
          <cell r="H1354">
            <v>0</v>
          </cell>
          <cell r="J1354">
            <v>0</v>
          </cell>
          <cell r="Z1354">
            <v>10281.511999999999</v>
          </cell>
          <cell r="AC1354">
            <v>370</v>
          </cell>
          <cell r="AD1354">
            <v>154339.02769999998</v>
          </cell>
          <cell r="BM1354" t="str">
            <v>Đang thưc hiện GPMB</v>
          </cell>
          <cell r="BN1354">
            <v>0</v>
          </cell>
        </row>
        <row r="1355">
          <cell r="A1355">
            <v>0</v>
          </cell>
          <cell r="C1355" t="str">
            <v>Hội trường kết hợp Nhà văn hóa xã Trung Chải</v>
          </cell>
          <cell r="D1355" t="str">
            <v>xã Trung Chải</v>
          </cell>
          <cell r="F1355">
            <v>3962.6390000000001</v>
          </cell>
          <cell r="H1355">
            <v>4536.7624999999998</v>
          </cell>
          <cell r="J1355" t="str">
            <v>26/6/2014-06/2/2015</v>
          </cell>
          <cell r="Z1355">
            <v>0</v>
          </cell>
          <cell r="AC1355">
            <v>0</v>
          </cell>
          <cell r="AD1355">
            <v>0</v>
          </cell>
          <cell r="BM1355" t="str">
            <v>Chưa bố trí được vốn để thực hiện</v>
          </cell>
          <cell r="BN1355" t="str">
            <v>Đề nghị bố trí KH vốn</v>
          </cell>
        </row>
        <row r="1356">
          <cell r="A1356">
            <v>0</v>
          </cell>
          <cell r="C1356" t="str">
            <v>Nguồn vốn sự nghiệp Bảo vệ môi trường</v>
          </cell>
          <cell r="D1356" t="str">
            <v>xã Thanh Kim</v>
          </cell>
          <cell r="F1356">
            <v>3437.3453949999998</v>
          </cell>
          <cell r="H1356">
            <v>0</v>
          </cell>
          <cell r="J1356">
            <v>0</v>
          </cell>
          <cell r="Z1356">
            <v>0</v>
          </cell>
          <cell r="AC1356">
            <v>0</v>
          </cell>
          <cell r="AD1356">
            <v>1400</v>
          </cell>
          <cell r="BM1356" t="str">
            <v>Chờ UBND tỉnh giao danh mục</v>
          </cell>
          <cell r="BN1356">
            <v>0</v>
          </cell>
        </row>
        <row r="1357">
          <cell r="A1357">
            <v>0</v>
          </cell>
          <cell r="C1357" t="str">
            <v>Công trình đang thi công</v>
          </cell>
          <cell r="D1357" t="str">
            <v>xã Bản Hồ</v>
          </cell>
          <cell r="F1357">
            <v>4917.9279999999999</v>
          </cell>
          <cell r="H1357">
            <v>4440.5230000000001</v>
          </cell>
          <cell r="J1357">
            <v>0</v>
          </cell>
          <cell r="Z1357">
            <v>0</v>
          </cell>
          <cell r="AC1357">
            <v>0</v>
          </cell>
          <cell r="AD1357">
            <v>0</v>
          </cell>
          <cell r="BM1357">
            <v>0</v>
          </cell>
          <cell r="BN1357">
            <v>0</v>
          </cell>
        </row>
        <row r="1358">
          <cell r="A1358">
            <v>0</v>
          </cell>
          <cell r="C1358" t="str">
            <v>Nâng cấp, sửa chữa hồ trung tâm thị trấn Sa Pa</v>
          </cell>
          <cell r="D1358" t="str">
            <v>TT Sa Pa</v>
          </cell>
          <cell r="F1358">
            <v>12130</v>
          </cell>
          <cell r="H1358">
            <v>8063.3879999999999</v>
          </cell>
          <cell r="J1358" t="str">
            <v>23/7/2015-06/1/2017</v>
          </cell>
          <cell r="Z1358">
            <v>0</v>
          </cell>
          <cell r="AC1358">
            <v>0</v>
          </cell>
          <cell r="AD1358">
            <v>8131</v>
          </cell>
          <cell r="BM1358" t="str">
            <v>Chờ UBND tỉnh giao danh mục</v>
          </cell>
          <cell r="BN1358">
            <v>0</v>
          </cell>
        </row>
        <row r="1359">
          <cell r="A1359">
            <v>0</v>
          </cell>
          <cell r="C1359" t="str">
            <v>Sửa chữa CNSH Suối Thầu Dao, Suối Thầu Mông xã Suối Thầu</v>
          </cell>
          <cell r="D1359" t="str">
            <v>xã Suối Thầu</v>
          </cell>
          <cell r="F1359">
            <v>7685.0829999999996</v>
          </cell>
          <cell r="H1359">
            <v>7630.3159999999998</v>
          </cell>
          <cell r="J1359" t="str">
            <v>23/9/2013-20/10/2013</v>
          </cell>
          <cell r="Z1359">
            <v>0</v>
          </cell>
          <cell r="AC1359">
            <v>0</v>
          </cell>
          <cell r="AD1359">
            <v>0</v>
          </cell>
          <cell r="BM1359" t="str">
            <v>Chưa xác định được mặt bằng</v>
          </cell>
          <cell r="BN1359">
            <v>0</v>
          </cell>
        </row>
        <row r="1360">
          <cell r="A1360">
            <v>0</v>
          </cell>
          <cell r="C1360" t="str">
            <v>Cấp nước sinh hoạt đội 3 - Ý Lình Hồ 2 xã San Sả Hồ</v>
          </cell>
          <cell r="D1360" t="str">
            <v>xã San Sả Hồ</v>
          </cell>
          <cell r="F1360">
            <v>7315.384</v>
          </cell>
          <cell r="H1360">
            <v>5840.3829999999998</v>
          </cell>
          <cell r="J1360" t="str">
            <v>25/12/2013-25/10/2014</v>
          </cell>
          <cell r="Z1360">
            <v>0</v>
          </cell>
          <cell r="AC1360">
            <v>0</v>
          </cell>
          <cell r="AD1360">
            <v>0</v>
          </cell>
          <cell r="BM1360" t="str">
            <v>Chờ UBND tỉnh giao danh mục</v>
          </cell>
          <cell r="BN1360">
            <v>0</v>
          </cell>
        </row>
        <row r="1361">
          <cell r="A1361">
            <v>0</v>
          </cell>
          <cell r="C1361" t="str">
            <v>Nâng cấp, sửa chữa cấp nước sinh hoạt trung tâm xã Nậm Sài</v>
          </cell>
          <cell r="D1361" t="str">
            <v>xã Liên Minh</v>
          </cell>
          <cell r="F1361">
            <v>3499.966672</v>
          </cell>
          <cell r="H1361">
            <v>3356.2988999999998</v>
          </cell>
          <cell r="J1361" t="str">
            <v>29/3/2019-12/12/2019</v>
          </cell>
          <cell r="Z1361">
            <v>0</v>
          </cell>
          <cell r="AC1361">
            <v>0</v>
          </cell>
          <cell r="AD1361">
            <v>210</v>
          </cell>
          <cell r="BM1361">
            <v>0</v>
          </cell>
          <cell r="BN1361">
            <v>0</v>
          </cell>
        </row>
        <row r="1362">
          <cell r="A1362">
            <v>0</v>
          </cell>
          <cell r="C1362" t="str">
            <v>Cấp nước sinh hoạt trung tâm xã Bản Hồ</v>
          </cell>
          <cell r="D1362" t="str">
            <v>xã Bản Hồ</v>
          </cell>
          <cell r="F1362">
            <v>3647.6489999999999</v>
          </cell>
          <cell r="H1362">
            <v>3452.8022000000001</v>
          </cell>
          <cell r="J1362" t="str">
            <v>10/2017-4/2018</v>
          </cell>
          <cell r="Z1362">
            <v>0</v>
          </cell>
          <cell r="AC1362">
            <v>0</v>
          </cell>
          <cell r="AD1362">
            <v>3453</v>
          </cell>
          <cell r="BM1362">
            <v>0</v>
          </cell>
          <cell r="BN1362">
            <v>0</v>
          </cell>
        </row>
        <row r="1363">
          <cell r="A1363">
            <v>0</v>
          </cell>
          <cell r="C1363" t="str">
            <v>Sửa chữa Trụ sở làm việc Đảng ủy-HĐND-UBND phường Cầu Mây</v>
          </cell>
          <cell r="D1363" t="str">
            <v>Phường Cầu mây</v>
          </cell>
          <cell r="F1363">
            <v>1989.7899879999998</v>
          </cell>
          <cell r="H1363">
            <v>1795.4670000000001</v>
          </cell>
          <cell r="J1363" t="str">
            <v>16/12/2019- 16/1/2020.</v>
          </cell>
          <cell r="Z1363">
            <v>0</v>
          </cell>
          <cell r="AC1363">
            <v>0</v>
          </cell>
          <cell r="AD1363">
            <v>1795.135</v>
          </cell>
          <cell r="BM1363" t="str">
            <v>Chờ UBND tỉnh giao danh mục</v>
          </cell>
          <cell r="BN1363">
            <v>0</v>
          </cell>
        </row>
        <row r="1364">
          <cell r="A1364">
            <v>0</v>
          </cell>
          <cell r="C1364" t="str">
            <v>Sửa chữa Trụ sở Công an phường Cầu Mây</v>
          </cell>
          <cell r="D1364" t="str">
            <v>Phường Cầu mây</v>
          </cell>
          <cell r="F1364">
            <v>1740.557026</v>
          </cell>
          <cell r="H1364">
            <v>1571.0329999999999</v>
          </cell>
          <cell r="J1364" t="str">
            <v>18/12/2019- 16/01/2020.</v>
          </cell>
          <cell r="Z1364">
            <v>23</v>
          </cell>
          <cell r="AC1364">
            <v>0</v>
          </cell>
          <cell r="AD1364">
            <v>1571.1010000000001</v>
          </cell>
          <cell r="BM1364" t="str">
            <v>Đã giao tại QĐ 3241</v>
          </cell>
          <cell r="BN1364">
            <v>0</v>
          </cell>
        </row>
        <row r="1365">
          <cell r="A1365">
            <v>0</v>
          </cell>
          <cell r="C1365" t="str">
            <v>Sửa chữa Trụ sở Đảng ủy-HĐND-UBND xã Hoàng Liên</v>
          </cell>
          <cell r="D1365" t="str">
            <v>San Sả Hồ</v>
          </cell>
          <cell r="F1365">
            <v>846.85385400000007</v>
          </cell>
          <cell r="H1365">
            <v>788.846</v>
          </cell>
          <cell r="J1365" t="str">
            <v>2/12/2019 -13/1/2020</v>
          </cell>
          <cell r="Z1365">
            <v>32</v>
          </cell>
          <cell r="AC1365">
            <v>0</v>
          </cell>
          <cell r="AD1365">
            <v>788.57400000000007</v>
          </cell>
          <cell r="BM1365">
            <v>0</v>
          </cell>
          <cell r="BN1365">
            <v>0</v>
          </cell>
        </row>
        <row r="1366">
          <cell r="A1366">
            <v>0</v>
          </cell>
          <cell r="C1366" t="str">
            <v>Sửa chữa Trụ sở Đảng ủy-HĐND-UBND xã Tả Van</v>
          </cell>
          <cell r="D1366" t="str">
            <v>Tả Van</v>
          </cell>
          <cell r="F1366">
            <v>280.90782300000001</v>
          </cell>
          <cell r="H1366">
            <v>264.82600000000002</v>
          </cell>
          <cell r="J1366" t="str">
            <v>2/12/2019- 21/1/2020.</v>
          </cell>
          <cell r="Z1366">
            <v>27</v>
          </cell>
          <cell r="AC1366">
            <v>0</v>
          </cell>
          <cell r="AD1366">
            <v>264.43700000000001</v>
          </cell>
          <cell r="BM1366">
            <v>0</v>
          </cell>
          <cell r="BN1366">
            <v>0</v>
          </cell>
        </row>
        <row r="1367">
          <cell r="A1367">
            <v>0</v>
          </cell>
          <cell r="C1367" t="str">
            <v>Sửa chữa Trụ sở làm việc Đảng ủy-HĐND-UBND phường Phan Si Păng</v>
          </cell>
          <cell r="D1367" t="str">
            <v>Phường Phan Si Păng</v>
          </cell>
          <cell r="F1367">
            <v>1449.5746830000001</v>
          </cell>
          <cell r="H1367">
            <v>1419.319</v>
          </cell>
          <cell r="J1367" t="str">
            <v>13/12/2019-17/12/2020</v>
          </cell>
          <cell r="Z1367">
            <v>259</v>
          </cell>
          <cell r="AC1367">
            <v>0</v>
          </cell>
          <cell r="AD1367">
            <v>1419</v>
          </cell>
          <cell r="BM1367">
            <v>0</v>
          </cell>
          <cell r="BN1367">
            <v>0</v>
          </cell>
        </row>
        <row r="1368">
          <cell r="A1368">
            <v>0</v>
          </cell>
          <cell r="C1368" t="str">
            <v>Xây dựng tạm Trụ sở làm việc Công an phường Phan Si Păng</v>
          </cell>
          <cell r="D1368" t="str">
            <v>Phường Phan Si Păng</v>
          </cell>
          <cell r="F1368">
            <v>1496.8182939999999</v>
          </cell>
          <cell r="H1368">
            <v>1417.4090000000001</v>
          </cell>
          <cell r="J1368" t="str">
            <v>13/12/2019-13/2/2020</v>
          </cell>
          <cell r="Z1368">
            <v>217</v>
          </cell>
          <cell r="AC1368">
            <v>0</v>
          </cell>
          <cell r="AD1368">
            <v>1417</v>
          </cell>
          <cell r="BM1368">
            <v>0</v>
          </cell>
          <cell r="BN1368">
            <v>0</v>
          </cell>
        </row>
        <row r="1369">
          <cell r="A1369">
            <v>0</v>
          </cell>
          <cell r="C1369" t="str">
            <v>Xây dựng tạm Trụ sở làm việc Đảng ủy-HĐND-UBND phường Sa Pả</v>
          </cell>
          <cell r="D1369" t="str">
            <v>Phường Sa Pả</v>
          </cell>
          <cell r="F1369">
            <v>1822.9059949999996</v>
          </cell>
          <cell r="H1369">
            <v>1749.5483999999999</v>
          </cell>
          <cell r="J1369" t="str">
            <v>13/12/2019-03/2/2020</v>
          </cell>
          <cell r="Z1369">
            <v>290</v>
          </cell>
          <cell r="AC1369">
            <v>0</v>
          </cell>
          <cell r="AD1369">
            <v>1750</v>
          </cell>
          <cell r="BM1369">
            <v>6193</v>
          </cell>
          <cell r="BN1369">
            <v>6193</v>
          </cell>
        </row>
        <row r="1370">
          <cell r="A1370">
            <v>0</v>
          </cell>
          <cell r="C1370" t="str">
            <v>Xây dựng tạm Trụ sở Công an phường Sa Pả</v>
          </cell>
          <cell r="D1370" t="str">
            <v>Phường Sa Pả</v>
          </cell>
          <cell r="F1370">
            <v>1746.553613</v>
          </cell>
          <cell r="H1370">
            <v>1691.1805999999999</v>
          </cell>
          <cell r="J1370" t="str">
            <v>17/12/2019-15/2/2020</v>
          </cell>
          <cell r="Z1370">
            <v>307</v>
          </cell>
          <cell r="AC1370">
            <v>0</v>
          </cell>
          <cell r="AD1370">
            <v>1691.671</v>
          </cell>
          <cell r="BM1370" t="str">
            <v>Không</v>
          </cell>
          <cell r="BN1370">
            <v>0</v>
          </cell>
        </row>
        <row r="1371">
          <cell r="A1371">
            <v>0</v>
          </cell>
          <cell r="C1371" t="str">
            <v>Sửa chữa Trụ sở làm việc Đảng ủy-HĐND-UBND phường Ô Quý Hồ</v>
          </cell>
          <cell r="D1371" t="str">
            <v>Phường Ô Quý Hồ</v>
          </cell>
          <cell r="F1371">
            <v>1998.748</v>
          </cell>
          <cell r="H1371">
            <v>1998.748</v>
          </cell>
          <cell r="J1371" t="str">
            <v>18/12/2019-6/10/2020</v>
          </cell>
          <cell r="Z1371">
            <v>431</v>
          </cell>
          <cell r="AC1371">
            <v>0</v>
          </cell>
          <cell r="AD1371">
            <v>1998.269</v>
          </cell>
          <cell r="BM1371">
            <v>0</v>
          </cell>
          <cell r="BN1371">
            <v>0</v>
          </cell>
        </row>
        <row r="1372">
          <cell r="A1372">
            <v>0</v>
          </cell>
          <cell r="C1372" t="str">
            <v>Sửa chữa Trụ sở Công an phường Ô Quý Hồ</v>
          </cell>
          <cell r="D1372" t="str">
            <v>Phường Ô Quý Hồ</v>
          </cell>
          <cell r="F1372">
            <v>1596.6056369999999</v>
          </cell>
          <cell r="H1372">
            <v>1484.4402</v>
          </cell>
          <cell r="J1372" t="str">
            <v>18/01/2019-05/10/2020</v>
          </cell>
          <cell r="Z1372">
            <v>204</v>
          </cell>
          <cell r="AC1372">
            <v>0</v>
          </cell>
          <cell r="AD1372">
            <v>1484</v>
          </cell>
          <cell r="BM1372">
            <v>0</v>
          </cell>
          <cell r="BN1372">
            <v>0</v>
          </cell>
        </row>
        <row r="1373">
          <cell r="A1373">
            <v>0</v>
          </cell>
          <cell r="C1373" t="str">
            <v>Sửa chữa Trụ sở Đảng ủy-HĐND-UBND xã Thanh Bình</v>
          </cell>
          <cell r="D1373" t="str">
            <v>xã Thanh Bình</v>
          </cell>
          <cell r="F1373">
            <v>1270.8858319999999</v>
          </cell>
          <cell r="H1373">
            <v>1102.5173</v>
          </cell>
          <cell r="J1373" t="str">
            <v>17/12/2019-25/11/2020</v>
          </cell>
          <cell r="Z1373">
            <v>124</v>
          </cell>
          <cell r="AC1373">
            <v>0</v>
          </cell>
          <cell r="AD1373">
            <v>1102.068</v>
          </cell>
          <cell r="BM1373">
            <v>0</v>
          </cell>
          <cell r="BN1373">
            <v>0</v>
          </cell>
        </row>
        <row r="1374">
          <cell r="A1374">
            <v>0</v>
          </cell>
          <cell r="C1374" t="str">
            <v>Sửa chữa Trụ sở Đảng ủy-HĐND-UBND xã Ngũ Chỉ Sơn</v>
          </cell>
          <cell r="D1374" t="str">
            <v>xã Ngũ Chỉ Sơn</v>
          </cell>
          <cell r="F1374">
            <v>94.720478999999983</v>
          </cell>
          <cell r="H1374">
            <v>87.486099999999993</v>
          </cell>
          <cell r="J1374" t="str">
            <v>10/12/2019-09/1/2020</v>
          </cell>
          <cell r="Z1374">
            <v>11</v>
          </cell>
          <cell r="AC1374">
            <v>0</v>
          </cell>
          <cell r="AD1374">
            <v>87</v>
          </cell>
          <cell r="BM1374">
            <v>3160</v>
          </cell>
          <cell r="BN1374">
            <v>0</v>
          </cell>
        </row>
        <row r="1375">
          <cell r="A1375">
            <v>0</v>
          </cell>
          <cell r="C1375" t="str">
            <v>Sửa chữa Trụ sở Đảng ủy-HĐND-UBND xã Bản Hồ</v>
          </cell>
          <cell r="D1375" t="str">
            <v>xã Bản Hồ</v>
          </cell>
          <cell r="F1375">
            <v>898.033321</v>
          </cell>
          <cell r="H1375">
            <v>741.9058</v>
          </cell>
          <cell r="J1375" t="str">
            <v>2/12/2019 -13/1/2020</v>
          </cell>
          <cell r="Z1375">
            <v>0</v>
          </cell>
          <cell r="AC1375">
            <v>0</v>
          </cell>
          <cell r="AD1375">
            <v>742</v>
          </cell>
          <cell r="BM1375">
            <v>2576</v>
          </cell>
          <cell r="BN1375">
            <v>0</v>
          </cell>
        </row>
        <row r="1376">
          <cell r="A1376">
            <v>0</v>
          </cell>
          <cell r="C1376" t="str">
            <v>Sửa chữa Trụ sở Đảng ủy-HĐND-UBND xã Mường Hoa</v>
          </cell>
          <cell r="D1376" t="str">
            <v>xã Sử Pán</v>
          </cell>
          <cell r="F1376">
            <v>3437.3453949999998</v>
          </cell>
          <cell r="H1376">
            <v>0</v>
          </cell>
          <cell r="J1376">
            <v>0</v>
          </cell>
          <cell r="Z1376">
            <v>0</v>
          </cell>
          <cell r="AC1376">
            <v>0</v>
          </cell>
          <cell r="AD1376">
            <v>0</v>
          </cell>
          <cell r="BM1376">
            <v>0</v>
          </cell>
          <cell r="BN1376">
            <v>0</v>
          </cell>
        </row>
        <row r="1377">
          <cell r="A1377">
            <v>0</v>
          </cell>
          <cell r="C1377" t="str">
            <v>Nâng cấp, sửa chữa cấp nước sinh hoạt trung tâm xã Nậm Sài</v>
          </cell>
          <cell r="D1377" t="str">
            <v>xã Liên Minh</v>
          </cell>
          <cell r="F1377">
            <v>3499.966672</v>
          </cell>
          <cell r="H1377">
            <v>3356.2988999999998</v>
          </cell>
          <cell r="J1377" t="str">
            <v>29/3/2019-12/12/2019</v>
          </cell>
          <cell r="Z1377">
            <v>0</v>
          </cell>
          <cell r="AC1377">
            <v>0</v>
          </cell>
          <cell r="AD1377">
            <v>2346</v>
          </cell>
          <cell r="BM1377" t="str">
            <v>Không</v>
          </cell>
          <cell r="BN1377">
            <v>0</v>
          </cell>
        </row>
        <row r="1378">
          <cell r="A1378">
            <v>0</v>
          </cell>
          <cell r="C1378" t="str">
            <v>Trạm y tế xã Suối Thầu</v>
          </cell>
          <cell r="D1378" t="str">
            <v>xã Trung Chải</v>
          </cell>
          <cell r="F1378">
            <v>1822.9059949999996</v>
          </cell>
          <cell r="H1378">
            <v>87.486099999999993</v>
          </cell>
          <cell r="J1378" t="str">
            <v>12/2016-8/2017</v>
          </cell>
          <cell r="Z1378">
            <v>0</v>
          </cell>
          <cell r="AC1378">
            <v>0</v>
          </cell>
          <cell r="AD1378">
            <v>0</v>
          </cell>
          <cell r="BM1378">
            <v>0</v>
          </cell>
          <cell r="BN1378">
            <v>0</v>
          </cell>
        </row>
        <row r="1379">
          <cell r="A1379">
            <v>0</v>
          </cell>
          <cell r="C1379" t="str">
            <v>Nguồn vốn vay Quỹ phát triển đất</v>
          </cell>
          <cell r="D1379" t="str">
            <v>xã Tả Van</v>
          </cell>
          <cell r="F1379">
            <v>1746.553613</v>
          </cell>
          <cell r="H1379">
            <v>741.9058</v>
          </cell>
          <cell r="J1379" t="str">
            <v>3/2017-12/2017</v>
          </cell>
          <cell r="Z1379">
            <v>0</v>
          </cell>
          <cell r="AC1379">
            <v>0</v>
          </cell>
          <cell r="AD1379">
            <v>0</v>
          </cell>
          <cell r="BM1379">
            <v>0</v>
          </cell>
          <cell r="BN1379">
            <v>0</v>
          </cell>
        </row>
        <row r="1380">
          <cell r="A1380">
            <v>0</v>
          </cell>
          <cell r="C1380" t="str">
            <v>Công trình đang thi công</v>
          </cell>
          <cell r="D1380" t="str">
            <v>TT Sa Pa</v>
          </cell>
          <cell r="F1380">
            <v>1998.748</v>
          </cell>
          <cell r="H1380">
            <v>1998.748</v>
          </cell>
          <cell r="J1380" t="str">
            <v>18/12/2019-6/10/2020</v>
          </cell>
          <cell r="Z1380">
            <v>0</v>
          </cell>
          <cell r="AC1380">
            <v>0</v>
          </cell>
          <cell r="AD1380">
            <v>0</v>
          </cell>
          <cell r="BM1380" t="str">
            <v>Bố trí thừa vốn so với Quyết định Quyết toán</v>
          </cell>
          <cell r="BN1380">
            <v>0</v>
          </cell>
        </row>
        <row r="1381">
          <cell r="A1381">
            <v>0</v>
          </cell>
          <cell r="C1381" t="str">
            <v>Khu tái định cư và sắp xếp dân cư Tây Bắc, thị trấn Sa Pa</v>
          </cell>
          <cell r="D1381" t="str">
            <v>TT Sa Pa</v>
          </cell>
          <cell r="F1381">
            <v>292000</v>
          </cell>
          <cell r="H1381">
            <v>0</v>
          </cell>
          <cell r="J1381" t="str">
            <v>02/10/2019-10/11/2020</v>
          </cell>
          <cell r="Z1381">
            <v>10281.511999999999</v>
          </cell>
          <cell r="AC1381">
            <v>0</v>
          </cell>
          <cell r="AD1381">
            <v>154339.02769999998</v>
          </cell>
          <cell r="BM1381" t="str">
            <v>Đang thưc hiện GPMB</v>
          </cell>
          <cell r="BN1381">
            <v>0</v>
          </cell>
        </row>
        <row r="1382">
          <cell r="A1382">
            <v>0</v>
          </cell>
          <cell r="C1382" t="str">
            <v>Hội trường UBND xã Thanh Kim (xã Thanh Bình), thị xã Sa Pa</v>
          </cell>
          <cell r="D1382" t="str">
            <v>Phường Hàm Rồng</v>
          </cell>
          <cell r="F1382">
            <v>872.33628799999997</v>
          </cell>
          <cell r="H1382">
            <v>826.01660000000004</v>
          </cell>
          <cell r="J1382" t="str">
            <v>02/12/2019- 22/01/2020.</v>
          </cell>
          <cell r="Z1382">
            <v>0</v>
          </cell>
          <cell r="AC1382">
            <v>0</v>
          </cell>
          <cell r="AD1382">
            <v>0</v>
          </cell>
          <cell r="BM1382">
            <v>0</v>
          </cell>
          <cell r="BN1382">
            <v>0</v>
          </cell>
        </row>
        <row r="1383">
          <cell r="A1383">
            <v>0</v>
          </cell>
          <cell r="C1383" t="str">
            <v>Nguồn vốn sự nghiệp Bảo vệ môi trường</v>
          </cell>
          <cell r="D1383" t="str">
            <v>Phường Cầu mây</v>
          </cell>
          <cell r="F1383">
            <v>1989.7899879999998</v>
          </cell>
          <cell r="H1383">
            <v>1795.4670000000001</v>
          </cell>
          <cell r="J1383" t="str">
            <v>16/12/2019- 16/1/2020.</v>
          </cell>
          <cell r="Z1383">
            <v>0</v>
          </cell>
          <cell r="AC1383">
            <v>0</v>
          </cell>
          <cell r="AD1383">
            <v>1400</v>
          </cell>
          <cell r="BM1383">
            <v>300</v>
          </cell>
          <cell r="BN1383">
            <v>300</v>
          </cell>
        </row>
        <row r="1384">
          <cell r="A1384">
            <v>0</v>
          </cell>
          <cell r="C1384" t="str">
            <v>Công trình đang thi công</v>
          </cell>
          <cell r="D1384" t="str">
            <v>Phường Cầu mây</v>
          </cell>
          <cell r="F1384">
            <v>1740.557026</v>
          </cell>
          <cell r="H1384">
            <v>1571.0329999999999</v>
          </cell>
          <cell r="J1384" t="str">
            <v>18/12/2019- 16/01/2020.</v>
          </cell>
          <cell r="Z1384">
            <v>0</v>
          </cell>
          <cell r="AC1384">
            <v>0</v>
          </cell>
          <cell r="AD1384">
            <v>0</v>
          </cell>
          <cell r="BM1384">
            <v>14699.6953125</v>
          </cell>
          <cell r="BN1384">
            <v>14699.6953125</v>
          </cell>
        </row>
        <row r="1385">
          <cell r="A1385">
            <v>0</v>
          </cell>
          <cell r="C1385" t="str">
            <v>Nâng cấp, sửa chữa hồ trung tâm thị trấn Sa Pa</v>
          </cell>
          <cell r="D1385" t="str">
            <v>TT Sa Pa</v>
          </cell>
          <cell r="F1385">
            <v>12130</v>
          </cell>
          <cell r="H1385">
            <v>8063.3879999999999</v>
          </cell>
          <cell r="J1385" t="str">
            <v>23/7/2015-06/1/2017</v>
          </cell>
          <cell r="Z1385">
            <v>0</v>
          </cell>
          <cell r="AC1385">
            <v>0</v>
          </cell>
          <cell r="AD1385">
            <v>8131</v>
          </cell>
          <cell r="BM1385" t="str">
            <v>Không</v>
          </cell>
          <cell r="BN1385">
            <v>0</v>
          </cell>
        </row>
        <row r="1386">
          <cell r="A1386">
            <v>0</v>
          </cell>
          <cell r="C1386" t="str">
            <v>Sửa chữa CNSH Suối Thầu Dao, Suối Thầu Mông xã Suối Thầu</v>
          </cell>
          <cell r="D1386" t="str">
            <v>xã Suối Thầu</v>
          </cell>
          <cell r="F1386">
            <v>280.90782300000001</v>
          </cell>
          <cell r="H1386">
            <v>264.82600000000002</v>
          </cell>
          <cell r="J1386" t="str">
            <v>2/12/2019- 21/1/2020.</v>
          </cell>
          <cell r="Z1386">
            <v>0</v>
          </cell>
          <cell r="AC1386">
            <v>0</v>
          </cell>
          <cell r="AD1386">
            <v>0</v>
          </cell>
          <cell r="BM1386" t="str">
            <v>Không</v>
          </cell>
          <cell r="BN1386">
            <v>0</v>
          </cell>
        </row>
        <row r="1387">
          <cell r="A1387">
            <v>0</v>
          </cell>
          <cell r="C1387" t="str">
            <v>Cấp nước sinh hoạt đội 3 - Ý Lình Hồ 2 xã San Sả Hồ</v>
          </cell>
          <cell r="D1387" t="str">
            <v>xã San Sả Hồ</v>
          </cell>
          <cell r="F1387">
            <v>1449.5746830000001</v>
          </cell>
          <cell r="H1387">
            <v>1419.319</v>
          </cell>
          <cell r="J1387" t="str">
            <v>13/12/2019-17/12/2020</v>
          </cell>
          <cell r="Z1387">
            <v>0</v>
          </cell>
          <cell r="AC1387">
            <v>0</v>
          </cell>
          <cell r="AD1387">
            <v>0</v>
          </cell>
          <cell r="BM1387">
            <v>0</v>
          </cell>
          <cell r="BN1387">
            <v>0</v>
          </cell>
        </row>
        <row r="1388">
          <cell r="A1388">
            <v>0</v>
          </cell>
          <cell r="C1388" t="str">
            <v>Nâng cấp, sửa chữa cấp nước sinh hoạt trung tâm xã Nậm Sài</v>
          </cell>
          <cell r="D1388" t="str">
            <v>xã Liên Minh</v>
          </cell>
          <cell r="F1388">
            <v>3499.966672</v>
          </cell>
          <cell r="H1388">
            <v>3356.2988999999998</v>
          </cell>
          <cell r="J1388" t="str">
            <v>29/3/2019-12/12/2019</v>
          </cell>
          <cell r="Z1388">
            <v>0</v>
          </cell>
          <cell r="AC1388">
            <v>0</v>
          </cell>
          <cell r="AD1388">
            <v>210</v>
          </cell>
          <cell r="BM1388">
            <v>210</v>
          </cell>
          <cell r="BN1388">
            <v>210</v>
          </cell>
        </row>
        <row r="1389">
          <cell r="A1389">
            <v>0</v>
          </cell>
          <cell r="C1389" t="str">
            <v>Cấp nước sinh hoạt trung tâm xã Bản Hồ</v>
          </cell>
          <cell r="D1389" t="str">
            <v>xã Bản Hồ</v>
          </cell>
          <cell r="F1389">
            <v>3647.6489999999999</v>
          </cell>
          <cell r="H1389">
            <v>3452.8022000000001</v>
          </cell>
          <cell r="J1389" t="str">
            <v>10/2017-4/2018</v>
          </cell>
          <cell r="Z1389">
            <v>0</v>
          </cell>
          <cell r="AC1389">
            <v>0</v>
          </cell>
          <cell r="AD1389">
            <v>3453</v>
          </cell>
          <cell r="BM1389">
            <v>2497</v>
          </cell>
          <cell r="BN1389">
            <v>2497</v>
          </cell>
        </row>
        <row r="1390">
          <cell r="A1390">
            <v>0</v>
          </cell>
          <cell r="C1390" t="str">
            <v>Hội trường UBND xã Thanh Phú, huyện Sa Pa</v>
          </cell>
          <cell r="D1390" t="str">
            <v>Phường Sa Pả</v>
          </cell>
          <cell r="F1390">
            <v>1746.553613</v>
          </cell>
          <cell r="H1390">
            <v>1691.1805999999999</v>
          </cell>
          <cell r="J1390" t="str">
            <v>17/12/2019-15/2/2020</v>
          </cell>
          <cell r="Z1390">
            <v>0</v>
          </cell>
          <cell r="AC1390">
            <v>0</v>
          </cell>
          <cell r="AD1390">
            <v>2497</v>
          </cell>
          <cell r="BM1390">
            <v>2497</v>
          </cell>
          <cell r="BN1390">
            <v>0</v>
          </cell>
        </row>
        <row r="1391">
          <cell r="A1391">
            <v>0</v>
          </cell>
          <cell r="C1391" t="str">
            <v>Trụ sở UBND xã Trung Chải</v>
          </cell>
          <cell r="D1391" t="str">
            <v>Phường Ô Quý Hồ</v>
          </cell>
          <cell r="F1391">
            <v>1998.748</v>
          </cell>
          <cell r="H1391">
            <v>1998.748</v>
          </cell>
          <cell r="J1391" t="str">
            <v>18/12/2019-6/10/2020</v>
          </cell>
          <cell r="Z1391">
            <v>0</v>
          </cell>
          <cell r="AC1391">
            <v>0</v>
          </cell>
          <cell r="AD1391">
            <v>4246</v>
          </cell>
          <cell r="BM1391">
            <v>0</v>
          </cell>
          <cell r="BN1391">
            <v>0</v>
          </cell>
        </row>
        <row r="1392">
          <cell r="A1392">
            <v>0</v>
          </cell>
          <cell r="C1392" t="str">
            <v>Hội trường kết hợp Nhà văn hóa xã Trung Chải</v>
          </cell>
          <cell r="D1392" t="str">
            <v>Phường Ô Quý Hồ</v>
          </cell>
          <cell r="F1392">
            <v>1596.6056369999999</v>
          </cell>
          <cell r="H1392">
            <v>1484.4402</v>
          </cell>
          <cell r="J1392" t="str">
            <v>18/01/2019-05/10/2020</v>
          </cell>
          <cell r="Z1392">
            <v>0</v>
          </cell>
          <cell r="AC1392">
            <v>0</v>
          </cell>
          <cell r="AD1392">
            <v>0</v>
          </cell>
          <cell r="BM1392">
            <v>0</v>
          </cell>
          <cell r="BN1392">
            <v>0</v>
          </cell>
        </row>
        <row r="1393">
          <cell r="A1393">
            <v>0</v>
          </cell>
          <cell r="C1393" t="str">
            <v>Hội trường UBND xã Thanh Kim (xã Thanh Bình), thị xã Sa Pa</v>
          </cell>
          <cell r="D1393" t="str">
            <v>xã Thanh Bình</v>
          </cell>
          <cell r="F1393">
            <v>1270.8858319999999</v>
          </cell>
          <cell r="H1393">
            <v>1102.5173</v>
          </cell>
          <cell r="J1393" t="str">
            <v>17/12/2019-25/11/2020</v>
          </cell>
          <cell r="Z1393">
            <v>0</v>
          </cell>
          <cell r="AC1393">
            <v>0</v>
          </cell>
          <cell r="AD1393">
            <v>0</v>
          </cell>
          <cell r="BM1393">
            <v>0</v>
          </cell>
          <cell r="BN1393">
            <v>0</v>
          </cell>
        </row>
        <row r="1394">
          <cell r="A1394">
            <v>0</v>
          </cell>
          <cell r="C1394" t="str">
            <v>Nhà cấp phát thuốc Methandon khu vực đầu dốc xã Bản Hồ</v>
          </cell>
          <cell r="D1394" t="str">
            <v>xã Ngũ Chỉ Sơn</v>
          </cell>
          <cell r="F1394">
            <v>94.720478999999983</v>
          </cell>
          <cell r="H1394">
            <v>87.486099999999993</v>
          </cell>
          <cell r="J1394" t="str">
            <v>10/12/2019-09/1/2020</v>
          </cell>
          <cell r="Z1394">
            <v>0</v>
          </cell>
          <cell r="AC1394">
            <v>0</v>
          </cell>
          <cell r="AD1394">
            <v>0</v>
          </cell>
          <cell r="BM1394">
            <v>0</v>
          </cell>
          <cell r="BN1394">
            <v>0</v>
          </cell>
        </row>
        <row r="1395">
          <cell r="A1395">
            <v>0</v>
          </cell>
          <cell r="C1395" t="str">
            <v>Sửa chữa trụ sở UBND xã Trung Chải</v>
          </cell>
          <cell r="D1395" t="str">
            <v>xã Bản Hồ</v>
          </cell>
          <cell r="F1395">
            <v>898.033321</v>
          </cell>
          <cell r="H1395">
            <v>741.9058</v>
          </cell>
          <cell r="J1395" t="str">
            <v>2/12/2019 -13/1/2020</v>
          </cell>
          <cell r="Z1395">
            <v>0</v>
          </cell>
          <cell r="AC1395">
            <v>0</v>
          </cell>
          <cell r="AD1395">
            <v>0</v>
          </cell>
          <cell r="BM1395">
            <v>0</v>
          </cell>
          <cell r="BN1395">
            <v>0</v>
          </cell>
        </row>
        <row r="1396">
          <cell r="A1396">
            <v>0</v>
          </cell>
          <cell r="C1396" t="str">
            <v>Nhà làm việc UBND xã Tả Van</v>
          </cell>
          <cell r="D1396" t="str">
            <v>xã Sử Pán</v>
          </cell>
          <cell r="F1396">
            <v>1746.553613</v>
          </cell>
          <cell r="H1396">
            <v>1691.1805999999999</v>
          </cell>
          <cell r="J1396" t="str">
            <v>17/12/2019-15/2/2020</v>
          </cell>
          <cell r="Z1396">
            <v>0</v>
          </cell>
          <cell r="AC1396">
            <v>0</v>
          </cell>
          <cell r="AD1396">
            <v>0</v>
          </cell>
          <cell r="BM1396">
            <v>0</v>
          </cell>
          <cell r="BN1396">
            <v>0</v>
          </cell>
        </row>
        <row r="1397">
          <cell r="A1397">
            <v>0</v>
          </cell>
          <cell r="C1397" t="str">
            <v>Nhà làm việc phòng VH Thông tin huyện Sa Pa</v>
          </cell>
          <cell r="D1397" t="str">
            <v>xã Liên Minh</v>
          </cell>
          <cell r="F1397">
            <v>3499.966672</v>
          </cell>
          <cell r="H1397">
            <v>3356.2988999999998</v>
          </cell>
          <cell r="J1397" t="str">
            <v>29/3/2019-12/12/2019</v>
          </cell>
          <cell r="Z1397">
            <v>0</v>
          </cell>
          <cell r="AC1397">
            <v>0</v>
          </cell>
          <cell r="AD1397">
            <v>0</v>
          </cell>
          <cell r="BM1397" t="str">
            <v>Chưa xác định được mặt bằng</v>
          </cell>
          <cell r="BN1397">
            <v>0</v>
          </cell>
        </row>
        <row r="1398">
          <cell r="A1398">
            <v>0</v>
          </cell>
          <cell r="C1398" t="str">
            <v>Sửa chữa Trụ sở làm việc Đảng ủy-HĐND-UBND phường Hàm Rồng</v>
          </cell>
          <cell r="D1398" t="str">
            <v>xã Bản Hồ</v>
          </cell>
          <cell r="F1398">
            <v>3647.6489999999999</v>
          </cell>
          <cell r="H1398">
            <v>3452.8022000000001</v>
          </cell>
          <cell r="J1398" t="str">
            <v>18/01/2019-05/10/2020</v>
          </cell>
          <cell r="Z1398">
            <v>135</v>
          </cell>
          <cell r="AC1398">
            <v>0</v>
          </cell>
          <cell r="AD1398">
            <v>0</v>
          </cell>
          <cell r="BM1398">
            <v>905</v>
          </cell>
          <cell r="BN1398">
            <v>905</v>
          </cell>
        </row>
        <row r="1399">
          <cell r="A1399">
            <v>0</v>
          </cell>
          <cell r="C1399" t="str">
            <v>Sửa chữa Trụ sở Công an phường Hàm Rồng</v>
          </cell>
          <cell r="D1399" t="str">
            <v>Phường Hàm Rồng</v>
          </cell>
          <cell r="F1399">
            <v>1270.8858319999999</v>
          </cell>
          <cell r="H1399">
            <v>1102.5173</v>
          </cell>
          <cell r="J1399" t="str">
            <v>17/12/2019-25/11/2020</v>
          </cell>
          <cell r="Z1399">
            <v>8</v>
          </cell>
          <cell r="AC1399">
            <v>135</v>
          </cell>
          <cell r="AD1399">
            <v>905</v>
          </cell>
          <cell r="BM1399">
            <v>0</v>
          </cell>
          <cell r="BN1399">
            <v>0</v>
          </cell>
        </row>
        <row r="1400">
          <cell r="A1400">
            <v>0</v>
          </cell>
          <cell r="C1400" t="str">
            <v>Sửa chữa Trụ sở làm việc Đảng ủy-HĐND-UBND phường Cầu Mây</v>
          </cell>
          <cell r="D1400" t="str">
            <v>Phường Cầu mây</v>
          </cell>
          <cell r="F1400">
            <v>94.720478999999983</v>
          </cell>
          <cell r="H1400">
            <v>87.486099999999993</v>
          </cell>
          <cell r="J1400" t="str">
            <v>10/12/2019-09/1/2020</v>
          </cell>
          <cell r="Z1400">
            <v>50</v>
          </cell>
          <cell r="AC1400">
            <v>8</v>
          </cell>
          <cell r="AD1400">
            <v>826.45830000000001</v>
          </cell>
          <cell r="BM1400">
            <v>1795.134765625</v>
          </cell>
          <cell r="BN1400">
            <v>1795.134765625</v>
          </cell>
        </row>
        <row r="1401">
          <cell r="A1401">
            <v>0</v>
          </cell>
          <cell r="C1401" t="str">
            <v>Sửa chữa Trụ sở Công an phường Cầu Mây</v>
          </cell>
          <cell r="D1401" t="str">
            <v>TT Sa Pa</v>
          </cell>
          <cell r="F1401">
            <v>292000</v>
          </cell>
          <cell r="H1401">
            <v>0</v>
          </cell>
          <cell r="J1401" t="str">
            <v>2/12/2019 -13/1/2020</v>
          </cell>
          <cell r="Z1401">
            <v>23</v>
          </cell>
          <cell r="AC1401">
            <v>50</v>
          </cell>
          <cell r="AD1401">
            <v>1795.135</v>
          </cell>
          <cell r="BM1401">
            <v>1571.1005859375</v>
          </cell>
          <cell r="BN1401">
            <v>1571.1005859375</v>
          </cell>
        </row>
        <row r="1402">
          <cell r="A1402">
            <v>0</v>
          </cell>
          <cell r="C1402" t="str">
            <v>Sửa chữa Trụ sở Đảng ủy-HĐND-UBND xã Hoàng Liên</v>
          </cell>
          <cell r="D1402" t="str">
            <v>San Sả Hồ</v>
          </cell>
          <cell r="F1402">
            <v>1740.557026</v>
          </cell>
          <cell r="H1402">
            <v>788.846</v>
          </cell>
          <cell r="J1402" t="str">
            <v>18/12/2019- 16/01/2020.</v>
          </cell>
          <cell r="Z1402">
            <v>32</v>
          </cell>
          <cell r="AC1402">
            <v>23</v>
          </cell>
          <cell r="AD1402">
            <v>1571.1010000000001</v>
          </cell>
          <cell r="BM1402">
            <v>788.57373046875</v>
          </cell>
          <cell r="BN1402">
            <v>788.57373046875</v>
          </cell>
        </row>
        <row r="1403">
          <cell r="A1403">
            <v>0</v>
          </cell>
          <cell r="C1403" t="str">
            <v>Sửa chữa Trụ sở Đảng ủy-HĐND-UBND xã Tả Van</v>
          </cell>
          <cell r="D1403" t="str">
            <v>Tả Van</v>
          </cell>
          <cell r="F1403">
            <v>3499.966672</v>
          </cell>
          <cell r="H1403">
            <v>3356.2988999999998</v>
          </cell>
          <cell r="J1403" t="str">
            <v>29/3/2019-12/12/2019</v>
          </cell>
          <cell r="Z1403">
            <v>27</v>
          </cell>
          <cell r="AC1403">
            <v>32</v>
          </cell>
          <cell r="AD1403">
            <v>788.57400000000007</v>
          </cell>
          <cell r="BM1403">
            <v>264.436767578125</v>
          </cell>
          <cell r="BN1403">
            <v>264.436767578125</v>
          </cell>
        </row>
        <row r="1404">
          <cell r="A1404">
            <v>0</v>
          </cell>
          <cell r="C1404" t="str">
            <v>Sửa chữa Trụ sở làm việc Đảng ủy-HĐND-UBND phường Phan Si Păng</v>
          </cell>
          <cell r="D1404" t="str">
            <v>Phường Phan Si Păng</v>
          </cell>
          <cell r="F1404">
            <v>280.90782300000001</v>
          </cell>
          <cell r="H1404">
            <v>1419.319</v>
          </cell>
          <cell r="J1404" t="str">
            <v>2/12/2019- 21/1/2020.</v>
          </cell>
          <cell r="Z1404">
            <v>259</v>
          </cell>
          <cell r="AC1404">
            <v>27</v>
          </cell>
          <cell r="AD1404">
            <v>264.43700000000001</v>
          </cell>
          <cell r="BM1404">
            <v>1419</v>
          </cell>
          <cell r="BN1404">
            <v>1419</v>
          </cell>
        </row>
        <row r="1405">
          <cell r="A1405">
            <v>0</v>
          </cell>
          <cell r="C1405" t="str">
            <v>Xây dựng tạm Trụ sở làm việc Công an phường Phan Si Păng</v>
          </cell>
          <cell r="D1405" t="str">
            <v>TT Sa Pa</v>
          </cell>
          <cell r="F1405">
            <v>12130</v>
          </cell>
          <cell r="H1405">
            <v>8063.3879999999999</v>
          </cell>
          <cell r="J1405" t="str">
            <v>23/7/2015-06/1/2017</v>
          </cell>
          <cell r="Z1405">
            <v>217</v>
          </cell>
          <cell r="AC1405">
            <v>259</v>
          </cell>
          <cell r="AD1405">
            <v>1419</v>
          </cell>
          <cell r="BM1405">
            <v>1417</v>
          </cell>
          <cell r="BN1405">
            <v>1417</v>
          </cell>
        </row>
        <row r="1406">
          <cell r="A1406">
            <v>0</v>
          </cell>
          <cell r="C1406" t="str">
            <v>Xây dựng tạm Trụ sở làm việc Đảng ủy-HĐND-UBND phường Sa Pả</v>
          </cell>
          <cell r="D1406" t="str">
            <v>xã Suối Thầu</v>
          </cell>
          <cell r="F1406">
            <v>1496.8182939999999</v>
          </cell>
          <cell r="H1406">
            <v>1749.5483999999999</v>
          </cell>
          <cell r="J1406" t="str">
            <v>13/12/2019-13/2/2020</v>
          </cell>
          <cell r="Z1406">
            <v>290</v>
          </cell>
          <cell r="AC1406">
            <v>217</v>
          </cell>
          <cell r="AD1406">
            <v>1417</v>
          </cell>
          <cell r="BM1406">
            <v>1750</v>
          </cell>
          <cell r="BN1406">
            <v>1750</v>
          </cell>
        </row>
        <row r="1407">
          <cell r="A1407">
            <v>0</v>
          </cell>
          <cell r="C1407" t="str">
            <v>Xây dựng tạm Trụ sở Công an phường Sa Pả</v>
          </cell>
          <cell r="D1407" t="str">
            <v>xã San Sả Hồ</v>
          </cell>
          <cell r="F1407">
            <v>292000</v>
          </cell>
          <cell r="H1407">
            <v>0</v>
          </cell>
          <cell r="J1407" t="str">
            <v>13/12/2019-03/2/2020</v>
          </cell>
          <cell r="Z1407">
            <v>307</v>
          </cell>
          <cell r="AC1407">
            <v>290</v>
          </cell>
          <cell r="AD1407">
            <v>1750</v>
          </cell>
          <cell r="BM1407">
            <v>1691.6708984375</v>
          </cell>
          <cell r="BN1407">
            <v>1691.6708984375</v>
          </cell>
        </row>
        <row r="1408">
          <cell r="A1408">
            <v>0</v>
          </cell>
          <cell r="C1408" t="str">
            <v>Sửa chữa Trụ sở làm việc Đảng ủy-HĐND-UBND phường Ô Quý Hồ</v>
          </cell>
          <cell r="D1408" t="str">
            <v>xã Liên Minh</v>
          </cell>
          <cell r="F1408">
            <v>3499.966672</v>
          </cell>
          <cell r="H1408">
            <v>3356.2988999999998</v>
          </cell>
          <cell r="J1408" t="str">
            <v>29/3/2019-12/12/2019</v>
          </cell>
          <cell r="Z1408">
            <v>431</v>
          </cell>
          <cell r="AC1408">
            <v>307</v>
          </cell>
          <cell r="AD1408">
            <v>1691.671</v>
          </cell>
          <cell r="BM1408">
            <v>1998.2685546875</v>
          </cell>
          <cell r="BN1408">
            <v>1998.2685546875</v>
          </cell>
        </row>
        <row r="1409">
          <cell r="A1409">
            <v>0</v>
          </cell>
          <cell r="C1409" t="str">
            <v>Sửa chữa Trụ sở Công an phường Ô Quý Hồ</v>
          </cell>
          <cell r="D1409" t="str">
            <v>xã Bản Hồ</v>
          </cell>
          <cell r="F1409">
            <v>3647.6489999999999</v>
          </cell>
          <cell r="H1409">
            <v>3452.8022000000001</v>
          </cell>
          <cell r="J1409" t="str">
            <v>10/2017-4/2018</v>
          </cell>
          <cell r="Z1409">
            <v>204</v>
          </cell>
          <cell r="AC1409">
            <v>431</v>
          </cell>
          <cell r="AD1409">
            <v>1998.269</v>
          </cell>
          <cell r="BM1409">
            <v>0</v>
          </cell>
          <cell r="BN1409">
            <v>0</v>
          </cell>
        </row>
        <row r="1410">
          <cell r="A1410">
            <v>0</v>
          </cell>
          <cell r="C1410" t="str">
            <v>Sửa chữa Trụ sở Đảng ủy-HĐND-UBND xã Thanh Bình</v>
          </cell>
          <cell r="D1410" t="str">
            <v>xã Thanh Bình</v>
          </cell>
          <cell r="F1410">
            <v>1596.6056369999999</v>
          </cell>
          <cell r="H1410">
            <v>1102.5173</v>
          </cell>
          <cell r="J1410" t="str">
            <v>18/01/2019-05/10/2020</v>
          </cell>
          <cell r="Z1410">
            <v>124</v>
          </cell>
          <cell r="AC1410">
            <v>204</v>
          </cell>
          <cell r="AD1410">
            <v>1484</v>
          </cell>
          <cell r="BM1410">
            <v>0</v>
          </cell>
          <cell r="BN1410">
            <v>0</v>
          </cell>
        </row>
        <row r="1411">
          <cell r="A1411">
            <v>0</v>
          </cell>
          <cell r="C1411" t="str">
            <v>Sửa chữa Trụ sở Đảng ủy-HĐND-UBND xã Ngũ Chỉ Sơn</v>
          </cell>
          <cell r="D1411" t="str">
            <v>xã Ngũ Chỉ Sơn</v>
          </cell>
          <cell r="F1411">
            <v>12130</v>
          </cell>
          <cell r="H1411">
            <v>8063.3879999999999</v>
          </cell>
          <cell r="J1411" t="str">
            <v>23/7/2015-06/1/2017</v>
          </cell>
          <cell r="Z1411">
            <v>11</v>
          </cell>
          <cell r="AC1411">
            <v>124</v>
          </cell>
          <cell r="AD1411">
            <v>1102.068</v>
          </cell>
          <cell r="BM1411">
            <v>0</v>
          </cell>
          <cell r="BN1411">
            <v>0</v>
          </cell>
        </row>
        <row r="1412">
          <cell r="A1412">
            <v>0</v>
          </cell>
          <cell r="C1412" t="str">
            <v>Sửa chữa Trụ sở Đảng ủy-HĐND-UBND xã Bản Hồ</v>
          </cell>
          <cell r="D1412" t="str">
            <v>xã Bản Hồ</v>
          </cell>
          <cell r="F1412">
            <v>94.720478999999983</v>
          </cell>
          <cell r="H1412">
            <v>741.9058</v>
          </cell>
          <cell r="J1412" t="str">
            <v>10/12/2019-09/1/2020</v>
          </cell>
          <cell r="Z1412">
            <v>0</v>
          </cell>
          <cell r="AC1412">
            <v>11</v>
          </cell>
          <cell r="AD1412">
            <v>87</v>
          </cell>
          <cell r="BM1412">
            <v>742</v>
          </cell>
          <cell r="BN1412">
            <v>742</v>
          </cell>
        </row>
        <row r="1413">
          <cell r="A1413">
            <v>0</v>
          </cell>
          <cell r="C1413" t="str">
            <v>Sửa chữa Trụ sở Đảng ủy-HĐND-UBND xã Mường Hoa</v>
          </cell>
          <cell r="D1413" t="str">
            <v>xã Sử Pán</v>
          </cell>
          <cell r="F1413">
            <v>898.033321</v>
          </cell>
          <cell r="H1413">
            <v>741.9058</v>
          </cell>
          <cell r="J1413" t="str">
            <v>2/12/2019 -13/1/2020</v>
          </cell>
          <cell r="Z1413">
            <v>0</v>
          </cell>
          <cell r="AC1413">
            <v>0</v>
          </cell>
          <cell r="AD1413">
            <v>742</v>
          </cell>
          <cell r="BM1413">
            <v>0</v>
          </cell>
          <cell r="BN1413">
            <v>0</v>
          </cell>
        </row>
        <row r="1414">
          <cell r="A1414">
            <v>0</v>
          </cell>
          <cell r="C1414" t="str">
            <v>Nâng cấp, sửa chữa cấp nước sinh hoạt trung tâm xã Nậm Sài</v>
          </cell>
          <cell r="D1414" t="str">
            <v>xã Liên Minh</v>
          </cell>
          <cell r="F1414">
            <v>3499.966672</v>
          </cell>
          <cell r="H1414">
            <v>3356.2988999999998</v>
          </cell>
          <cell r="J1414" t="str">
            <v>29/3/2019-12/12/2019</v>
          </cell>
          <cell r="Z1414">
            <v>0</v>
          </cell>
          <cell r="AC1414">
            <v>0</v>
          </cell>
          <cell r="AD1414">
            <v>0</v>
          </cell>
          <cell r="BM1414">
            <v>2346</v>
          </cell>
          <cell r="BN1414">
            <v>2346</v>
          </cell>
        </row>
        <row r="1415">
          <cell r="A1415">
            <v>0</v>
          </cell>
          <cell r="C1415" t="str">
            <v>Cấp nước sinh hoạt trung tâm xã Bản Hồ</v>
          </cell>
          <cell r="D1415" t="str">
            <v>xã Bản Hồ</v>
          </cell>
          <cell r="F1415">
            <v>3647.6489999999999</v>
          </cell>
          <cell r="H1415">
            <v>3452.8022000000001</v>
          </cell>
          <cell r="J1415" t="str">
            <v>10/2017-4/2018</v>
          </cell>
          <cell r="Z1415">
            <v>0</v>
          </cell>
          <cell r="AC1415">
            <v>0</v>
          </cell>
          <cell r="AD1415">
            <v>2346</v>
          </cell>
          <cell r="BM1415">
            <v>0</v>
          </cell>
          <cell r="BN1415">
            <v>0</v>
          </cell>
        </row>
        <row r="1416">
          <cell r="A1416">
            <v>0</v>
          </cell>
          <cell r="C1416" t="str">
            <v>Nguồn vốn vay Quỹ phát triển đất</v>
          </cell>
          <cell r="D1416">
            <v>0</v>
          </cell>
          <cell r="F1416">
            <v>0</v>
          </cell>
          <cell r="H1416">
            <v>0</v>
          </cell>
          <cell r="J1416">
            <v>0</v>
          </cell>
          <cell r="Z1416">
            <v>0</v>
          </cell>
          <cell r="AC1416">
            <v>0</v>
          </cell>
          <cell r="AD1416">
            <v>0</v>
          </cell>
          <cell r="BM1416">
            <v>0</v>
          </cell>
          <cell r="BN1416">
            <v>0</v>
          </cell>
        </row>
        <row r="1417">
          <cell r="A1417">
            <v>0</v>
          </cell>
          <cell r="C1417" t="str">
            <v>Công trình đang thi công</v>
          </cell>
          <cell r="D1417">
            <v>0</v>
          </cell>
          <cell r="F1417">
            <v>0</v>
          </cell>
          <cell r="H1417">
            <v>0</v>
          </cell>
          <cell r="J1417">
            <v>0</v>
          </cell>
          <cell r="Z1417">
            <v>0</v>
          </cell>
          <cell r="AC1417">
            <v>0</v>
          </cell>
          <cell r="AD1417">
            <v>0</v>
          </cell>
          <cell r="BM1417">
            <v>0</v>
          </cell>
          <cell r="BN1417">
            <v>0</v>
          </cell>
        </row>
        <row r="1418">
          <cell r="A1418">
            <v>0</v>
          </cell>
          <cell r="C1418" t="str">
            <v>Khu tái định cư và sắp xếp dân cư Tây Bắc, thị trấn Sa Pa</v>
          </cell>
          <cell r="D1418" t="str">
            <v>TT Sa Pa</v>
          </cell>
          <cell r="F1418">
            <v>0</v>
          </cell>
          <cell r="H1418">
            <v>0</v>
          </cell>
          <cell r="J1418">
            <v>0</v>
          </cell>
          <cell r="Z1418">
            <v>10281.511999999999</v>
          </cell>
          <cell r="AC1418">
            <v>0</v>
          </cell>
          <cell r="AD1418">
            <v>0</v>
          </cell>
          <cell r="BM1418">
            <v>154339</v>
          </cell>
          <cell r="BN1418">
            <v>154339</v>
          </cell>
        </row>
        <row r="1419">
          <cell r="A1419">
            <v>0</v>
          </cell>
          <cell r="C1419">
            <v>31</v>
          </cell>
          <cell r="D1419" t="str">
            <v>TT Sa Pa</v>
          </cell>
          <cell r="F1419">
            <v>292000</v>
          </cell>
          <cell r="H1419">
            <v>0</v>
          </cell>
          <cell r="J1419">
            <v>0</v>
          </cell>
          <cell r="Z1419">
            <v>10281.511999999999</v>
          </cell>
          <cell r="AC1419">
            <v>10281.5078125</v>
          </cell>
          <cell r="AD1419">
            <v>154339.02769999998</v>
          </cell>
          <cell r="BM1419">
            <v>0</v>
          </cell>
          <cell r="BN1419">
            <v>0</v>
          </cell>
        </row>
        <row r="1420">
          <cell r="A1420">
            <v>0</v>
          </cell>
          <cell r="C1420" t="str">
            <v>Nguồn vốn sự nghiệp Bảo vệ môi trường</v>
          </cell>
          <cell r="D1420">
            <v>0</v>
          </cell>
          <cell r="F1420">
            <v>0</v>
          </cell>
          <cell r="H1420">
            <v>0</v>
          </cell>
          <cell r="J1420">
            <v>0</v>
          </cell>
          <cell r="Z1420">
            <v>0</v>
          </cell>
          <cell r="AC1420">
            <v>0</v>
          </cell>
          <cell r="AD1420">
            <v>0</v>
          </cell>
          <cell r="BM1420">
            <v>1400</v>
          </cell>
          <cell r="BN1420">
            <v>1400</v>
          </cell>
        </row>
        <row r="1421">
          <cell r="A1421">
            <v>0</v>
          </cell>
          <cell r="C1421" t="str">
            <v>Công trình đang thi công</v>
          </cell>
          <cell r="D1421">
            <v>1400</v>
          </cell>
          <cell r="F1421">
            <v>1400</v>
          </cell>
          <cell r="H1421">
            <v>1400</v>
          </cell>
          <cell r="J1421">
            <v>1400</v>
          </cell>
          <cell r="Z1421">
            <v>0</v>
          </cell>
          <cell r="AC1421">
            <v>0</v>
          </cell>
          <cell r="AD1421">
            <v>1400</v>
          </cell>
          <cell r="BM1421">
            <v>0</v>
          </cell>
          <cell r="BN1421">
            <v>0</v>
          </cell>
        </row>
        <row r="1422">
          <cell r="A1422">
            <v>0</v>
          </cell>
          <cell r="C1422" t="str">
            <v>Nâng cấp, sửa chữa hồ trung tâm thị trấn Sa Pa</v>
          </cell>
          <cell r="D1422" t="str">
            <v>TT Sa Pa</v>
          </cell>
          <cell r="F1422">
            <v>0</v>
          </cell>
          <cell r="H1422">
            <v>8063.3879999999999</v>
          </cell>
          <cell r="J1422">
            <v>8063.38671875</v>
          </cell>
          <cell r="Z1422">
            <v>0</v>
          </cell>
          <cell r="AC1422">
            <v>0</v>
          </cell>
          <cell r="AD1422">
            <v>0</v>
          </cell>
          <cell r="BM1422">
            <v>8131</v>
          </cell>
          <cell r="BN1422">
            <v>8131</v>
          </cell>
        </row>
        <row r="1423">
          <cell r="A1423">
            <v>0</v>
          </cell>
          <cell r="C1423" t="str">
            <v>Sửa chữa CNSH Suối Thầu Dao, Suối Thầu Mông xã Suối Thầu</v>
          </cell>
          <cell r="D1423" t="str">
            <v>xã Suối Thầu</v>
          </cell>
          <cell r="F1423">
            <v>12130</v>
          </cell>
          <cell r="H1423">
            <v>8063.3879999999999</v>
          </cell>
          <cell r="J1423" t="str">
            <v>23/7/2015-06/1/2017</v>
          </cell>
          <cell r="Z1423">
            <v>0</v>
          </cell>
          <cell r="AC1423">
            <v>0</v>
          </cell>
          <cell r="AD1423">
            <v>8131</v>
          </cell>
          <cell r="BM1423">
            <v>0</v>
          </cell>
          <cell r="BN1423">
            <v>0</v>
          </cell>
        </row>
        <row r="1424">
          <cell r="A1424">
            <v>0</v>
          </cell>
          <cell r="C1424" t="str">
            <v>Cấp nước sinh hoạt đội 3 - Ý Lình Hồ 2 xã San Sả Hồ</v>
          </cell>
          <cell r="D1424" t="str">
            <v>xã San Sả Hồ</v>
          </cell>
          <cell r="F1424">
            <v>0</v>
          </cell>
          <cell r="H1424">
            <v>0</v>
          </cell>
          <cell r="J1424">
            <v>0</v>
          </cell>
          <cell r="Z1424">
            <v>0</v>
          </cell>
          <cell r="AC1424">
            <v>0</v>
          </cell>
          <cell r="AD1424">
            <v>0</v>
          </cell>
          <cell r="BM1424">
            <v>0</v>
          </cell>
          <cell r="BN1424">
            <v>0</v>
          </cell>
        </row>
        <row r="1425">
          <cell r="A1425">
            <v>0</v>
          </cell>
          <cell r="C1425" t="str">
            <v>Nâng cấp, sửa chữa cấp nước sinh hoạt trung tâm xã Nậm Sài</v>
          </cell>
          <cell r="D1425" t="str">
            <v>xã Liên Minh</v>
          </cell>
          <cell r="F1425">
            <v>0</v>
          </cell>
          <cell r="H1425">
            <v>3356.2988999999998</v>
          </cell>
          <cell r="J1425">
            <v>0</v>
          </cell>
          <cell r="Z1425">
            <v>0</v>
          </cell>
          <cell r="AC1425">
            <v>0</v>
          </cell>
          <cell r="AD1425">
            <v>0</v>
          </cell>
          <cell r="BM1425">
            <v>210</v>
          </cell>
          <cell r="BN1425">
            <v>210</v>
          </cell>
        </row>
        <row r="1426">
          <cell r="A1426">
            <v>31</v>
          </cell>
          <cell r="C1426" t="str">
            <v>Cấp nước sinh hoạt trung tâm xã Bản Hồ</v>
          </cell>
          <cell r="D1426" t="str">
            <v>xã Bản Hồ</v>
          </cell>
          <cell r="F1426">
            <v>3499.966672</v>
          </cell>
          <cell r="H1426">
            <v>3452.8022000000001</v>
          </cell>
          <cell r="J1426" t="str">
            <v>29/3/2019-12/12/2019</v>
          </cell>
          <cell r="Z1426">
            <v>0</v>
          </cell>
          <cell r="AC1426">
            <v>0</v>
          </cell>
          <cell r="AD1426">
            <v>210</v>
          </cell>
          <cell r="BM1426">
            <v>3453</v>
          </cell>
          <cell r="BN1426">
            <v>3453</v>
          </cell>
        </row>
        <row r="1427">
          <cell r="A1427">
            <v>31</v>
          </cell>
          <cell r="C1427">
            <v>31</v>
          </cell>
          <cell r="D1427" t="str">
            <v>xã Bản Hồ</v>
          </cell>
          <cell r="F1427">
            <v>3647.6489999999999</v>
          </cell>
          <cell r="H1427">
            <v>3452.8022000000001</v>
          </cell>
          <cell r="J1427" t="str">
            <v>10/2017-4/2018</v>
          </cell>
          <cell r="Z1427">
            <v>0</v>
          </cell>
          <cell r="AC1427">
            <v>0</v>
          </cell>
          <cell r="AD1427">
            <v>3453</v>
          </cell>
          <cell r="BM1427">
            <v>3453</v>
          </cell>
          <cell r="BN1427">
            <v>3453</v>
          </cell>
        </row>
        <row r="1428">
          <cell r="A1428">
            <v>31</v>
          </cell>
          <cell r="C1428">
            <v>31</v>
          </cell>
          <cell r="D1428">
            <v>3453</v>
          </cell>
          <cell r="F1428">
            <v>3453</v>
          </cell>
          <cell r="H1428">
            <v>3453</v>
          </cell>
          <cell r="J1428">
            <v>3453</v>
          </cell>
          <cell r="Z1428">
            <v>0</v>
          </cell>
          <cell r="AC1428">
            <v>0</v>
          </cell>
          <cell r="AD1428">
            <v>0</v>
          </cell>
          <cell r="BM1428">
            <v>0</v>
          </cell>
          <cell r="BN1428">
            <v>0</v>
          </cell>
        </row>
        <row r="1429">
          <cell r="A1429">
            <v>31</v>
          </cell>
          <cell r="C1429">
            <v>31</v>
          </cell>
          <cell r="D1429" t="str">
            <v>TT Sa Pa</v>
          </cell>
          <cell r="F1429">
            <v>2729.0329999999999</v>
          </cell>
          <cell r="H1429">
            <v>330.28710000000001</v>
          </cell>
          <cell r="J1429" t="str">
            <v>6/2017-10/2017</v>
          </cell>
          <cell r="Z1429">
            <v>0</v>
          </cell>
          <cell r="AC1429">
            <v>0</v>
          </cell>
          <cell r="AD1429">
            <v>630</v>
          </cell>
          <cell r="BM1429">
            <v>525</v>
          </cell>
        </row>
        <row r="1430">
          <cell r="A1430">
            <v>31</v>
          </cell>
          <cell r="C1430">
            <v>31</v>
          </cell>
          <cell r="D1430" t="str">
            <v>xã Thanh Phú</v>
          </cell>
          <cell r="F1430">
            <v>4842.1459699999996</v>
          </cell>
          <cell r="H1430">
            <v>434.07217700000001</v>
          </cell>
          <cell r="J1430" t="str">
            <v>7/2017-10/2017</v>
          </cell>
          <cell r="Z1430">
            <v>0</v>
          </cell>
          <cell r="AC1430">
            <v>0</v>
          </cell>
          <cell r="AD1430">
            <v>516</v>
          </cell>
          <cell r="BM1430">
            <v>630</v>
          </cell>
        </row>
        <row r="1431">
          <cell r="A1431">
            <v>31</v>
          </cell>
          <cell r="C1431">
            <v>31</v>
          </cell>
          <cell r="D1431" t="str">
            <v>xã Trung Chải</v>
          </cell>
          <cell r="F1431">
            <v>2986.7220000000002</v>
          </cell>
          <cell r="H1431">
            <v>400.61684200000002</v>
          </cell>
          <cell r="J1431" t="str">
            <v>7/2017-10/2017</v>
          </cell>
          <cell r="Z1431">
            <v>0</v>
          </cell>
          <cell r="AC1431">
            <v>0</v>
          </cell>
          <cell r="AD1431">
            <v>312</v>
          </cell>
          <cell r="BM1431">
            <v>630</v>
          </cell>
        </row>
        <row r="1432">
          <cell r="A1432">
            <v>31</v>
          </cell>
          <cell r="C1432">
            <v>31</v>
          </cell>
          <cell r="D1432" t="str">
            <v>xã Trung Chải</v>
          </cell>
          <cell r="F1432">
            <v>3962.6390000000001</v>
          </cell>
          <cell r="H1432">
            <v>309.48509999999999</v>
          </cell>
          <cell r="J1432" t="str">
            <v>6/2017-10/2017</v>
          </cell>
          <cell r="Z1432">
            <v>0</v>
          </cell>
          <cell r="AC1432">
            <v>0</v>
          </cell>
          <cell r="AD1432">
            <v>305</v>
          </cell>
          <cell r="BM1432">
            <v>517</v>
          </cell>
        </row>
        <row r="1433">
          <cell r="A1433">
            <v>31</v>
          </cell>
          <cell r="C1433">
            <v>31</v>
          </cell>
          <cell r="D1433" t="str">
            <v>xã Thanh Kim</v>
          </cell>
          <cell r="F1433">
            <v>3437.3453949999998</v>
          </cell>
          <cell r="H1433">
            <v>849.94</v>
          </cell>
          <cell r="J1433" t="str">
            <v>23/6/2017-21-9/2017</v>
          </cell>
          <cell r="Z1433">
            <v>0</v>
          </cell>
          <cell r="AC1433">
            <v>0</v>
          </cell>
          <cell r="AD1433">
            <v>310</v>
          </cell>
          <cell r="BM1433">
            <v>420</v>
          </cell>
        </row>
        <row r="1434">
          <cell r="A1434">
            <v>31</v>
          </cell>
          <cell r="C1434">
            <v>31</v>
          </cell>
          <cell r="D1434" t="str">
            <v>xã Bản Hồ</v>
          </cell>
          <cell r="F1434">
            <v>630.44663300000002</v>
          </cell>
          <cell r="H1434">
            <v>674.83960000000002</v>
          </cell>
          <cell r="J1434" t="str">
            <v>6/2017-2/2018</v>
          </cell>
          <cell r="Z1434">
            <v>0</v>
          </cell>
          <cell r="AC1434">
            <v>0</v>
          </cell>
          <cell r="AD1434">
            <v>719</v>
          </cell>
          <cell r="BM1434">
            <v>525</v>
          </cell>
        </row>
        <row r="1435">
          <cell r="A1435">
            <v>31</v>
          </cell>
          <cell r="C1435">
            <v>31</v>
          </cell>
          <cell r="D1435" t="str">
            <v>xã Trung Chải</v>
          </cell>
          <cell r="F1435">
            <v>7200</v>
          </cell>
          <cell r="H1435">
            <v>844.26700000000005</v>
          </cell>
          <cell r="J1435" t="str">
            <v>6/2017-10/2017</v>
          </cell>
          <cell r="Z1435">
            <v>0</v>
          </cell>
          <cell r="AC1435">
            <v>0</v>
          </cell>
          <cell r="AD1435">
            <v>0</v>
          </cell>
          <cell r="BM1435">
            <v>406</v>
          </cell>
        </row>
        <row r="1436">
          <cell r="A1436">
            <v>31</v>
          </cell>
          <cell r="C1436">
            <v>31</v>
          </cell>
          <cell r="D1436" t="str">
            <v>xã Tả Van</v>
          </cell>
          <cell r="F1436">
            <v>4287.3336410000002</v>
          </cell>
          <cell r="H1436">
            <v>832.64269999999999</v>
          </cell>
          <cell r="J1436" t="str">
            <v>05/10/2018-16/8/2019</v>
          </cell>
          <cell r="Z1436">
            <v>0</v>
          </cell>
          <cell r="AC1436">
            <v>0</v>
          </cell>
          <cell r="AD1436">
            <v>4821</v>
          </cell>
          <cell r="BM1436">
            <v>311.37239999999997</v>
          </cell>
        </row>
        <row r="1437">
          <cell r="A1437">
            <v>31</v>
          </cell>
          <cell r="C1437">
            <v>31</v>
          </cell>
          <cell r="D1437" t="str">
            <v>TT Sa Pa</v>
          </cell>
          <cell r="F1437">
            <v>4823.2891190000009</v>
          </cell>
          <cell r="H1437">
            <v>704.31237499999997</v>
          </cell>
          <cell r="J1437" t="str">
            <v>05/10/2018-30/9/2019</v>
          </cell>
          <cell r="Z1437">
            <v>0</v>
          </cell>
          <cell r="AC1437">
            <v>0</v>
          </cell>
          <cell r="AD1437">
            <v>4869</v>
          </cell>
          <cell r="BM1437">
            <v>1032.5030000000002</v>
          </cell>
        </row>
        <row r="1438">
          <cell r="A1438">
            <v>31</v>
          </cell>
          <cell r="C1438">
            <v>31</v>
          </cell>
          <cell r="D1438" t="str">
            <v>Phường Hàm Rồng</v>
          </cell>
          <cell r="F1438">
            <v>952.88106800000003</v>
          </cell>
          <cell r="H1438">
            <v>570.08887100000004</v>
          </cell>
          <cell r="J1438" t="str">
            <v>6/2017-9/2017</v>
          </cell>
          <cell r="Z1438">
            <v>0</v>
          </cell>
          <cell r="AC1438">
            <v>0</v>
          </cell>
          <cell r="AD1438">
            <v>0</v>
          </cell>
          <cell r="BM1438">
            <v>521.11519999999996</v>
          </cell>
        </row>
        <row r="1439">
          <cell r="A1439">
            <v>31</v>
          </cell>
          <cell r="C1439">
            <v>31</v>
          </cell>
          <cell r="D1439" t="str">
            <v>Phường Hàm Rồng</v>
          </cell>
          <cell r="F1439">
            <v>872.33628799999997</v>
          </cell>
          <cell r="H1439">
            <v>719.06758600000001</v>
          </cell>
          <cell r="J1439" t="str">
            <v>6/2017-9/2017</v>
          </cell>
          <cell r="Z1439">
            <v>0</v>
          </cell>
          <cell r="AC1439">
            <v>0</v>
          </cell>
          <cell r="AD1439">
            <v>0</v>
          </cell>
          <cell r="BM1439">
            <v>525</v>
          </cell>
        </row>
        <row r="1440">
          <cell r="A1440">
            <v>31</v>
          </cell>
          <cell r="C1440">
            <v>31</v>
          </cell>
          <cell r="D1440" t="str">
            <v>Phường Cầu mây</v>
          </cell>
          <cell r="F1440">
            <v>1989.7899879999998</v>
          </cell>
          <cell r="H1440">
            <v>570.19719999999995</v>
          </cell>
          <cell r="J1440" t="str">
            <v>6/2017-9/2017</v>
          </cell>
          <cell r="Z1440">
            <v>0</v>
          </cell>
          <cell r="AC1440">
            <v>0</v>
          </cell>
          <cell r="AD1440">
            <v>0</v>
          </cell>
          <cell r="BM1440">
            <v>420</v>
          </cell>
        </row>
        <row r="1441">
          <cell r="A1441">
            <v>31</v>
          </cell>
          <cell r="C1441">
            <v>31</v>
          </cell>
          <cell r="D1441" t="str">
            <v>Phường Cầu mây</v>
          </cell>
          <cell r="F1441">
            <v>1740.557026</v>
          </cell>
          <cell r="H1441">
            <v>416.37285200000002</v>
          </cell>
          <cell r="J1441" t="str">
            <v>6/2017-9/2017</v>
          </cell>
          <cell r="Z1441">
            <v>0</v>
          </cell>
          <cell r="AC1441">
            <v>0</v>
          </cell>
          <cell r="AD1441">
            <v>0</v>
          </cell>
          <cell r="BM1441">
            <v>617.58150000000001</v>
          </cell>
        </row>
        <row r="1442">
          <cell r="A1442">
            <v>31</v>
          </cell>
          <cell r="C1442">
            <v>31</v>
          </cell>
          <cell r="D1442" t="str">
            <v>San Sả Hồ</v>
          </cell>
          <cell r="F1442">
            <v>846.85385400000007</v>
          </cell>
          <cell r="H1442">
            <v>1271.5029999999999</v>
          </cell>
          <cell r="J1442" t="str">
            <v>6/2017-12/2017</v>
          </cell>
          <cell r="Z1442">
            <v>0</v>
          </cell>
          <cell r="AC1442">
            <v>0</v>
          </cell>
          <cell r="AD1442">
            <v>0</v>
          </cell>
          <cell r="BM1442">
            <v>418.86099999999999</v>
          </cell>
        </row>
        <row r="1443">
          <cell r="A1443">
            <v>31</v>
          </cell>
          <cell r="C1443">
            <v>31</v>
          </cell>
          <cell r="D1443" t="str">
            <v>Tả Van</v>
          </cell>
          <cell r="F1443">
            <v>280.90782300000001</v>
          </cell>
          <cell r="H1443">
            <v>700.11581999999999</v>
          </cell>
          <cell r="J1443" t="str">
            <v>6/2017-9/2017</v>
          </cell>
          <cell r="Z1443">
            <v>0</v>
          </cell>
          <cell r="AC1443">
            <v>0</v>
          </cell>
          <cell r="AD1443">
            <v>0</v>
          </cell>
          <cell r="BM1443">
            <v>921</v>
          </cell>
        </row>
        <row r="1444">
          <cell r="A1444">
            <v>31</v>
          </cell>
          <cell r="C1444">
            <v>31</v>
          </cell>
          <cell r="D1444" t="str">
            <v>Phường Phan Si Păng</v>
          </cell>
          <cell r="F1444">
            <v>1449.5746830000001</v>
          </cell>
          <cell r="H1444">
            <v>731.54148629999997</v>
          </cell>
          <cell r="J1444" t="str">
            <v>6/2017-10/2017</v>
          </cell>
          <cell r="Z1444">
            <v>0</v>
          </cell>
          <cell r="AC1444">
            <v>0</v>
          </cell>
          <cell r="AD1444">
            <v>0</v>
          </cell>
          <cell r="BM1444">
            <v>622</v>
          </cell>
        </row>
        <row r="1445">
          <cell r="A1445">
            <v>31</v>
          </cell>
          <cell r="C1445">
            <v>31</v>
          </cell>
          <cell r="D1445" t="str">
            <v>Phường Phan Si Păng</v>
          </cell>
          <cell r="F1445">
            <v>1496.8182939999999</v>
          </cell>
          <cell r="H1445">
            <v>638.81824400000005</v>
          </cell>
          <cell r="J1445" t="str">
            <v>6/2017-10/2017</v>
          </cell>
          <cell r="Z1445">
            <v>0</v>
          </cell>
          <cell r="AC1445">
            <v>0</v>
          </cell>
          <cell r="AD1445">
            <v>0</v>
          </cell>
          <cell r="BM1445">
            <v>630</v>
          </cell>
        </row>
        <row r="1446">
          <cell r="A1446">
            <v>31</v>
          </cell>
          <cell r="C1446">
            <v>31</v>
          </cell>
          <cell r="D1446" t="str">
            <v>Phường Sa Pả</v>
          </cell>
          <cell r="F1446">
            <v>1822.9059949999996</v>
          </cell>
          <cell r="H1446">
            <v>770.58150000000001</v>
          </cell>
          <cell r="J1446" t="str">
            <v>6/2017-9/2017</v>
          </cell>
          <cell r="Z1446">
            <v>0</v>
          </cell>
          <cell r="AC1446">
            <v>0</v>
          </cell>
          <cell r="AD1446">
            <v>0</v>
          </cell>
          <cell r="BM1446">
            <v>516</v>
          </cell>
        </row>
        <row r="1447">
          <cell r="A1447">
            <v>31</v>
          </cell>
          <cell r="C1447">
            <v>31</v>
          </cell>
          <cell r="D1447" t="str">
            <v>Phường Sa Pả</v>
          </cell>
          <cell r="F1447">
            <v>1746.553613</v>
          </cell>
          <cell r="H1447">
            <v>493.86099999999999</v>
          </cell>
          <cell r="J1447" t="str">
            <v>6/2017-9/2017</v>
          </cell>
          <cell r="Z1447">
            <v>0</v>
          </cell>
          <cell r="AC1447">
            <v>0</v>
          </cell>
          <cell r="AD1447">
            <v>0</v>
          </cell>
          <cell r="BM1447">
            <v>311.5874</v>
          </cell>
        </row>
        <row r="1448">
          <cell r="A1448">
            <v>31</v>
          </cell>
          <cell r="C1448">
            <v>31</v>
          </cell>
          <cell r="D1448" t="str">
            <v>Phường Ô Quý Hồ</v>
          </cell>
          <cell r="F1448">
            <v>1998.748</v>
          </cell>
          <cell r="H1448">
            <v>1426.268812</v>
          </cell>
          <cell r="J1448" t="str">
            <v>7/2017-11/2017</v>
          </cell>
          <cell r="Z1448">
            <v>0</v>
          </cell>
          <cell r="AC1448">
            <v>0</v>
          </cell>
          <cell r="AD1448">
            <v>0</v>
          </cell>
          <cell r="BM1448">
            <v>305</v>
          </cell>
        </row>
        <row r="1449">
          <cell r="A1449">
            <v>31</v>
          </cell>
          <cell r="C1449">
            <v>31</v>
          </cell>
          <cell r="D1449" t="str">
            <v>Phường Ô Quý Hồ</v>
          </cell>
          <cell r="F1449">
            <v>1596.6056369999999</v>
          </cell>
          <cell r="H1449">
            <v>781.21860000000004</v>
          </cell>
          <cell r="J1449" t="str">
            <v>6/2017-9/2017</v>
          </cell>
          <cell r="Z1449">
            <v>0</v>
          </cell>
          <cell r="AC1449">
            <v>0</v>
          </cell>
          <cell r="AD1449">
            <v>0</v>
          </cell>
          <cell r="BM1449">
            <v>309.66800000000001</v>
          </cell>
        </row>
        <row r="1450">
          <cell r="A1450">
            <v>31</v>
          </cell>
          <cell r="C1450">
            <v>31</v>
          </cell>
          <cell r="D1450" t="str">
            <v>xã Thanh Bình</v>
          </cell>
          <cell r="F1450">
            <v>1270.8858319999999</v>
          </cell>
          <cell r="H1450">
            <v>1362.68</v>
          </cell>
          <cell r="J1450" t="str">
            <v>6/2017-10/2017</v>
          </cell>
          <cell r="Z1450">
            <v>0</v>
          </cell>
          <cell r="AC1450">
            <v>0</v>
          </cell>
          <cell r="AD1450">
            <v>0</v>
          </cell>
          <cell r="BM1450">
            <v>635.91100000000006</v>
          </cell>
        </row>
        <row r="1451">
          <cell r="A1451">
            <v>31</v>
          </cell>
          <cell r="C1451">
            <v>31</v>
          </cell>
          <cell r="D1451" t="str">
            <v>xã Ngũ Chỉ Sơn</v>
          </cell>
          <cell r="F1451">
            <v>94.720478999999983</v>
          </cell>
          <cell r="H1451">
            <v>690.46400000000006</v>
          </cell>
          <cell r="J1451" t="str">
            <v>7/2017-10/2017</v>
          </cell>
          <cell r="Z1451">
            <v>0</v>
          </cell>
          <cell r="AC1451">
            <v>0</v>
          </cell>
          <cell r="AD1451">
            <v>0</v>
          </cell>
          <cell r="BM1451">
            <v>0</v>
          </cell>
        </row>
        <row r="1452">
          <cell r="A1452">
            <v>31</v>
          </cell>
          <cell r="C1452">
            <v>31</v>
          </cell>
          <cell r="D1452" t="str">
            <v>xã Bản Hồ</v>
          </cell>
          <cell r="F1452">
            <v>898.033321</v>
          </cell>
          <cell r="H1452">
            <v>436.5874</v>
          </cell>
          <cell r="J1452" t="str">
            <v>7/2017-10/2017</v>
          </cell>
          <cell r="Z1452">
            <v>0</v>
          </cell>
          <cell r="AC1452">
            <v>0</v>
          </cell>
          <cell r="AD1452">
            <v>0</v>
          </cell>
          <cell r="BM1452">
            <v>4821.3865999999998</v>
          </cell>
        </row>
        <row r="1453">
          <cell r="A1453">
            <v>31</v>
          </cell>
          <cell r="C1453">
            <v>31</v>
          </cell>
          <cell r="D1453" t="str">
            <v>xã Sử Pán</v>
          </cell>
          <cell r="F1453">
            <v>7685.0829999999996</v>
          </cell>
          <cell r="H1453">
            <v>420.084</v>
          </cell>
          <cell r="J1453" t="str">
            <v>6/2017-10/2017</v>
          </cell>
          <cell r="Z1453">
            <v>0</v>
          </cell>
          <cell r="AC1453">
            <v>0</v>
          </cell>
          <cell r="AD1453">
            <v>0</v>
          </cell>
          <cell r="BM1453">
            <v>4862.2000000000007</v>
          </cell>
        </row>
        <row r="1454">
          <cell r="A1454">
            <v>31</v>
          </cell>
          <cell r="C1454">
            <v>31</v>
          </cell>
          <cell r="D1454" t="str">
            <v>xã Liên Minh</v>
          </cell>
          <cell r="F1454">
            <v>3499.966672</v>
          </cell>
          <cell r="H1454">
            <v>433.66800000000001</v>
          </cell>
          <cell r="J1454" t="str">
            <v>23/6/2017-21-9/2017</v>
          </cell>
          <cell r="Z1454">
            <v>0</v>
          </cell>
          <cell r="AC1454">
            <v>0</v>
          </cell>
          <cell r="AD1454">
            <v>0</v>
          </cell>
          <cell r="BM1454">
            <v>0</v>
          </cell>
        </row>
        <row r="1455">
          <cell r="A1455">
            <v>31</v>
          </cell>
          <cell r="C1455">
            <v>31</v>
          </cell>
          <cell r="D1455" t="str">
            <v>xã Thanh Phú</v>
          </cell>
          <cell r="F1455">
            <v>5892.1054249999997</v>
          </cell>
          <cell r="H1455">
            <v>1070.1224</v>
          </cell>
          <cell r="J1455" t="str">
            <v>6/2017-2/2018</v>
          </cell>
          <cell r="Z1455">
            <v>0</v>
          </cell>
          <cell r="AC1455">
            <v>0</v>
          </cell>
          <cell r="AD1455">
            <v>0</v>
          </cell>
          <cell r="BM1455">
            <v>0</v>
          </cell>
        </row>
        <row r="1456">
          <cell r="A1456" t="str">
            <v>WW000</v>
          </cell>
          <cell r="C1456" t="str">
            <v>Nguồn vốn vay Quỹ phát triển đất</v>
          </cell>
          <cell r="D1456" t="str">
            <v>xã Bản Hồ</v>
          </cell>
          <cell r="F1456">
            <v>3537.4387419999998</v>
          </cell>
          <cell r="H1456">
            <v>3575.7303000000002</v>
          </cell>
          <cell r="J1456" t="str">
            <v>28/10/2021-19/09/2022</v>
          </cell>
          <cell r="Z1456">
            <v>0</v>
          </cell>
          <cell r="AC1456">
            <v>0</v>
          </cell>
          <cell r="AD1456">
            <v>1200</v>
          </cell>
          <cell r="BM1456">
            <v>0</v>
          </cell>
        </row>
        <row r="1457">
          <cell r="A1457" t="str">
            <v>WWDTC</v>
          </cell>
          <cell r="C1457" t="str">
            <v>Công trình đang thi công</v>
          </cell>
          <cell r="D1457" t="str">
            <v>xã Bản Hồ</v>
          </cell>
          <cell r="F1457">
            <v>3410.290857</v>
          </cell>
          <cell r="H1457">
            <v>4821.4193999999998</v>
          </cell>
          <cell r="J1457" t="str">
            <v>2/7/2020-02/3/2021</v>
          </cell>
          <cell r="Z1457">
            <v>0</v>
          </cell>
          <cell r="AC1457">
            <v>0</v>
          </cell>
          <cell r="AD1457">
            <v>2880</v>
          </cell>
          <cell r="BM1457">
            <v>0</v>
          </cell>
        </row>
        <row r="1458">
          <cell r="A1458" t="str">
            <v>WW001</v>
          </cell>
          <cell r="C1458" t="str">
            <v>Khu tái định cư và sắp xếp dân cư Tây Bắc, thị trấn Sa Pa</v>
          </cell>
          <cell r="D1458" t="str">
            <v>Phường Phan Si Păng</v>
          </cell>
          <cell r="F1458">
            <v>292000</v>
          </cell>
          <cell r="H1458">
            <v>4869.0910000000003</v>
          </cell>
          <cell r="J1458" t="str">
            <v>23/6/2020-1/4/2021</v>
          </cell>
          <cell r="Z1458">
            <v>0</v>
          </cell>
          <cell r="AC1458">
            <v>0</v>
          </cell>
          <cell r="AD1458">
            <v>2560</v>
          </cell>
          <cell r="BM1458">
            <v>0</v>
          </cell>
        </row>
        <row r="1459">
          <cell r="A1459" t="str">
            <v>WW001</v>
          </cell>
          <cell r="C1459" t="str">
            <v>Hội trường UBND xã Tả Phìn, huyện Sa Pa</v>
          </cell>
          <cell r="D1459" t="str">
            <v>xã Sa Pả</v>
          </cell>
          <cell r="F1459">
            <v>2621.7263190000003</v>
          </cell>
          <cell r="H1459">
            <v>0</v>
          </cell>
          <cell r="Z1459">
            <v>0</v>
          </cell>
          <cell r="AC1459">
            <v>0</v>
          </cell>
          <cell r="AD1459">
            <v>0</v>
          </cell>
          <cell r="BM1459">
            <v>0</v>
          </cell>
        </row>
        <row r="1460">
          <cell r="A1460" t="str">
            <v>LL000</v>
          </cell>
          <cell r="C1460" t="str">
            <v>Nguồn vốn sự nghiệp Bảo vệ môi trường</v>
          </cell>
          <cell r="D1460" t="str">
            <v>xã Suối Thầu</v>
          </cell>
          <cell r="F1460">
            <v>3649.7709049999999</v>
          </cell>
          <cell r="H1460">
            <v>4385.1161000000002</v>
          </cell>
          <cell r="J1460" t="str">
            <v>15/8/2020-25/3/2021</v>
          </cell>
          <cell r="Z1460">
            <v>0</v>
          </cell>
          <cell r="AC1460">
            <v>0</v>
          </cell>
          <cell r="AD1460">
            <v>2880</v>
          </cell>
          <cell r="BM1460">
            <v>0</v>
          </cell>
        </row>
        <row r="1461">
          <cell r="A1461" t="str">
            <v>LLDTC</v>
          </cell>
          <cell r="C1461" t="str">
            <v>Công trình đang thi công</v>
          </cell>
          <cell r="D1461" t="str">
            <v>xã Bản Hồ</v>
          </cell>
          <cell r="F1461">
            <v>17573.875563000001</v>
          </cell>
          <cell r="H1461">
            <v>14699.447</v>
          </cell>
          <cell r="J1461" t="str">
            <v>29/12/2020-23/11/2021</v>
          </cell>
          <cell r="Z1461">
            <v>0</v>
          </cell>
          <cell r="AC1461">
            <v>0</v>
          </cell>
          <cell r="AD1461">
            <v>3220</v>
          </cell>
          <cell r="BM1461">
            <v>0</v>
          </cell>
        </row>
        <row r="1462">
          <cell r="A1462" t="str">
            <v>LL001</v>
          </cell>
          <cell r="C1462" t="str">
            <v>Nâng cấp, sửa chữa hồ trung tâm thị trấn Sa Pa</v>
          </cell>
          <cell r="D1462" t="str">
            <v>TT Sa Pa</v>
          </cell>
          <cell r="F1462">
            <v>12130</v>
          </cell>
          <cell r="H1462">
            <v>4400.6469999999999</v>
          </cell>
          <cell r="J1462" t="str">
            <v>23/6/2020-20/3/2021</v>
          </cell>
          <cell r="Z1462">
            <v>0</v>
          </cell>
          <cell r="AC1462">
            <v>0</v>
          </cell>
          <cell r="AD1462">
            <v>3370</v>
          </cell>
          <cell r="BM1462">
            <v>0</v>
          </cell>
        </row>
        <row r="1463">
          <cell r="A1463" t="str">
            <v>LL004</v>
          </cell>
          <cell r="C1463" t="str">
            <v>Sửa chữa CNSH Suối Thầu Dao, Suối Thầu Mông xã Suối Thầu</v>
          </cell>
          <cell r="D1463" t="str">
            <v>xã Suối Thầu</v>
          </cell>
          <cell r="F1463">
            <v>3610.9168159999999</v>
          </cell>
          <cell r="H1463">
            <v>8063.3879999999999</v>
          </cell>
          <cell r="J1463" t="str">
            <v>28/12/2020-26/11/2021</v>
          </cell>
          <cell r="Z1463">
            <v>0</v>
          </cell>
          <cell r="AC1463">
            <v>0</v>
          </cell>
          <cell r="AD1463">
            <v>4360</v>
          </cell>
          <cell r="BM1463">
            <v>0</v>
          </cell>
        </row>
        <row r="1464">
          <cell r="A1464" t="str">
            <v>LL005</v>
          </cell>
          <cell r="C1464" t="str">
            <v>Cấp nước sinh hoạt đội 3 - Ý Lình Hồ 2 xã San Sả Hồ</v>
          </cell>
          <cell r="D1464" t="str">
            <v>xã San Sả Hồ</v>
          </cell>
          <cell r="F1464"/>
          <cell r="H1464">
            <v>4597.0916999999999</v>
          </cell>
          <cell r="J1464" t="str">
            <v>24/6/2020-28/8/2021</v>
          </cell>
          <cell r="Z1464">
            <v>0</v>
          </cell>
          <cell r="AC1464">
            <v>0</v>
          </cell>
          <cell r="AD1464">
            <v>2560</v>
          </cell>
          <cell r="BM1464">
            <v>0</v>
          </cell>
        </row>
        <row r="1465">
          <cell r="A1465" t="str">
            <v>LL003</v>
          </cell>
          <cell r="C1465" t="str">
            <v>Nâng cấp, sửa chữa cấp nước sinh hoạt trung tâm xã Nậm Sài</v>
          </cell>
          <cell r="D1465" t="str">
            <v>xã Liên Minh</v>
          </cell>
          <cell r="F1465">
            <v>3499.966672</v>
          </cell>
          <cell r="H1465">
            <v>3356.2988999999998</v>
          </cell>
          <cell r="Z1465">
            <v>0</v>
          </cell>
          <cell r="AC1465">
            <v>0</v>
          </cell>
          <cell r="AD1465">
            <v>0</v>
          </cell>
          <cell r="BM1465">
            <v>0</v>
          </cell>
        </row>
        <row r="1466">
          <cell r="A1466" t="str">
            <v>LL002</v>
          </cell>
          <cell r="C1466" t="str">
            <v>Cấp nước sinh hoạt trung tâm xã Bản Hồ</v>
          </cell>
          <cell r="D1466" t="str">
            <v>xã Bản Hồ</v>
          </cell>
          <cell r="F1466">
            <v>3647.6489999999999</v>
          </cell>
          <cell r="H1466">
            <v>2497.018</v>
          </cell>
          <cell r="Z1466">
            <v>0</v>
          </cell>
          <cell r="AC1466">
            <v>0</v>
          </cell>
          <cell r="AD1466">
            <v>3220</v>
          </cell>
          <cell r="BM1466">
            <v>0</v>
          </cell>
        </row>
        <row r="1467">
          <cell r="A1467" t="str">
            <v>J022</v>
          </cell>
          <cell r="C1467" t="str">
            <v>Hội trường UBND xã Thanh Phú, huyện Sa Pa</v>
          </cell>
          <cell r="D1467" t="str">
            <v>xã Bản Khoang</v>
          </cell>
          <cell r="F1467">
            <v>4842.1459699999996</v>
          </cell>
          <cell r="H1467">
            <v>3452.8022000000001</v>
          </cell>
          <cell r="Z1467">
            <v>0</v>
          </cell>
          <cell r="AC1467">
            <v>0</v>
          </cell>
          <cell r="AD1467">
            <v>0</v>
          </cell>
          <cell r="BM1467">
            <v>0</v>
          </cell>
        </row>
        <row r="1468">
          <cell r="A1468" t="str">
            <v>A441</v>
          </cell>
          <cell r="C1468" t="str">
            <v>Trụ sở UBND xã Trung Chải</v>
          </cell>
          <cell r="D1468" t="str">
            <v>xã Bản Khoang</v>
          </cell>
          <cell r="F1468"/>
          <cell r="H1468">
            <v>2725.5125269999999</v>
          </cell>
          <cell r="J1468" t="str">
            <v>25/6/2020-27/01/2021</v>
          </cell>
          <cell r="Z1468">
            <v>0</v>
          </cell>
          <cell r="AC1468">
            <v>0</v>
          </cell>
          <cell r="AD1468">
            <v>1920</v>
          </cell>
          <cell r="BM1468">
            <v>0</v>
          </cell>
        </row>
        <row r="1469">
          <cell r="A1469" t="str">
            <v>H039</v>
          </cell>
          <cell r="C1469" t="str">
            <v>Hội trường kết hợp Nhà văn hóa xã Trung Chải</v>
          </cell>
          <cell r="D1469" t="str">
            <v>xã Bản Hồ</v>
          </cell>
          <cell r="F1469">
            <v>3962.6390000000001</v>
          </cell>
          <cell r="H1469">
            <v>501.73329999999999</v>
          </cell>
          <cell r="J1469" t="str">
            <v>18/12/2018-19/2/2019</v>
          </cell>
          <cell r="Z1469">
            <v>0</v>
          </cell>
          <cell r="AC1469">
            <v>0</v>
          </cell>
          <cell r="AD1469">
            <v>488</v>
          </cell>
          <cell r="BM1469">
            <v>0</v>
          </cell>
        </row>
        <row r="1470">
          <cell r="A1470" t="str">
            <v>H040</v>
          </cell>
          <cell r="C1470" t="str">
            <v>Hội trường UBND xã Thanh Kim (xã Thanh Bình), thị xã Sa Pa</v>
          </cell>
          <cell r="D1470" t="str">
            <v>xã Tả Phìn</v>
          </cell>
          <cell r="F1470">
            <v>3437.3453949999998</v>
          </cell>
          <cell r="H1470">
            <v>0</v>
          </cell>
          <cell r="J1470" t="str">
            <v>18/12/2018 - 30/01/2019</v>
          </cell>
          <cell r="Z1470">
            <v>0</v>
          </cell>
          <cell r="AC1470">
            <v>0</v>
          </cell>
          <cell r="AD1470">
            <v>260</v>
          </cell>
          <cell r="BM1470">
            <v>0</v>
          </cell>
        </row>
        <row r="1471">
          <cell r="A1471" t="str">
            <v>H043</v>
          </cell>
          <cell r="C1471" t="str">
            <v>Nhà cấp phát thuốc Methandon khu vực đầu dốc xã Bản Hồ</v>
          </cell>
          <cell r="D1471" t="str">
            <v>xã Tả Van</v>
          </cell>
          <cell r="F1471"/>
          <cell r="H1471">
            <v>370.4196</v>
          </cell>
          <cell r="J1471" t="str">
            <v>18/12/2018 - 30/01/2019</v>
          </cell>
          <cell r="Z1471">
            <v>0</v>
          </cell>
          <cell r="AC1471">
            <v>0</v>
          </cell>
          <cell r="AD1471">
            <v>240</v>
          </cell>
          <cell r="BM1471">
            <v>0</v>
          </cell>
        </row>
        <row r="1472">
          <cell r="A1472" t="str">
            <v>H041</v>
          </cell>
          <cell r="C1472" t="str">
            <v>Sửa chữa trụ sở UBND xã Trung Chải</v>
          </cell>
          <cell r="D1472" t="str">
            <v>xã Nậm Cang</v>
          </cell>
          <cell r="F1472"/>
          <cell r="H1472">
            <v>6514.7889999999998</v>
          </cell>
          <cell r="J1472" t="str">
            <v>18/12/2018 - 28/01/2019</v>
          </cell>
          <cell r="Z1472">
            <v>0</v>
          </cell>
          <cell r="AC1472">
            <v>0</v>
          </cell>
          <cell r="AD1472">
            <v>233</v>
          </cell>
          <cell r="BM1472">
            <v>1200</v>
          </cell>
        </row>
        <row r="1473">
          <cell r="A1473" t="str">
            <v>H042</v>
          </cell>
          <cell r="C1473" t="str">
            <v>Nhà làm việc UBND xã Tả Van</v>
          </cell>
          <cell r="D1473" t="str">
            <v>xã Bản Phùng</v>
          </cell>
          <cell r="F1473"/>
          <cell r="H1473">
            <v>4160.5088999999998</v>
          </cell>
          <cell r="J1473" t="str">
            <v>18/12/2018 - 30/01/2019</v>
          </cell>
          <cell r="Z1473">
            <v>0</v>
          </cell>
          <cell r="AC1473">
            <v>0</v>
          </cell>
          <cell r="AD1473">
            <v>573</v>
          </cell>
          <cell r="BM1473">
            <v>2880</v>
          </cell>
        </row>
        <row r="1474">
          <cell r="A1474" t="str">
            <v>J030</v>
          </cell>
          <cell r="C1474" t="str">
            <v>Nhà làm việc phòng VH Thông tin huyện Sa Pa</v>
          </cell>
          <cell r="D1474" t="str">
            <v>xã Bản Hồ</v>
          </cell>
          <cell r="F1474"/>
          <cell r="H1474">
            <v>4483.1392999999998</v>
          </cell>
          <cell r="J1474" t="str">
            <v>18/12/2018 - 30/01/2019</v>
          </cell>
          <cell r="Z1474">
            <v>0</v>
          </cell>
          <cell r="AC1474">
            <v>0</v>
          </cell>
          <cell r="AD1474">
            <v>274</v>
          </cell>
          <cell r="BM1474">
            <v>2560</v>
          </cell>
        </row>
        <row r="1475">
          <cell r="A1475" t="str">
            <v>J033</v>
          </cell>
          <cell r="C1475" t="str">
            <v>Sửa chữa Trụ sở làm việc Đảng ủy-HĐND-UBND phường Hàm Rồng</v>
          </cell>
          <cell r="D1475" t="str">
            <v>xã Thanh Phú</v>
          </cell>
          <cell r="F1475">
            <v>952.88106800000003</v>
          </cell>
          <cell r="H1475">
            <v>904.86919999999998</v>
          </cell>
          <cell r="J1475" t="str">
            <v>18/12/2018 - 30/01/2019</v>
          </cell>
          <cell r="Z1475">
            <v>0</v>
          </cell>
          <cell r="AC1475">
            <v>0</v>
          </cell>
          <cell r="AD1475">
            <v>275</v>
          </cell>
          <cell r="BM1475">
            <v>0</v>
          </cell>
        </row>
        <row r="1476">
          <cell r="A1476" t="str">
            <v>A370</v>
          </cell>
          <cell r="C1476" t="str">
            <v>Sửa chữa Trụ sở Công an phường Hàm Rồng</v>
          </cell>
          <cell r="D1476" t="str">
            <v>xã San Sả Hồ</v>
          </cell>
          <cell r="F1476">
            <v>872.33628799999997</v>
          </cell>
          <cell r="H1476">
            <v>826.01660000000004</v>
          </cell>
          <cell r="J1476" t="str">
            <v>18/12/2018 - 30/01/2019</v>
          </cell>
          <cell r="Z1476">
            <v>0</v>
          </cell>
          <cell r="AC1476">
            <v>0</v>
          </cell>
          <cell r="AD1476">
            <v>277</v>
          </cell>
          <cell r="BM1476">
            <v>2880</v>
          </cell>
        </row>
        <row r="1477">
          <cell r="A1477" t="str">
            <v>F049</v>
          </cell>
          <cell r="C1477" t="str">
            <v>Sửa chữa Trụ sở làm việc Đảng ủy-HĐND-UBND phường Cầu Mây</v>
          </cell>
          <cell r="D1477" t="str">
            <v>xã Hoàng Liên</v>
          </cell>
          <cell r="F1477">
            <v>1989.7899879999998</v>
          </cell>
          <cell r="H1477">
            <v>6514.7889999999998</v>
          </cell>
          <cell r="J1477" t="str">
            <v>27/12/2021-17/01/2023</v>
          </cell>
          <cell r="Z1477">
            <v>1200</v>
          </cell>
          <cell r="AC1477">
            <v>0</v>
          </cell>
          <cell r="AD1477">
            <v>1100</v>
          </cell>
          <cell r="BM1477">
            <v>3220</v>
          </cell>
        </row>
        <row r="1478">
          <cell r="A1478" t="str">
            <v>A361</v>
          </cell>
          <cell r="C1478" t="str">
            <v>Sửa chữa Trụ sở Công an phường Cầu Mây</v>
          </cell>
          <cell r="D1478" t="str">
            <v>xã Ngũ Chỉ Sơn</v>
          </cell>
          <cell r="F1478">
            <v>1740.557026</v>
          </cell>
          <cell r="H1478">
            <v>4160.5088999999998</v>
          </cell>
          <cell r="J1478" t="str">
            <v>03/7/2020-25/2/2021</v>
          </cell>
          <cell r="Z1478">
            <v>1800</v>
          </cell>
          <cell r="AC1478">
            <v>0</v>
          </cell>
          <cell r="AD1478">
            <v>2880</v>
          </cell>
          <cell r="BM1478">
            <v>3370</v>
          </cell>
        </row>
        <row r="1479">
          <cell r="A1479" t="str">
            <v>H044</v>
          </cell>
          <cell r="C1479" t="str">
            <v>Sửa chữa Trụ sở Đảng ủy-HĐND-UBND xã Hoàng Liên</v>
          </cell>
          <cell r="D1479" t="str">
            <v>xã Ngũ Chỉ Sơn</v>
          </cell>
          <cell r="F1479">
            <v>846.85385400000007</v>
          </cell>
          <cell r="H1479">
            <v>4483.1392999999998</v>
          </cell>
          <cell r="J1479" t="str">
            <v>06/12/2021-25/12/2022</v>
          </cell>
          <cell r="Z1479">
            <v>1600</v>
          </cell>
          <cell r="AC1479">
            <v>0</v>
          </cell>
          <cell r="AD1479">
            <v>1300</v>
          </cell>
          <cell r="BM1479">
            <v>4360</v>
          </cell>
        </row>
        <row r="1480">
          <cell r="A1480" t="str">
            <v>H046</v>
          </cell>
          <cell r="C1480" t="str">
            <v>Sửa chữa Trụ sở Đảng ủy-HĐND-UBND xã Tả Van</v>
          </cell>
          <cell r="D1480" t="str">
            <v>xã Bản Phùng</v>
          </cell>
          <cell r="F1480">
            <v>280.90782300000001</v>
          </cell>
          <cell r="H1480">
            <v>264.82600000000002</v>
          </cell>
          <cell r="Z1480">
            <v>0</v>
          </cell>
          <cell r="AC1480">
            <v>0</v>
          </cell>
          <cell r="AD1480">
            <v>0</v>
          </cell>
          <cell r="BM1480">
            <v>2560</v>
          </cell>
        </row>
        <row r="1481">
          <cell r="A1481" t="str">
            <v>H051</v>
          </cell>
          <cell r="C1481" t="str">
            <v>Sửa chữa Trụ sở làm việc Đảng ủy-HĐND-UBND phường Phan Si Păng</v>
          </cell>
          <cell r="D1481" t="str">
            <v>xã Thanh Phú</v>
          </cell>
          <cell r="F1481">
            <v>1449.5746830000001</v>
          </cell>
          <cell r="H1481">
            <v>4385.1161000000002</v>
          </cell>
          <cell r="J1481" t="str">
            <v>20/06/2020-14/3/2021</v>
          </cell>
          <cell r="Z1481">
            <v>1800</v>
          </cell>
          <cell r="AC1481">
            <v>0</v>
          </cell>
          <cell r="AD1481">
            <v>2400</v>
          </cell>
          <cell r="BM1481">
            <v>0</v>
          </cell>
        </row>
        <row r="1482">
          <cell r="A1482" t="str">
            <v>H052</v>
          </cell>
          <cell r="C1482" t="str">
            <v>Xây dựng tạm Trụ sở làm việc Công an phường Phan Si Păng</v>
          </cell>
          <cell r="D1482" t="str">
            <v>xã Tả Giàng Phìn</v>
          </cell>
          <cell r="F1482">
            <v>1496.8182939999999</v>
          </cell>
          <cell r="H1482">
            <v>5300.335</v>
          </cell>
          <cell r="J1482" t="str">
            <v>29/12/2020-23/11/2021</v>
          </cell>
          <cell r="Z1482">
            <v>1600</v>
          </cell>
          <cell r="AC1482">
            <v>0</v>
          </cell>
          <cell r="AD1482">
            <v>0</v>
          </cell>
          <cell r="BM1482">
            <v>3220</v>
          </cell>
        </row>
        <row r="1483">
          <cell r="A1483" t="str">
            <v>H047</v>
          </cell>
          <cell r="C1483" t="str">
            <v>Xây dựng tạm Trụ sở làm việc Đảng ủy-HĐND-UBND phường Sa Pả</v>
          </cell>
          <cell r="D1483" t="str">
            <v>xã Nậm Cang</v>
          </cell>
          <cell r="F1483">
            <v>1822.9059949999996</v>
          </cell>
          <cell r="H1483">
            <v>4197.3086999999996</v>
          </cell>
          <cell r="J1483" t="str">
            <v>23/6/2020-20/3/2021</v>
          </cell>
          <cell r="Z1483">
            <v>2100</v>
          </cell>
          <cell r="AC1483">
            <v>0</v>
          </cell>
          <cell r="AD1483">
            <v>2940</v>
          </cell>
          <cell r="BM1483">
            <v>0</v>
          </cell>
        </row>
        <row r="1484">
          <cell r="A1484" t="str">
            <v>EE012</v>
          </cell>
          <cell r="C1484" t="str">
            <v>Xây dựng tạm Trụ sở Công an phường Sa Pả</v>
          </cell>
          <cell r="D1484" t="str">
            <v>xã Trung Chải</v>
          </cell>
          <cell r="F1484">
            <v>1746.553613</v>
          </cell>
          <cell r="H1484">
            <v>6605.63</v>
          </cell>
          <cell r="J1484" t="str">
            <v>28/12/2020-26/11/2021</v>
          </cell>
          <cell r="Z1484">
            <v>2200</v>
          </cell>
          <cell r="AC1484">
            <v>0</v>
          </cell>
          <cell r="BM1484">
            <v>1920</v>
          </cell>
        </row>
        <row r="1485">
          <cell r="A1485" t="str">
            <v>EE014</v>
          </cell>
          <cell r="C1485" t="str">
            <v>Sửa chữa Trụ sở làm việc Đảng ủy-HĐND-UBND phường Ô Quý Hồ</v>
          </cell>
          <cell r="D1485" t="str">
            <v>xã Trung Chải</v>
          </cell>
          <cell r="F1485">
            <v>1998.748</v>
          </cell>
          <cell r="H1485">
            <v>4597.0916999999999</v>
          </cell>
          <cell r="J1485" t="str">
            <v>24/6/2020-28/8/2021</v>
          </cell>
          <cell r="Z1485">
            <v>1300</v>
          </cell>
          <cell r="AC1485">
            <v>0</v>
          </cell>
          <cell r="BM1485">
            <v>487.98599999999999</v>
          </cell>
        </row>
        <row r="1486">
          <cell r="A1486" t="str">
            <v>EE015</v>
          </cell>
          <cell r="C1486" t="str">
            <v>Sửa chữa Trụ sở Công an phường Ô Quý Hồ</v>
          </cell>
          <cell r="D1486" t="str">
            <v>Suối Thầu</v>
          </cell>
          <cell r="F1486">
            <v>1596.6056369999999</v>
          </cell>
          <cell r="H1486">
            <v>1484.4402</v>
          </cell>
          <cell r="Z1486">
            <v>0</v>
          </cell>
          <cell r="AC1486">
            <v>0</v>
          </cell>
          <cell r="BM1486">
            <v>260</v>
          </cell>
        </row>
        <row r="1487">
          <cell r="A1487" t="str">
            <v>H056</v>
          </cell>
          <cell r="C1487" t="str">
            <v>Sửa chữa Trụ sở Đảng ủy-HĐND-UBND xã Thanh Bình</v>
          </cell>
          <cell r="D1487" t="str">
            <v>Xã Suối Thầu (xã Mường Bo)</v>
          </cell>
          <cell r="F1487">
            <v>1270.8858319999999</v>
          </cell>
          <cell r="H1487">
            <v>1102.5173</v>
          </cell>
          <cell r="Z1487">
            <v>1600</v>
          </cell>
          <cell r="AC1487">
            <v>0</v>
          </cell>
          <cell r="BM1487">
            <v>240</v>
          </cell>
        </row>
        <row r="1488">
          <cell r="A1488" t="str">
            <v>J046</v>
          </cell>
          <cell r="C1488" t="str">
            <v>Sửa chữa Trụ sở Đảng ủy-HĐND-UBND xã Ngũ Chỉ Sơn</v>
          </cell>
          <cell r="D1488" t="str">
            <v>xã Thanh Bình</v>
          </cell>
          <cell r="F1488">
            <v>94.720478999999983</v>
          </cell>
          <cell r="H1488">
            <v>87.486099999999993</v>
          </cell>
          <cell r="Z1488">
            <v>0</v>
          </cell>
          <cell r="AC1488">
            <v>0</v>
          </cell>
          <cell r="BM1488">
            <v>233</v>
          </cell>
        </row>
        <row r="1489">
          <cell r="A1489" t="str">
            <v>J048</v>
          </cell>
          <cell r="C1489" t="str">
            <v>Sửa chữa Trụ sở Đảng ủy-HĐND-UBND xã Bản Hồ</v>
          </cell>
          <cell r="D1489" t="str">
            <v>xã Bản Khoang</v>
          </cell>
          <cell r="F1489">
            <v>898.033321</v>
          </cell>
          <cell r="H1489">
            <v>2725.5125269999999</v>
          </cell>
          <cell r="J1489" t="str">
            <v>25/6/2020-27/01/2021</v>
          </cell>
          <cell r="Z1489">
            <v>1200</v>
          </cell>
          <cell r="AC1489">
            <v>0</v>
          </cell>
          <cell r="BM1489">
            <v>573</v>
          </cell>
        </row>
        <row r="1490">
          <cell r="A1490" t="str">
            <v>H011</v>
          </cell>
          <cell r="C1490" t="str">
            <v>Sửa chữa Trụ sở Đảng ủy-HĐND-UBND xã Mường Hoa</v>
          </cell>
          <cell r="D1490" t="str">
            <v>Phường Sa Pa</v>
          </cell>
          <cell r="F1490"/>
          <cell r="H1490">
            <v>501.73329999999999</v>
          </cell>
          <cell r="J1490" t="str">
            <v>18/12/2018-19/2/2019</v>
          </cell>
          <cell r="Z1490">
            <v>0</v>
          </cell>
          <cell r="AC1490">
            <v>0</v>
          </cell>
          <cell r="BM1490">
            <v>273.90539999999999</v>
          </cell>
        </row>
        <row r="1491">
          <cell r="A1491" t="str">
            <v>A510</v>
          </cell>
          <cell r="C1491" t="str">
            <v>Nâng cấp, sửa chữa cấp nước sinh hoạt trung tâm xã Nậm Sài</v>
          </cell>
          <cell r="D1491" t="str">
            <v>Phường Phan Si Păng</v>
          </cell>
          <cell r="F1491">
            <v>3499.966672</v>
          </cell>
          <cell r="H1491">
            <v>318.38069999999999</v>
          </cell>
          <cell r="J1491" t="str">
            <v>18/12/2018 - 30/01/2019</v>
          </cell>
          <cell r="Z1491">
            <v>0</v>
          </cell>
          <cell r="AC1491">
            <v>0</v>
          </cell>
          <cell r="BM1491">
            <v>275</v>
          </cell>
        </row>
        <row r="1492">
          <cell r="A1492" t="str">
            <v>A506</v>
          </cell>
          <cell r="C1492" t="str">
            <v>Sửa chữa Trụ sở Đảng ủy-HĐND-UBND xã Bản Hồ</v>
          </cell>
          <cell r="D1492" t="str">
            <v>xã Sa Pả</v>
          </cell>
          <cell r="F1492">
            <v>5261</v>
          </cell>
          <cell r="H1492">
            <v>370.4196</v>
          </cell>
          <cell r="J1492" t="str">
            <v>18/12/2018 - 30/01/2019</v>
          </cell>
          <cell r="Z1492">
            <v>0</v>
          </cell>
          <cell r="AC1492">
            <v>0</v>
          </cell>
          <cell r="BM1492">
            <v>277</v>
          </cell>
        </row>
        <row r="1493">
          <cell r="A1493" t="str">
            <v>A508</v>
          </cell>
          <cell r="C1493" t="str">
            <v>Nguồn vốn vay Quỹ phát triển đất</v>
          </cell>
          <cell r="D1493" t="str">
            <v>xã Bản Hồ</v>
          </cell>
          <cell r="F1493"/>
          <cell r="H1493">
            <v>234.46889999999999</v>
          </cell>
          <cell r="J1493" t="str">
            <v>18/12/2018 - 28/01/2019</v>
          </cell>
          <cell r="Z1493">
            <v>0</v>
          </cell>
          <cell r="AC1493">
            <v>0</v>
          </cell>
          <cell r="BM1493">
            <v>1100</v>
          </cell>
        </row>
        <row r="1494">
          <cell r="A1494" t="str">
            <v>A512</v>
          </cell>
          <cell r="C1494" t="str">
            <v>Công trình đang thi công</v>
          </cell>
          <cell r="D1494" t="str">
            <v>xã Bản Phùng</v>
          </cell>
          <cell r="F1494">
            <v>0</v>
          </cell>
          <cell r="H1494">
            <v>719.12289999999996</v>
          </cell>
          <cell r="J1494" t="str">
            <v>18/12/2018 - 30/01/2019</v>
          </cell>
          <cell r="Z1494">
            <v>0</v>
          </cell>
          <cell r="AC1494">
            <v>0</v>
          </cell>
          <cell r="BM1494">
            <v>2880</v>
          </cell>
        </row>
        <row r="1495">
          <cell r="A1495" t="str">
            <v>WW001</v>
          </cell>
          <cell r="C1495" t="str">
            <v>Khu tái định cư và sắp xếp dân cư Tây Bắc, thị trấn Sa Pa</v>
          </cell>
          <cell r="D1495" t="str">
            <v>xã Tả Van</v>
          </cell>
          <cell r="F1495">
            <v>292000</v>
          </cell>
          <cell r="H1495">
            <v>273.90539999999999</v>
          </cell>
          <cell r="J1495" t="str">
            <v>18/12/2018 - 30/01/2019</v>
          </cell>
          <cell r="Z1495">
            <v>0</v>
          </cell>
          <cell r="AC1495">
            <v>0</v>
          </cell>
          <cell r="AD1495">
            <v>0</v>
          </cell>
          <cell r="BM1495">
            <v>1300</v>
          </cell>
        </row>
        <row r="1496">
          <cell r="A1496" t="str">
            <v>A276</v>
          </cell>
          <cell r="C1496" t="str">
            <v>Nguồn vốn vay Quỹ phát triển đất</v>
          </cell>
          <cell r="D1496" t="str">
            <v>xã Tả Phìn</v>
          </cell>
          <cell r="F1496">
            <v>1996.3251889999999</v>
          </cell>
          <cell r="H1496">
            <v>275.262452</v>
          </cell>
          <cell r="J1496" t="str">
            <v>18/12/2018 - 30/01/2019</v>
          </cell>
          <cell r="Z1496">
            <v>0</v>
          </cell>
          <cell r="AC1496">
            <v>0</v>
          </cell>
          <cell r="AD1496">
            <v>0</v>
          </cell>
          <cell r="BM1496">
            <v>0</v>
          </cell>
        </row>
        <row r="1497">
          <cell r="A1497" t="str">
            <v>S278</v>
          </cell>
          <cell r="C1497" t="str">
            <v>Nguồn vốn sự nghiệp Bảo vệ môi trường</v>
          </cell>
          <cell r="D1497" t="str">
            <v>xã Thanh Kim</v>
          </cell>
          <cell r="F1497">
            <v>3102.2662639999999</v>
          </cell>
          <cell r="H1497">
            <v>277.47899999999998</v>
          </cell>
          <cell r="J1497" t="str">
            <v>18/12/2018 - 30/01/2019</v>
          </cell>
          <cell r="Z1497">
            <v>0</v>
          </cell>
          <cell r="AC1497">
            <v>0</v>
          </cell>
          <cell r="AD1497">
            <v>0</v>
          </cell>
          <cell r="BM1497">
            <v>2400</v>
          </cell>
        </row>
        <row r="1498">
          <cell r="A1498" t="str">
            <v>H037</v>
          </cell>
          <cell r="C1498" t="str">
            <v>Công trình đang thi công</v>
          </cell>
          <cell r="D1498" t="str">
            <v>xã Tả Van</v>
          </cell>
          <cell r="F1498">
            <v>2528.111406</v>
          </cell>
          <cell r="H1498">
            <v>4108.8818490000003</v>
          </cell>
          <cell r="J1498" t="str">
            <v>13/4-13/10/2015</v>
          </cell>
          <cell r="Z1498">
            <v>1100</v>
          </cell>
          <cell r="AC1498">
            <v>0</v>
          </cell>
          <cell r="AD1498">
            <v>986</v>
          </cell>
          <cell r="BM1498">
            <v>0</v>
          </cell>
        </row>
        <row r="1499">
          <cell r="A1499" t="str">
            <v>H038</v>
          </cell>
          <cell r="C1499" t="str">
            <v>Nâng cấp, sửa chữa hồ trung tâm thị trấn Sa Pa</v>
          </cell>
          <cell r="D1499" t="str">
            <v>xã Bản Khoang</v>
          </cell>
          <cell r="F1499">
            <v>12130</v>
          </cell>
          <cell r="H1499">
            <v>3463.415</v>
          </cell>
          <cell r="J1499" t="str">
            <v>14/5/2015-14/01/2016</v>
          </cell>
          <cell r="Z1499">
            <v>1800</v>
          </cell>
          <cell r="AC1499">
            <v>0</v>
          </cell>
          <cell r="AD1499">
            <v>2300</v>
          </cell>
          <cell r="BM1499">
            <v>2940</v>
          </cell>
        </row>
        <row r="1500">
          <cell r="A1500" t="str">
            <v>H050</v>
          </cell>
          <cell r="C1500" t="str">
            <v>Sửa chữa CNSH Suối Thầu Dao, Suối Thầu Mông xã Suối Thầu</v>
          </cell>
          <cell r="D1500" t="str">
            <v>xã Bản Hồ</v>
          </cell>
          <cell r="F1500"/>
          <cell r="H1500">
            <v>4654.49</v>
          </cell>
          <cell r="J1500" t="str">
            <v>26/6/2015-01/12/2016</v>
          </cell>
          <cell r="Z1500">
            <v>1300</v>
          </cell>
          <cell r="AC1500">
            <v>0</v>
          </cell>
          <cell r="AD1500">
            <v>2770</v>
          </cell>
        </row>
        <row r="1501">
          <cell r="A1501" t="str">
            <v>H054</v>
          </cell>
          <cell r="C1501" t="str">
            <v>Cấp nước sinh hoạt đội 3 - Ý Lình Hồ 2 xã San Sả Hồ</v>
          </cell>
          <cell r="D1501" t="str">
            <v>xã Bản Phùng</v>
          </cell>
          <cell r="F1501"/>
          <cell r="H1501">
            <v>2245.9945720000001</v>
          </cell>
          <cell r="J1501" t="str">
            <v>21/7/2015-11/02/2016</v>
          </cell>
          <cell r="Z1501">
            <v>0</v>
          </cell>
          <cell r="AC1501">
            <v>0</v>
          </cell>
          <cell r="AD1501">
            <v>1500</v>
          </cell>
        </row>
        <row r="1502">
          <cell r="A1502" t="str">
            <v>A517</v>
          </cell>
          <cell r="C1502" t="str">
            <v>Nâng cấp, sửa chữa cấp nước sinh hoạt trung tâm xã Nậm Sài</v>
          </cell>
          <cell r="D1502" t="str">
            <v>xã Trung Chải</v>
          </cell>
          <cell r="F1502">
            <v>3499.966672</v>
          </cell>
          <cell r="H1502">
            <v>3635.3145</v>
          </cell>
          <cell r="J1502" t="str">
            <v>31/7/2015-31/3/2016</v>
          </cell>
          <cell r="Z1502">
            <v>1680</v>
          </cell>
          <cell r="AC1502">
            <v>0</v>
          </cell>
          <cell r="AD1502">
            <v>3837</v>
          </cell>
        </row>
        <row r="1503">
          <cell r="A1503" t="str">
            <v>A518</v>
          </cell>
          <cell r="C1503" t="str">
            <v>Cấp nước sinh hoạt trung tâm xã Bản Hồ</v>
          </cell>
          <cell r="D1503" t="str">
            <v>xã Tả Van</v>
          </cell>
          <cell r="F1503">
            <v>3647.6489999999999</v>
          </cell>
          <cell r="H1503">
            <v>3452.8022000000001</v>
          </cell>
          <cell r="J1503" t="str">
            <v>12/10/2014-10/6/2015</v>
          </cell>
          <cell r="Z1503">
            <v>0</v>
          </cell>
          <cell r="AC1503">
            <v>0</v>
          </cell>
          <cell r="AD1503">
            <v>3254</v>
          </cell>
        </row>
        <row r="1504">
          <cell r="A1504" t="str">
            <v>A516</v>
          </cell>
          <cell r="C1504" t="str">
            <v>Cấp nước sinh hoạt đội 3 - Ý Lình Hồ 2 xã San Sả Hồ</v>
          </cell>
          <cell r="D1504" t="str">
            <v>xã San Sả Hồ</v>
          </cell>
          <cell r="F1504">
            <v>5577.4070000000002</v>
          </cell>
          <cell r="H1504">
            <v>3903.6547999999998</v>
          </cell>
          <cell r="J1504" t="str">
            <v>23/6/2015-23/4/2016</v>
          </cell>
          <cell r="Z1504">
            <v>1500</v>
          </cell>
          <cell r="AC1504">
            <v>0</v>
          </cell>
          <cell r="AD1504">
            <v>3749</v>
          </cell>
        </row>
        <row r="1505">
          <cell r="A1505" t="str">
            <v>LL003</v>
          </cell>
          <cell r="C1505" t="str">
            <v>Nâng cấp, sửa chữa cấp nước sinh hoạt trung tâm xã Nậm Sài</v>
          </cell>
          <cell r="D1505" t="str">
            <v>xã Suối Thầu</v>
          </cell>
          <cell r="F1505">
            <v>5032.2809999999999</v>
          </cell>
          <cell r="H1505">
            <v>5772.3069999999998</v>
          </cell>
          <cell r="J1505" t="str">
            <v>18/12/2014-12/10/2015</v>
          </cell>
          <cell r="AC1505"/>
          <cell r="AD1505">
            <v>3042</v>
          </cell>
        </row>
        <row r="1506">
          <cell r="A1506" t="str">
            <v>LL002</v>
          </cell>
          <cell r="C1506" t="str">
            <v>Cấp nước sinh hoạt trung tâm xã Bản Hồ</v>
          </cell>
          <cell r="D1506" t="str">
            <v>xã Tả Van</v>
          </cell>
          <cell r="F1506">
            <v>13405.713</v>
          </cell>
          <cell r="H1506">
            <v>1779.2357770000001</v>
          </cell>
          <cell r="J1506">
            <v>0</v>
          </cell>
          <cell r="AC1506"/>
          <cell r="AD1506">
            <v>1358</v>
          </cell>
        </row>
        <row r="1507">
          <cell r="A1507" t="str">
            <v>F051</v>
          </cell>
          <cell r="C1507" t="str">
            <v>Thủy lợi Khu Châu A Minh, thôn Chu Lìn 1 xã Trung Chải</v>
          </cell>
          <cell r="D1507" t="str">
            <v>xã Trung Chải</v>
          </cell>
          <cell r="F1507">
            <v>2963</v>
          </cell>
          <cell r="H1507">
            <v>4098.0276999999996</v>
          </cell>
          <cell r="J1507" t="str">
            <v>24/7/2015-24/3/2016</v>
          </cell>
          <cell r="AC1507"/>
          <cell r="AD1507">
            <v>2428</v>
          </cell>
        </row>
        <row r="1508">
          <cell r="A1508" t="str">
            <v>A367</v>
          </cell>
          <cell r="C1508" t="str">
            <v>Thủy lợi Khu Châu A Tỏa (Di), thôn Chu Lìn 1 xã Trung Chải</v>
          </cell>
          <cell r="D1508" t="str">
            <v>Phường Phan Si Păng</v>
          </cell>
          <cell r="F1508">
            <v>2746</v>
          </cell>
          <cell r="H1508">
            <v>4165.4338580000003</v>
          </cell>
          <cell r="J1508" t="str">
            <v>15/12/2014-15/8/2015</v>
          </cell>
          <cell r="AC1508"/>
          <cell r="AD1508">
            <v>4094</v>
          </cell>
        </row>
        <row r="1509">
          <cell r="A1509" t="str">
            <v>A418</v>
          </cell>
          <cell r="C1509" t="str">
            <v>Thủy lợi Nậm Lang A xã Suối Thầu huyện Sa Pa</v>
          </cell>
          <cell r="D1509" t="str">
            <v>xã Thanh Bình</v>
          </cell>
          <cell r="F1509"/>
          <cell r="H1509">
            <v>5165.3710000000001</v>
          </cell>
          <cell r="J1509" t="str">
            <v>29/5/2015-20/4/2016</v>
          </cell>
          <cell r="AC1509"/>
          <cell r="AD1509">
            <v>5165</v>
          </cell>
        </row>
        <row r="1510">
          <cell r="A1510" t="str">
            <v>A435</v>
          </cell>
          <cell r="C1510"/>
          <cell r="D1510" t="str">
            <v>xã Mường Hoa</v>
          </cell>
          <cell r="F1510"/>
          <cell r="AC1510"/>
          <cell r="AD1510">
            <v>0</v>
          </cell>
        </row>
        <row r="1511">
          <cell r="A1511" t="str">
            <v>A437</v>
          </cell>
          <cell r="C1511" t="str">
            <v>Công trình đang thi công</v>
          </cell>
          <cell r="D1511"/>
          <cell r="F1511"/>
          <cell r="AC1511"/>
          <cell r="AD1511">
            <v>0</v>
          </cell>
          <cell r="BM1511">
            <v>0</v>
          </cell>
        </row>
        <row r="1512">
          <cell r="A1512" t="str">
            <v>H045</v>
          </cell>
          <cell r="C1512" t="str">
            <v>Thủy lợi Phìn Hồ xã Bản Khoang, huyện Sa Pa</v>
          </cell>
          <cell r="D1512" t="str">
            <v>TT Sa Pa</v>
          </cell>
          <cell r="F1512">
            <v>14905.898999999999</v>
          </cell>
          <cell r="H1512">
            <v>3023.027</v>
          </cell>
          <cell r="J1512" t="str">
            <v>29/5/2015-20/01/2016</v>
          </cell>
          <cell r="AC1512"/>
          <cell r="AD1512">
            <v>3023</v>
          </cell>
          <cell r="BM1512">
            <v>0</v>
          </cell>
        </row>
        <row r="1513">
          <cell r="A1513" t="str">
            <v>H048</v>
          </cell>
          <cell r="C1513"/>
          <cell r="D1513" t="str">
            <v>TT Sa Pa</v>
          </cell>
          <cell r="F1513"/>
          <cell r="H1513">
            <v>4517.7349999999997</v>
          </cell>
          <cell r="J1513" t="str">
            <v>01/6/2015-01/6/2016</v>
          </cell>
          <cell r="AC1513"/>
          <cell r="AD1513">
            <v>4518</v>
          </cell>
          <cell r="BM1513">
            <v>0</v>
          </cell>
        </row>
        <row r="1514">
          <cell r="A1514" t="str">
            <v>A488</v>
          </cell>
          <cell r="C1514" t="str">
            <v>Công trình chưa khởi công</v>
          </cell>
          <cell r="D1514" t="str">
            <v>TT Sa Pa</v>
          </cell>
          <cell r="F1514"/>
          <cell r="H1514">
            <v>986.34767699999998</v>
          </cell>
          <cell r="AC1514"/>
          <cell r="AD1514">
            <v>0</v>
          </cell>
          <cell r="BM1514">
            <v>986</v>
          </cell>
        </row>
        <row r="1515">
          <cell r="A1515" t="str">
            <v>A494</v>
          </cell>
          <cell r="C1515" t="str">
            <v>Thủy lợi Má Tra 1, xã Sa Pả</v>
          </cell>
          <cell r="D1515" t="str">
            <v>xã Sa Pả</v>
          </cell>
          <cell r="F1515">
            <v>5345.6530000000002</v>
          </cell>
          <cell r="H1515">
            <v>3479.076388</v>
          </cell>
          <cell r="J1515">
            <v>0</v>
          </cell>
          <cell r="AC1515"/>
          <cell r="AD1515">
            <v>0</v>
          </cell>
          <cell r="BM1515">
            <v>2300</v>
          </cell>
        </row>
        <row r="1516">
          <cell r="A1516" t="str">
            <v>A480</v>
          </cell>
          <cell r="C1516" t="str">
            <v>Thủy lợi Tả Trung Hồ, xã Bản Hồ</v>
          </cell>
          <cell r="D1516" t="str">
            <v>xã Trung Chải</v>
          </cell>
          <cell r="F1516">
            <v>8257.6380000000008</v>
          </cell>
          <cell r="H1516">
            <v>2770.593065</v>
          </cell>
          <cell r="J1516" t="str">
            <v>22/12/2017-18/6/2018</v>
          </cell>
          <cell r="Z1516">
            <v>0</v>
          </cell>
          <cell r="AC1516"/>
          <cell r="AD1516">
            <v>2604</v>
          </cell>
          <cell r="BM1516">
            <v>2770</v>
          </cell>
        </row>
        <row r="1517">
          <cell r="A1517" t="str">
            <v>A523</v>
          </cell>
          <cell r="C1517" t="str">
            <v>Nâng cấp, sửa chữa thủy lợi Nậm Si-Bản Toòng, xã Bản Phùng</v>
          </cell>
          <cell r="D1517" t="str">
            <v>xã Thanh Kim</v>
          </cell>
          <cell r="F1517">
            <v>5812.2420000000002</v>
          </cell>
          <cell r="H1517">
            <v>2245.9945720000001</v>
          </cell>
          <cell r="J1517" t="str">
            <v>12/2017-6/2018</v>
          </cell>
          <cell r="Z1517">
            <v>0</v>
          </cell>
          <cell r="AC1517"/>
          <cell r="AD1517">
            <v>1555</v>
          </cell>
          <cell r="BM1517">
            <v>1500</v>
          </cell>
        </row>
        <row r="1518">
          <cell r="A1518" t="str">
            <v>A525</v>
          </cell>
          <cell r="C1518" t="str">
            <v>Hệ thống kênh mương thủy lợi đảm bảo đủ nước tưới tiêu ổn định trong vùng dự án khu NN công nghệ cao VinEco-Sa Pa</v>
          </cell>
          <cell r="D1518" t="str">
            <v>xã Sử Pán</v>
          </cell>
          <cell r="F1518">
            <v>3074.51</v>
          </cell>
          <cell r="H1518">
            <v>3837.0940000000001</v>
          </cell>
          <cell r="J1518" t="str">
            <v>22/12/2017-30/9/2018</v>
          </cell>
          <cell r="Z1518">
            <v>0</v>
          </cell>
          <cell r="AC1518"/>
          <cell r="AD1518">
            <v>2327</v>
          </cell>
          <cell r="BM1518">
            <v>3837</v>
          </cell>
        </row>
        <row r="1519">
          <cell r="A1519" t="str">
            <v>A524</v>
          </cell>
          <cell r="C1519" t="str">
            <v>Thủy lợi Giàng Tra ( Vàng A Phùng) xã Tả Phìn</v>
          </cell>
          <cell r="D1519" t="str">
            <v>TT Sa Pa</v>
          </cell>
          <cell r="F1519">
            <v>2514.4407769999998</v>
          </cell>
          <cell r="H1519">
            <v>986.34767699999998</v>
          </cell>
          <cell r="J1519" t="str">
            <v>12/2017-12/2018</v>
          </cell>
          <cell r="Z1519">
            <v>0</v>
          </cell>
          <cell r="AC1519"/>
          <cell r="AD1519">
            <v>1800</v>
          </cell>
          <cell r="BM1519">
            <v>3254</v>
          </cell>
        </row>
        <row r="1520">
          <cell r="A1520" t="str">
            <v>A440</v>
          </cell>
          <cell r="C1520" t="str">
            <v>Thủy lợi Dào Chuân - đội 1,2,5 thôn Lếch Dao xã Thanh Kim</v>
          </cell>
          <cell r="D1520" t="str">
            <v>TT Sa Pa</v>
          </cell>
          <cell r="F1520">
            <v>2986.7220000000002</v>
          </cell>
          <cell r="H1520">
            <v>3479.076388</v>
          </cell>
          <cell r="J1520" t="str">
            <v>22/12/2017-28/09/2018</v>
          </cell>
          <cell r="Z1520">
            <v>0</v>
          </cell>
          <cell r="AC1520"/>
          <cell r="AD1520">
            <v>1310</v>
          </cell>
          <cell r="BM1520">
            <v>3748.933</v>
          </cell>
        </row>
        <row r="1521">
          <cell r="A1521" t="str">
            <v>A521</v>
          </cell>
          <cell r="C1521" t="str">
            <v>Thủy lợi Dền Thàng xã Tả Van</v>
          </cell>
          <cell r="D1521" t="str">
            <v>xã Suối Thầu</v>
          </cell>
          <cell r="F1521"/>
          <cell r="H1521">
            <v>2770.593065</v>
          </cell>
          <cell r="J1521" t="str">
            <v>26/6/2015-01/12/2016</v>
          </cell>
          <cell r="Z1521">
            <v>0</v>
          </cell>
          <cell r="AC1521"/>
          <cell r="AD1521">
            <v>0</v>
          </cell>
          <cell r="BM1521">
            <v>3042</v>
          </cell>
        </row>
        <row r="1522">
          <cell r="A1522" t="str">
            <v>A522</v>
          </cell>
          <cell r="C1522" t="str">
            <v>Thủy lợi Kim Ngan - Xà Chải xã Bản Khoang</v>
          </cell>
          <cell r="D1522" t="str">
            <v>xã Tả Phìn</v>
          </cell>
          <cell r="F1522"/>
          <cell r="H1522">
            <v>2245.9945720000001</v>
          </cell>
          <cell r="J1522" t="str">
            <v>21/7/2015-11/02/2016</v>
          </cell>
          <cell r="Z1522">
            <v>0</v>
          </cell>
          <cell r="AC1522"/>
          <cell r="AD1522">
            <v>0</v>
          </cell>
          <cell r="BM1522">
            <v>1358.2750000000001</v>
          </cell>
        </row>
        <row r="1523">
          <cell r="A1523" t="str">
            <v>A546</v>
          </cell>
          <cell r="C1523" t="str">
            <v>Thủy lợi Tả Trung Hồ xã Bản Hồ</v>
          </cell>
          <cell r="D1523" t="str">
            <v>xã Tả Giàng Phìn</v>
          </cell>
          <cell r="F1523"/>
          <cell r="H1523">
            <v>3837.0940000000001</v>
          </cell>
          <cell r="J1523" t="str">
            <v>31/7/2015-31/3/2016</v>
          </cell>
          <cell r="Z1523">
            <v>0</v>
          </cell>
          <cell r="AC1523"/>
          <cell r="AD1523">
            <v>0</v>
          </cell>
          <cell r="BM1523">
            <v>2428</v>
          </cell>
        </row>
        <row r="1524">
          <cell r="A1524" t="str">
            <v>QQ020</v>
          </cell>
          <cell r="C1524" t="str">
            <v>Nâng cấp, sửa chữa thủy lợi Nậm Si xã Bản Toòng xã Bản Phùng</v>
          </cell>
          <cell r="D1524" t="str">
            <v>xã San Sả Hồ</v>
          </cell>
          <cell r="F1524"/>
          <cell r="H1524">
            <v>3681.380208</v>
          </cell>
          <cell r="J1524" t="str">
            <v>04/11/2014-04/7/2015</v>
          </cell>
          <cell r="Z1524">
            <v>0</v>
          </cell>
          <cell r="AC1524"/>
          <cell r="AD1524">
            <v>2796</v>
          </cell>
          <cell r="BM1524">
            <v>4094</v>
          </cell>
        </row>
        <row r="1525">
          <cell r="A1525" t="str">
            <v>QQ021</v>
          </cell>
          <cell r="C1525" t="str">
            <v>Thủy lợi Vù Lùng Sung xã Trung Chải</v>
          </cell>
          <cell r="D1525" t="str">
            <v>xã Bản Hồ</v>
          </cell>
          <cell r="F1525"/>
          <cell r="H1525">
            <v>3903.6547999999998</v>
          </cell>
          <cell r="J1525" t="str">
            <v>17/12/2014-17/10/2015</v>
          </cell>
          <cell r="Z1525">
            <v>0</v>
          </cell>
          <cell r="AC1525"/>
          <cell r="AD1525">
            <v>5187</v>
          </cell>
          <cell r="BM1525">
            <v>5165</v>
          </cell>
        </row>
        <row r="1526">
          <cell r="A1526" t="str">
            <v>A439</v>
          </cell>
          <cell r="C1526" t="str">
            <v>Thủy lợi Tả Chải Dao xã Tả Van</v>
          </cell>
          <cell r="D1526"/>
          <cell r="F1526"/>
          <cell r="H1526">
            <v>5772.3069999999998</v>
          </cell>
          <cell r="J1526">
            <v>0</v>
          </cell>
          <cell r="Z1526">
            <v>0</v>
          </cell>
          <cell r="AC1526"/>
          <cell r="AD1526">
            <v>4607</v>
          </cell>
          <cell r="BM1526">
            <v>0</v>
          </cell>
        </row>
        <row r="1527">
          <cell r="A1527" t="str">
            <v>A478</v>
          </cell>
          <cell r="C1527" t="str">
            <v>Thủy lợi Đội 2 thôn Ý Lình Hồ 1 xã San Sả Hồ</v>
          </cell>
          <cell r="D1527" t="str">
            <v>TT Sa Pa</v>
          </cell>
          <cell r="F1527"/>
          <cell r="H1527">
            <v>1779.2357770000001</v>
          </cell>
          <cell r="J1527">
            <v>0</v>
          </cell>
          <cell r="Z1527">
            <v>0</v>
          </cell>
          <cell r="AC1527"/>
          <cell r="AD1527">
            <v>12056</v>
          </cell>
          <cell r="BM1527">
            <v>0</v>
          </cell>
        </row>
        <row r="1528">
          <cell r="A1528" t="str">
            <v>A490</v>
          </cell>
          <cell r="C1528" t="str">
            <v>Thủy lợi thôn Suối Thầu Mông (Chảo Vần Kinh) xã Suối Thầu</v>
          </cell>
          <cell r="D1528" t="str">
            <v>xã Hầu Thào</v>
          </cell>
          <cell r="F1528"/>
          <cell r="H1528">
            <v>4098.0276999999996</v>
          </cell>
          <cell r="J1528" t="str">
            <v>14/7/2015-14/3/2016</v>
          </cell>
          <cell r="Z1528">
            <v>0</v>
          </cell>
          <cell r="AC1528"/>
          <cell r="AD1528">
            <v>2774</v>
          </cell>
          <cell r="BM1528">
            <v>3023</v>
          </cell>
        </row>
        <row r="1529">
          <cell r="A1529" t="str">
            <v>A502</v>
          </cell>
          <cell r="C1529" t="str">
            <v>Thủy lợi Giàng A Giăng thôn Tả Van Mông xã Tả Van</v>
          </cell>
          <cell r="D1529" t="str">
            <v>xã Bản Phùng</v>
          </cell>
          <cell r="F1529"/>
          <cell r="H1529">
            <v>4165.4338580000003</v>
          </cell>
          <cell r="J1529" t="str">
            <v>14/7/2015-14/3/2016</v>
          </cell>
          <cell r="Z1529">
            <v>0</v>
          </cell>
          <cell r="AC1529"/>
          <cell r="AD1529">
            <v>2604</v>
          </cell>
          <cell r="BM1529">
            <v>4518</v>
          </cell>
        </row>
        <row r="1530">
          <cell r="A1530" t="str">
            <v>A519</v>
          </cell>
          <cell r="C1530" t="str">
            <v>Thủy lợi Chu Lìn 1 xã Trung Chải</v>
          </cell>
          <cell r="D1530"/>
          <cell r="F1530"/>
          <cell r="H1530">
            <v>5165.3710000000001</v>
          </cell>
          <cell r="J1530" t="str">
            <v>29/5/2015-20/4/2016</v>
          </cell>
          <cell r="Z1530">
            <v>0</v>
          </cell>
          <cell r="AC1530"/>
          <cell r="AD1530">
            <v>1098</v>
          </cell>
          <cell r="BM1530">
            <v>0</v>
          </cell>
        </row>
        <row r="1531">
          <cell r="A1531" t="str">
            <v>A520</v>
          </cell>
          <cell r="C1531"/>
          <cell r="D1531"/>
          <cell r="F1531"/>
          <cell r="H1531">
            <v>0</v>
          </cell>
          <cell r="Z1531">
            <v>0</v>
          </cell>
          <cell r="AC1531"/>
          <cell r="AD1531">
            <v>0</v>
          </cell>
          <cell r="BM1531">
            <v>0</v>
          </cell>
        </row>
        <row r="1532">
          <cell r="A1532" t="str">
            <v>VV008</v>
          </cell>
          <cell r="C1532"/>
          <cell r="D1532" t="str">
            <v>TT Sa Pa</v>
          </cell>
          <cell r="F1532"/>
          <cell r="H1532">
            <v>2886.683</v>
          </cell>
          <cell r="Z1532">
            <v>0</v>
          </cell>
          <cell r="AC1532"/>
          <cell r="AD1532">
            <v>0</v>
          </cell>
          <cell r="BM1532">
            <v>2570.6435000000001</v>
          </cell>
        </row>
        <row r="1533">
          <cell r="A1533" t="str">
            <v>VV009</v>
          </cell>
          <cell r="C1533" t="str">
            <v>Nguồn sự nghiệp kiến thiết thị chính ngân sách tỉnh</v>
          </cell>
          <cell r="D1533" t="str">
            <v>xã Thanh Phú</v>
          </cell>
          <cell r="F1533"/>
          <cell r="H1533">
            <v>3023.027</v>
          </cell>
          <cell r="J1533" t="str">
            <v>08/4/2016-08/7/2017</v>
          </cell>
          <cell r="Z1533">
            <v>0</v>
          </cell>
          <cell r="AC1533"/>
          <cell r="AD1533">
            <v>12565.826000000001</v>
          </cell>
          <cell r="BM1533">
            <v>1555</v>
          </cell>
        </row>
        <row r="1534">
          <cell r="A1534" t="str">
            <v>VV010</v>
          </cell>
          <cell r="C1534" t="str">
            <v>Công trình HT đã QT</v>
          </cell>
          <cell r="D1534" t="str">
            <v>xã Trung Chải</v>
          </cell>
          <cell r="F1534"/>
          <cell r="H1534">
            <v>4517.7349999999997</v>
          </cell>
          <cell r="J1534" t="str">
            <v>01/6/2015-01/6/2016</v>
          </cell>
          <cell r="Z1534">
            <v>0</v>
          </cell>
          <cell r="AC1534"/>
          <cell r="AD1534">
            <v>0</v>
          </cell>
          <cell r="BM1534">
            <v>2327</v>
          </cell>
        </row>
        <row r="1535">
          <cell r="A1535" t="str">
            <v>VV011</v>
          </cell>
          <cell r="C1535" t="str">
            <v>Sửa chữa Sân vận động thị trấn Sa Pa</v>
          </cell>
          <cell r="D1535" t="str">
            <v>xã Trung Chải</v>
          </cell>
          <cell r="F1535">
            <v>6608.8270000000002</v>
          </cell>
          <cell r="H1535">
            <v>2477.8375999999998</v>
          </cell>
          <cell r="Z1535">
            <v>0</v>
          </cell>
          <cell r="AC1535"/>
          <cell r="AD1535">
            <v>0</v>
          </cell>
          <cell r="BM1535">
            <v>1799.6</v>
          </cell>
        </row>
        <row r="1536">
          <cell r="A1536" t="str">
            <v>GG001</v>
          </cell>
          <cell r="C1536" t="str">
            <v>Trụ sở Phòng QLĐT, Ban QLDA huyện Sa Pa</v>
          </cell>
          <cell r="D1536" t="str">
            <v>xã Thanh Kim</v>
          </cell>
          <cell r="F1536">
            <v>8590.2759999999998</v>
          </cell>
          <cell r="H1536">
            <v>0</v>
          </cell>
          <cell r="J1536" t="str">
            <v>28/11/2017-15/2/2020</v>
          </cell>
          <cell r="Z1536">
            <v>0</v>
          </cell>
          <cell r="AC1536"/>
          <cell r="AD1536">
            <v>4350</v>
          </cell>
          <cell r="BM1536">
            <v>1310</v>
          </cell>
        </row>
        <row r="1537">
          <cell r="A1537" t="str">
            <v>GG002</v>
          </cell>
          <cell r="C1537" t="str">
            <v>Cải tạo, sửa chữa Bệnh viện đa khoa cũ huyện Sa Pa</v>
          </cell>
          <cell r="D1537" t="str">
            <v>xã Bản Hồ</v>
          </cell>
          <cell r="F1537">
            <v>3948</v>
          </cell>
          <cell r="H1537">
            <v>2886.683</v>
          </cell>
          <cell r="J1537">
            <v>0</v>
          </cell>
          <cell r="Z1537">
            <v>0</v>
          </cell>
          <cell r="AC1537"/>
          <cell r="AD1537">
            <v>0</v>
          </cell>
          <cell r="BM1537">
            <v>0</v>
          </cell>
        </row>
        <row r="1538">
          <cell r="A1538" t="str">
            <v>J010</v>
          </cell>
          <cell r="C1538" t="str">
            <v>Hội trường UBND xã Sa Pả</v>
          </cell>
          <cell r="D1538" t="str">
            <v>xã Trung Chải</v>
          </cell>
          <cell r="F1538">
            <v>4460.8886869999997</v>
          </cell>
          <cell r="H1538">
            <v>1581.27</v>
          </cell>
          <cell r="J1538">
            <v>0</v>
          </cell>
          <cell r="Z1538">
            <v>0</v>
          </cell>
          <cell r="AC1538"/>
          <cell r="AD1538">
            <v>0</v>
          </cell>
          <cell r="BM1538">
            <v>0</v>
          </cell>
        </row>
        <row r="1539">
          <cell r="A1539" t="str">
            <v>J011</v>
          </cell>
          <cell r="C1539" t="str">
            <v>Trạm y tế xã Trung Chải</v>
          </cell>
          <cell r="D1539" t="str">
            <v>xã Tả Van</v>
          </cell>
          <cell r="F1539">
            <v>4339.607</v>
          </cell>
          <cell r="H1539">
            <v>3045.206799</v>
          </cell>
          <cell r="J1539">
            <v>0</v>
          </cell>
          <cell r="Z1539">
            <v>0</v>
          </cell>
          <cell r="AC1539"/>
          <cell r="AD1539">
            <v>0</v>
          </cell>
          <cell r="BM1539">
            <v>0</v>
          </cell>
        </row>
        <row r="1540">
          <cell r="A1540" t="str">
            <v>J013</v>
          </cell>
          <cell r="C1540" t="str">
            <v>Trạm y tế xã Thanh Kim</v>
          </cell>
          <cell r="D1540" t="str">
            <v>TT Sa Pa</v>
          </cell>
          <cell r="F1540">
            <v>4917.9279999999999</v>
          </cell>
          <cell r="H1540">
            <v>2477.8375999999998</v>
          </cell>
          <cell r="J1540" t="str">
            <v>25/5/2018-20/11/2018</v>
          </cell>
          <cell r="Z1540">
            <v>0</v>
          </cell>
          <cell r="AC1540"/>
          <cell r="AD1540">
            <v>2390</v>
          </cell>
          <cell r="BM1540">
            <v>2796</v>
          </cell>
        </row>
        <row r="1541">
          <cell r="A1541" t="str">
            <v>F041</v>
          </cell>
          <cell r="C1541" t="str">
            <v>Hội trường UBND xã Sử Pán</v>
          </cell>
          <cell r="D1541" t="str">
            <v>Phường Hàm Rồng</v>
          </cell>
          <cell r="F1541">
            <v>3347.4708559999999</v>
          </cell>
          <cell r="H1541">
            <v>1867.7914000000001</v>
          </cell>
          <cell r="J1541">
            <v>0</v>
          </cell>
          <cell r="Z1541">
            <v>0</v>
          </cell>
          <cell r="AC1541"/>
          <cell r="AD1541">
            <v>0</v>
          </cell>
          <cell r="BM1541">
            <v>5186.6000000000004</v>
          </cell>
        </row>
        <row r="1542">
          <cell r="A1542" t="str">
            <v>VV006</v>
          </cell>
          <cell r="C1542" t="str">
            <v>Cải tạo, sửa chữa Nhà văn hóa huyện Sa Pa</v>
          </cell>
          <cell r="D1542" t="str">
            <v>Phường Hàm Rồng</v>
          </cell>
          <cell r="F1542">
            <v>7685.0829999999996</v>
          </cell>
          <cell r="H1542">
            <v>4607.317</v>
          </cell>
          <cell r="Z1542">
            <v>0</v>
          </cell>
          <cell r="AC1542"/>
          <cell r="AD1542">
            <v>0</v>
          </cell>
          <cell r="BM1542">
            <v>4607</v>
          </cell>
        </row>
        <row r="1543">
          <cell r="A1543" t="str">
            <v>A452</v>
          </cell>
          <cell r="C1543" t="str">
            <v>Ngoại thất và đường vào trung tâm dạy nghề huyện Sa Pa</v>
          </cell>
          <cell r="D1543" t="str">
            <v>Phường Cầu mây</v>
          </cell>
          <cell r="F1543">
            <v>7315.384</v>
          </cell>
          <cell r="H1543">
            <v>12056.341</v>
          </cell>
          <cell r="Z1543">
            <v>0</v>
          </cell>
          <cell r="AC1543"/>
          <cell r="AD1543">
            <v>0</v>
          </cell>
          <cell r="BM1543">
            <v>12056</v>
          </cell>
        </row>
        <row r="1544">
          <cell r="A1544" t="str">
            <v>A416</v>
          </cell>
          <cell r="C1544" t="str">
            <v>Trạm y tế xã Suối Thầu</v>
          </cell>
          <cell r="D1544" t="str">
            <v>Phường Cầu mây</v>
          </cell>
          <cell r="F1544">
            <v>5892.1054249999997</v>
          </cell>
          <cell r="H1544">
            <v>2773.4234000000001</v>
          </cell>
          <cell r="Z1544">
            <v>0</v>
          </cell>
          <cell r="AC1544"/>
          <cell r="AD1544">
            <v>0</v>
          </cell>
          <cell r="BM1544">
            <v>2773.4234000000001</v>
          </cell>
        </row>
        <row r="1545">
          <cell r="A1545" t="str">
            <v>A236</v>
          </cell>
          <cell r="C1545" t="str">
            <v>Hội trường UBND xã Tả Phìn, huyện Sa Pa</v>
          </cell>
          <cell r="D1545" t="str">
            <v>San Sả Hồ</v>
          </cell>
          <cell r="F1545">
            <v>3537.4387419999998</v>
          </cell>
          <cell r="H1545">
            <v>2796.1493</v>
          </cell>
          <cell r="J1545" t="str">
            <v>04/11/2014-04/7/2015</v>
          </cell>
          <cell r="Z1545">
            <v>0</v>
          </cell>
          <cell r="AC1545"/>
          <cell r="AD1545">
            <v>0</v>
          </cell>
          <cell r="BM1545">
            <v>2604.1089999999999</v>
          </cell>
        </row>
        <row r="1546">
          <cell r="A1546" t="str">
            <v>A484</v>
          </cell>
          <cell r="C1546" t="str">
            <v>Hội trường UBND xã Tả Giàng Phìn</v>
          </cell>
          <cell r="D1546" t="str">
            <v>Tả Van</v>
          </cell>
          <cell r="F1546">
            <v>3410.290857</v>
          </cell>
          <cell r="H1546">
            <v>5186.6000000000004</v>
          </cell>
          <cell r="J1546" t="str">
            <v>17/12/2014-17/10/2015</v>
          </cell>
          <cell r="Z1546">
            <v>0</v>
          </cell>
          <cell r="AC1546"/>
          <cell r="AD1546">
            <v>0</v>
          </cell>
          <cell r="BM1546">
            <v>1097.1220000000001</v>
          </cell>
        </row>
        <row r="1547">
          <cell r="A1547" t="str">
            <v>A504</v>
          </cell>
          <cell r="C1547" t="str">
            <v>Hội trường UBND xã San Sả Hồ</v>
          </cell>
          <cell r="D1547" t="str">
            <v>Phường Phan Si Păng</v>
          </cell>
          <cell r="F1547">
            <v>4175.6355670000003</v>
          </cell>
          <cell r="H1547">
            <v>4607.317</v>
          </cell>
          <cell r="J1547">
            <v>0</v>
          </cell>
          <cell r="Z1547">
            <v>0</v>
          </cell>
          <cell r="AC1547"/>
          <cell r="AD1547">
            <v>0</v>
          </cell>
          <cell r="BM1547">
            <v>0</v>
          </cell>
        </row>
        <row r="1548">
          <cell r="A1548" t="str">
            <v>A482</v>
          </cell>
          <cell r="C1548"/>
          <cell r="D1548" t="str">
            <v>Phường Phan Si Păng</v>
          </cell>
          <cell r="F1548"/>
          <cell r="H1548">
            <v>12056.341</v>
          </cell>
          <cell r="J1548">
            <v>0</v>
          </cell>
          <cell r="Z1548">
            <v>0</v>
          </cell>
          <cell r="AC1548"/>
          <cell r="AD1548">
            <v>0</v>
          </cell>
          <cell r="BM1548">
            <v>0</v>
          </cell>
        </row>
        <row r="1549">
          <cell r="A1549" t="str">
            <v>A455</v>
          </cell>
          <cell r="C1549" t="str">
            <v>Công trình HT chưa QT</v>
          </cell>
          <cell r="D1549" t="str">
            <v>Phường Sa Pả</v>
          </cell>
          <cell r="F1549"/>
          <cell r="H1549">
            <v>2773.4234000000001</v>
          </cell>
          <cell r="J1549" t="str">
            <v>14/7/2015-14/3/2016</v>
          </cell>
          <cell r="Z1549">
            <v>0</v>
          </cell>
          <cell r="AC1549"/>
          <cell r="AD1549">
            <v>0</v>
          </cell>
          <cell r="BM1549">
            <v>12565.826000000001</v>
          </cell>
        </row>
        <row r="1550">
          <cell r="A1550" t="str">
            <v>A454</v>
          </cell>
          <cell r="C1550" t="str">
            <v>Sửa chữa Sân quần thị trấn Sa Pa</v>
          </cell>
          <cell r="D1550" t="str">
            <v>Phường Sa Pả</v>
          </cell>
          <cell r="F1550">
            <v>17573.875563000001</v>
          </cell>
          <cell r="H1550">
            <v>2604.2737870000001</v>
          </cell>
          <cell r="J1550" t="str">
            <v>14/7/2015-14/3/2016</v>
          </cell>
          <cell r="Z1550">
            <v>0</v>
          </cell>
          <cell r="AC1550"/>
          <cell r="AD1550">
            <v>0</v>
          </cell>
          <cell r="BM1550">
            <v>0</v>
          </cell>
        </row>
        <row r="1551">
          <cell r="A1551" t="str">
            <v>A500</v>
          </cell>
          <cell r="C1551" t="str">
            <v>Trạm y tế xã Hầu Thào</v>
          </cell>
          <cell r="D1551" t="str">
            <v>Phường Ô Quý Hồ</v>
          </cell>
          <cell r="F1551">
            <v>4497.7340000000004</v>
          </cell>
          <cell r="Z1551">
            <v>0</v>
          </cell>
          <cell r="AC1551"/>
          <cell r="AD1551">
            <v>0</v>
          </cell>
          <cell r="BM1551">
            <v>0</v>
          </cell>
        </row>
        <row r="1552">
          <cell r="A1552" t="str">
            <v>A392</v>
          </cell>
          <cell r="C1552" t="str">
            <v>Hội trường UBND xã Bản Phùng</v>
          </cell>
          <cell r="D1552" t="str">
            <v>Phường Ô Quý Hồ</v>
          </cell>
          <cell r="F1552">
            <v>3610.9168159999999</v>
          </cell>
          <cell r="H1552">
            <v>4764.646999999999</v>
          </cell>
          <cell r="Z1552">
            <v>0</v>
          </cell>
          <cell r="AC1552"/>
          <cell r="AD1552">
            <v>0</v>
          </cell>
          <cell r="BM1552">
            <v>4350</v>
          </cell>
        </row>
        <row r="1553">
          <cell r="A1553" t="str">
            <v>W142</v>
          </cell>
          <cell r="C1553"/>
          <cell r="D1553" t="str">
            <v>xã Thanh Bình</v>
          </cell>
          <cell r="F1553"/>
          <cell r="H1553">
            <v>0</v>
          </cell>
          <cell r="Z1553">
            <v>0</v>
          </cell>
          <cell r="AC1553"/>
          <cell r="AD1553">
            <v>0</v>
          </cell>
          <cell r="BM1553">
            <v>0</v>
          </cell>
        </row>
        <row r="1554">
          <cell r="A1554" t="str">
            <v>A359</v>
          </cell>
          <cell r="C1554" t="str">
            <v>Công trình đang thi công</v>
          </cell>
          <cell r="D1554" t="str">
            <v>xã Ngũ Chỉ Sơn</v>
          </cell>
          <cell r="F1554"/>
          <cell r="H1554">
            <v>12566.416999999999</v>
          </cell>
          <cell r="J1554" t="str">
            <v>08/4/2016-08/7/2017</v>
          </cell>
          <cell r="Z1554">
            <v>0</v>
          </cell>
          <cell r="AC1554"/>
          <cell r="AD1554">
            <v>0</v>
          </cell>
          <cell r="BM1554">
            <v>0</v>
          </cell>
        </row>
        <row r="1555">
          <cell r="A1555" t="str">
            <v>EE002</v>
          </cell>
          <cell r="C1555" t="str">
            <v>Nhà điều trị thay thế nghiện các chất dạng thuốc phiện bằng thuốc Methadon huyện Sa Pa</v>
          </cell>
          <cell r="D1555" t="str">
            <v>xã Bản Hồ</v>
          </cell>
          <cell r="F1555">
            <v>2729.0329999999999</v>
          </cell>
          <cell r="H1555">
            <v>0</v>
          </cell>
          <cell r="Z1555">
            <v>0</v>
          </cell>
          <cell r="AC1555"/>
          <cell r="AD1555">
            <v>0</v>
          </cell>
          <cell r="BM1555">
            <v>0</v>
          </cell>
        </row>
        <row r="1556">
          <cell r="A1556" t="str">
            <v>UU070</v>
          </cell>
          <cell r="C1556" t="str">
            <v>Hội trường UBND xã Thanh Phú, huyện Sa Pa</v>
          </cell>
          <cell r="D1556" t="str">
            <v>xã Sử Pán</v>
          </cell>
          <cell r="F1556">
            <v>4842.1459699999996</v>
          </cell>
          <cell r="H1556">
            <v>2389.7872000000002</v>
          </cell>
          <cell r="J1556" t="str">
            <v>23/9/2013-30/10/2013</v>
          </cell>
          <cell r="Z1556">
            <v>0</v>
          </cell>
          <cell r="AC1556"/>
          <cell r="AD1556">
            <v>6193</v>
          </cell>
          <cell r="BM1556">
            <v>2389.7871999999998</v>
          </cell>
        </row>
        <row r="1557">
          <cell r="A1557" t="str">
            <v>EE007</v>
          </cell>
          <cell r="C1557" t="str">
            <v>Trụ sở UBND xã Trung Chải</v>
          </cell>
          <cell r="D1557" t="str">
            <v>xã Liên Minh</v>
          </cell>
          <cell r="F1557"/>
          <cell r="H1557">
            <v>4764.646999999999</v>
          </cell>
          <cell r="J1557" t="str">
            <v>12/7/2013-12/7/2014</v>
          </cell>
          <cell r="Z1557">
            <v>0</v>
          </cell>
          <cell r="AC1557"/>
          <cell r="AD1557">
            <v>4000</v>
          </cell>
          <cell r="BM1557">
            <v>0</v>
          </cell>
        </row>
        <row r="1558">
          <cell r="A1558" t="str">
            <v>EE008</v>
          </cell>
          <cell r="C1558" t="str">
            <v>Hội trường kết hợp Nhà văn hóa xã Trung Chải</v>
          </cell>
          <cell r="D1558" t="str">
            <v>xã Tả Van</v>
          </cell>
          <cell r="F1558">
            <v>3962.6390000000001</v>
          </cell>
          <cell r="H1558">
            <v>0</v>
          </cell>
          <cell r="J1558">
            <v>0</v>
          </cell>
          <cell r="Z1558">
            <v>0</v>
          </cell>
          <cell r="AC1558"/>
          <cell r="AD1558">
            <v>3478</v>
          </cell>
          <cell r="BM1558">
            <v>0</v>
          </cell>
        </row>
        <row r="1559">
          <cell r="A1559" t="str">
            <v>EE010</v>
          </cell>
          <cell r="C1559" t="str">
            <v>Hội trường UBND xã Thanh Kim (xã Thanh Bình), thị xã Sa Pa</v>
          </cell>
          <cell r="D1559" t="str">
            <v>xã Bản Khoang</v>
          </cell>
          <cell r="F1559">
            <v>3437.3453949999998</v>
          </cell>
          <cell r="H1559">
            <v>0</v>
          </cell>
          <cell r="J1559" t="str">
            <v>26/6/2014-06/2/2015</v>
          </cell>
          <cell r="Z1559">
            <v>0</v>
          </cell>
          <cell r="AC1559"/>
          <cell r="AD1559">
            <v>3870</v>
          </cell>
          <cell r="BM1559">
            <v>0</v>
          </cell>
        </row>
        <row r="1560">
          <cell r="A1560" t="str">
            <v>EE013</v>
          </cell>
          <cell r="C1560" t="str">
            <v>Nhà cấp phát thuốc Methandon khu vực đầu dốc xã Bản Hồ</v>
          </cell>
          <cell r="D1560" t="str">
            <v>xã Bản Hồ</v>
          </cell>
          <cell r="F1560"/>
          <cell r="H1560">
            <v>0</v>
          </cell>
          <cell r="J1560">
            <v>0</v>
          </cell>
          <cell r="Z1560">
            <v>0</v>
          </cell>
          <cell r="AC1560"/>
          <cell r="AD1560">
            <v>3111</v>
          </cell>
          <cell r="BM1560">
            <v>0</v>
          </cell>
        </row>
        <row r="1561">
          <cell r="A1561" t="str">
            <v>EE001</v>
          </cell>
          <cell r="C1561" t="str">
            <v>Sửa chữa trụ sở UBND xã Trung Chải</v>
          </cell>
          <cell r="D1561" t="str">
            <v>Phường Phan Si Păng</v>
          </cell>
          <cell r="F1561"/>
          <cell r="H1561">
            <v>2389.7872000000002</v>
          </cell>
          <cell r="J1561">
            <v>0</v>
          </cell>
          <cell r="Z1561">
            <v>370</v>
          </cell>
          <cell r="AC1561"/>
          <cell r="AD1561">
            <v>3160</v>
          </cell>
          <cell r="BM1561">
            <v>0</v>
          </cell>
        </row>
        <row r="1562">
          <cell r="A1562" t="str">
            <v>EE003</v>
          </cell>
          <cell r="C1562" t="str">
            <v>Nhà làm việc UBND xã Tả Van</v>
          </cell>
          <cell r="D1562" t="str">
            <v>xã Trung Chải</v>
          </cell>
          <cell r="F1562"/>
          <cell r="H1562">
            <v>0</v>
          </cell>
          <cell r="J1562">
            <v>0</v>
          </cell>
          <cell r="Z1562">
            <v>0</v>
          </cell>
          <cell r="AC1562"/>
          <cell r="AD1562">
            <v>2576</v>
          </cell>
          <cell r="BM1562">
            <v>0</v>
          </cell>
        </row>
        <row r="1563">
          <cell r="A1563" t="str">
            <v>A442</v>
          </cell>
          <cell r="C1563" t="str">
            <v>Nhà làm việc phòng VH Thông tin huyện Sa Pa</v>
          </cell>
          <cell r="D1563" t="str">
            <v>xã Tả Van</v>
          </cell>
          <cell r="F1563"/>
          <cell r="H1563">
            <v>7630.3159999999998</v>
          </cell>
          <cell r="J1563" t="str">
            <v>23/9/2013-20/10/2013</v>
          </cell>
          <cell r="Z1563">
            <v>0</v>
          </cell>
          <cell r="AC1563"/>
          <cell r="AD1563">
            <v>7630</v>
          </cell>
          <cell r="BM1563">
            <v>0</v>
          </cell>
        </row>
        <row r="1564">
          <cell r="A1564" t="str">
            <v>A423</v>
          </cell>
          <cell r="C1564" t="str">
            <v>Sửa chữa Trụ sở làm việc Đảng ủy-HĐND-UBND phường Hàm Rồng</v>
          </cell>
          <cell r="D1564" t="str">
            <v>xã Tả Phìn</v>
          </cell>
          <cell r="F1564">
            <v>952.88106800000003</v>
          </cell>
          <cell r="H1564">
            <v>5840.3829999999998</v>
          </cell>
          <cell r="J1564" t="str">
            <v>25/12/2013-25/10/2014</v>
          </cell>
          <cell r="Z1564">
            <v>0</v>
          </cell>
          <cell r="AC1564"/>
          <cell r="AD1564">
            <v>5839.7350000000006</v>
          </cell>
          <cell r="BM1564">
            <v>0</v>
          </cell>
        </row>
        <row r="1565">
          <cell r="A1565" t="str">
            <v>F043</v>
          </cell>
          <cell r="C1565" t="str">
            <v>Sửa chữa Trụ sở Công an phường Hàm Rồng</v>
          </cell>
          <cell r="D1565" t="str">
            <v>xã Hoàng Liên</v>
          </cell>
          <cell r="F1565">
            <v>872.33628799999997</v>
          </cell>
          <cell r="H1565">
            <v>5595.0812070000002</v>
          </cell>
          <cell r="J1565" t="str">
            <v>20/6/2014-20/3/2015</v>
          </cell>
          <cell r="Z1565">
            <v>0</v>
          </cell>
          <cell r="AC1565"/>
          <cell r="AD1565">
            <v>3500</v>
          </cell>
          <cell r="BM1565">
            <v>0</v>
          </cell>
        </row>
        <row r="1566">
          <cell r="A1566" t="str">
            <v>A420</v>
          </cell>
          <cell r="C1566" t="str">
            <v>Sửa chữa Trụ sở làm việc Đảng ủy-HĐND-UBND phường Cầu Mây</v>
          </cell>
          <cell r="D1566" t="str">
            <v>xã Mường Hoa</v>
          </cell>
          <cell r="F1566">
            <v>1989.7899879999998</v>
          </cell>
          <cell r="H1566">
            <v>3575.7303000000002</v>
          </cell>
          <cell r="J1566" t="str">
            <v>26/6/2014-06/2/2015</v>
          </cell>
          <cell r="Z1566">
            <v>0</v>
          </cell>
          <cell r="AC1566"/>
          <cell r="AD1566">
            <v>3296</v>
          </cell>
          <cell r="BM1566">
            <v>0</v>
          </cell>
        </row>
        <row r="1567">
          <cell r="A1567" t="str">
            <v>FF002</v>
          </cell>
          <cell r="C1567" t="str">
            <v>Sửa chữa Trụ sở Công an phường Cầu Mây</v>
          </cell>
          <cell r="D1567" t="str">
            <v>xã Ngũ Chỉ Sơn</v>
          </cell>
          <cell r="F1567">
            <v>1740.557026</v>
          </cell>
          <cell r="H1567">
            <v>3383.2945890000001</v>
          </cell>
          <cell r="J1567">
            <v>0</v>
          </cell>
          <cell r="Z1567">
            <v>0</v>
          </cell>
          <cell r="AC1567"/>
          <cell r="AD1567">
            <v>2681</v>
          </cell>
          <cell r="BM1567">
            <v>0</v>
          </cell>
        </row>
        <row r="1568">
          <cell r="A1568" t="str">
            <v>A476</v>
          </cell>
          <cell r="C1568" t="str">
            <v>Sửa chữa Trụ sở Đảng ủy-HĐND-UBND xã Hoàng Liên</v>
          </cell>
          <cell r="D1568"/>
          <cell r="F1568">
            <v>846.85385400000007</v>
          </cell>
          <cell r="H1568">
            <v>4065.7944000000002</v>
          </cell>
          <cell r="J1568">
            <v>0</v>
          </cell>
          <cell r="Z1568">
            <v>0</v>
          </cell>
          <cell r="AC1568"/>
          <cell r="AD1568">
            <v>3068</v>
          </cell>
          <cell r="BM1568">
            <v>0</v>
          </cell>
        </row>
        <row r="1569">
          <cell r="A1569" t="str">
            <v>A486</v>
          </cell>
          <cell r="C1569" t="str">
            <v>Sửa chữa Trụ sở Đảng ủy-HĐND-UBND xã Tả Van</v>
          </cell>
          <cell r="D1569"/>
          <cell r="F1569">
            <v>280.90782300000001</v>
          </cell>
          <cell r="Z1569">
            <v>0</v>
          </cell>
          <cell r="AC1569"/>
          <cell r="AD1569">
            <v>0</v>
          </cell>
          <cell r="BM1569">
            <v>0</v>
          </cell>
        </row>
        <row r="1570">
          <cell r="A1570" t="str">
            <v>A415</v>
          </cell>
          <cell r="C1570" t="str">
            <v>Sửa chữa Trụ sở làm việc Đảng ủy-HĐND-UBND phường Phan Si Păng</v>
          </cell>
          <cell r="D1570"/>
          <cell r="F1570">
            <v>1449.5746830000001</v>
          </cell>
          <cell r="Z1570">
            <v>0</v>
          </cell>
          <cell r="AC1570"/>
          <cell r="AD1570">
            <v>300</v>
          </cell>
          <cell r="BM1570">
            <v>0</v>
          </cell>
        </row>
        <row r="1571">
          <cell r="A1571" t="str">
            <v>EE019</v>
          </cell>
          <cell r="C1571" t="str">
            <v>Xây dựng tạm Trụ sở làm việc Công an phường Phan Si Păng</v>
          </cell>
          <cell r="D1571" t="str">
            <v>TT Sa Pa</v>
          </cell>
          <cell r="F1571">
            <v>1496.8182939999999</v>
          </cell>
          <cell r="H1571">
            <v>14699.447</v>
          </cell>
          <cell r="J1571" t="str">
            <v>23/9/2013-20/10/2013</v>
          </cell>
          <cell r="Z1571">
            <v>0</v>
          </cell>
          <cell r="AC1571"/>
          <cell r="AD1571">
            <v>14699.7</v>
          </cell>
          <cell r="BM1571">
            <v>0</v>
          </cell>
        </row>
        <row r="1572">
          <cell r="A1572" t="str">
            <v>EE011</v>
          </cell>
          <cell r="C1572" t="str">
            <v>Xây dựng tạm Trụ sở làm việc Đảng ủy-HĐND-UBND phường Sa Pả</v>
          </cell>
          <cell r="D1572" t="str">
            <v>xã Suối Thầu</v>
          </cell>
          <cell r="F1572">
            <v>1822.9059949999996</v>
          </cell>
          <cell r="H1572">
            <v>6192.6670000000004</v>
          </cell>
          <cell r="J1572" t="str">
            <v>12/12/2014-06/09/2016</v>
          </cell>
          <cell r="Z1572">
            <v>0</v>
          </cell>
          <cell r="AC1572"/>
          <cell r="AD1572">
            <v>3500</v>
          </cell>
          <cell r="BM1572">
            <v>6193</v>
          </cell>
        </row>
        <row r="1573">
          <cell r="A1573" t="str">
            <v>EE009</v>
          </cell>
          <cell r="C1573" t="str">
            <v>Xây dựng tạm Trụ sở Công an phường Sa Pả</v>
          </cell>
          <cell r="D1573" t="str">
            <v>xã San Sả Hồ</v>
          </cell>
          <cell r="F1573">
            <v>1746.553613</v>
          </cell>
          <cell r="H1573">
            <v>7892.451</v>
          </cell>
          <cell r="J1573">
            <v>0</v>
          </cell>
          <cell r="Z1573">
            <v>0</v>
          </cell>
          <cell r="AC1573"/>
          <cell r="AD1573">
            <v>2486</v>
          </cell>
          <cell r="BM1573">
            <v>4000</v>
          </cell>
        </row>
        <row r="1574">
          <cell r="A1574" t="str">
            <v>EE016</v>
          </cell>
          <cell r="C1574" t="str">
            <v>Sửa chữa Trụ sở làm việc Đảng ủy-HĐND-UBND phường Ô Quý Hồ</v>
          </cell>
          <cell r="D1574" t="str">
            <v>xã Liên Minh</v>
          </cell>
          <cell r="F1574">
            <v>1998.748</v>
          </cell>
          <cell r="H1574">
            <v>3712.6010000000001</v>
          </cell>
          <cell r="Z1574">
            <v>0</v>
          </cell>
          <cell r="AC1574"/>
          <cell r="BM1574">
            <v>3478</v>
          </cell>
        </row>
        <row r="1575">
          <cell r="A1575" t="str">
            <v>J040</v>
          </cell>
          <cell r="C1575" t="str">
            <v>Sửa chữa Trụ sở Công an phường Ô Quý Hồ</v>
          </cell>
          <cell r="D1575" t="str">
            <v>xã Bản Hồ</v>
          </cell>
          <cell r="F1575">
            <v>1596.6056369999999</v>
          </cell>
          <cell r="H1575">
            <v>4536.7624999999998</v>
          </cell>
          <cell r="Z1575">
            <v>0</v>
          </cell>
          <cell r="AC1575"/>
          <cell r="BM1575">
            <v>3869.8227999999999</v>
          </cell>
        </row>
        <row r="1576">
          <cell r="A1576" t="str">
            <v>J045</v>
          </cell>
          <cell r="C1576" t="str">
            <v>Sửa chữa Trụ sở Đảng ủy-HĐND-UBND xã Thanh Bình</v>
          </cell>
          <cell r="D1576" t="str">
            <v>xã Trung Chải</v>
          </cell>
          <cell r="F1576">
            <v>1270.8858319999999</v>
          </cell>
          <cell r="H1576">
            <v>3675.9850000000001</v>
          </cell>
          <cell r="J1576" t="str">
            <v>12/2016-8/2017</v>
          </cell>
          <cell r="Z1576">
            <v>0</v>
          </cell>
          <cell r="AC1576"/>
          <cell r="AD1576">
            <v>2497</v>
          </cell>
          <cell r="BM1576">
            <v>3111.317</v>
          </cell>
        </row>
        <row r="1577">
          <cell r="A1577" t="str">
            <v>TT010</v>
          </cell>
          <cell r="C1577" t="str">
            <v>Sửa chữa Trụ sở Đảng ủy-HĐND-UBND xã Ngũ Chỉ Sơn</v>
          </cell>
          <cell r="D1577" t="str">
            <v>xã Thanh Kim</v>
          </cell>
          <cell r="F1577">
            <v>94.720478999999983</v>
          </cell>
          <cell r="H1577">
            <v>6192.6670000000004</v>
          </cell>
          <cell r="J1577" t="str">
            <v>3/2017-12/2017</v>
          </cell>
          <cell r="Z1577">
            <v>0</v>
          </cell>
          <cell r="AC1577"/>
          <cell r="AD1577">
            <v>4246</v>
          </cell>
          <cell r="BM1577">
            <v>3159.8240000000001</v>
          </cell>
        </row>
        <row r="1578">
          <cell r="A1578" t="str">
            <v>F052</v>
          </cell>
          <cell r="C1578" t="str">
            <v>Sửa chữa Trụ sở Đảng ủy-HĐND-UBND xã Bản Hồ</v>
          </cell>
          <cell r="D1578" t="str">
            <v>xã Sử Pán</v>
          </cell>
          <cell r="F1578">
            <v>898.033321</v>
          </cell>
          <cell r="H1578">
            <v>7892.451</v>
          </cell>
          <cell r="J1578" t="str">
            <v>12/7/2013-12/7/2014</v>
          </cell>
          <cell r="Z1578">
            <v>0</v>
          </cell>
          <cell r="AC1578"/>
          <cell r="AD1578">
            <v>0</v>
          </cell>
          <cell r="BM1578">
            <v>2576</v>
          </cell>
        </row>
        <row r="1579">
          <cell r="A1579" t="str">
            <v>F050</v>
          </cell>
          <cell r="C1579" t="str">
            <v>Sửa chữa Trụ sở Đảng ủy-HĐND-UBND xã Mường Hoa</v>
          </cell>
          <cell r="D1579" t="str">
            <v>TT Sa Pa</v>
          </cell>
          <cell r="F1579"/>
          <cell r="H1579">
            <v>3712.6010000000001</v>
          </cell>
          <cell r="J1579">
            <v>0</v>
          </cell>
          <cell r="Z1579">
            <v>0</v>
          </cell>
          <cell r="AC1579"/>
          <cell r="AD1579">
            <v>0</v>
          </cell>
          <cell r="BM1579">
            <v>7630</v>
          </cell>
        </row>
        <row r="1580">
          <cell r="A1580" t="str">
            <v>F055</v>
          </cell>
          <cell r="C1580" t="str">
            <v>Nâng cấp, sửa chữa cấp nước sinh hoạt trung tâm xã Nậm Sài</v>
          </cell>
          <cell r="D1580" t="str">
            <v>TT Sa Pa</v>
          </cell>
          <cell r="F1580">
            <v>3499.966672</v>
          </cell>
          <cell r="H1580">
            <v>4536.7624999999998</v>
          </cell>
          <cell r="J1580">
            <v>0</v>
          </cell>
          <cell r="Z1580">
            <v>0</v>
          </cell>
          <cell r="AC1580"/>
          <cell r="AD1580">
            <v>0</v>
          </cell>
          <cell r="BM1580">
            <v>5839.7350000000006</v>
          </cell>
        </row>
        <row r="1581">
          <cell r="A1581" t="str">
            <v>f040</v>
          </cell>
          <cell r="C1581"/>
          <cell r="D1581" t="str">
            <v>xã Suối Thầu</v>
          </cell>
          <cell r="F1581"/>
          <cell r="H1581">
            <v>3675.9850000000001</v>
          </cell>
          <cell r="J1581">
            <v>0</v>
          </cell>
          <cell r="Z1581">
            <v>0</v>
          </cell>
          <cell r="AC1581"/>
          <cell r="AD1581">
            <v>0</v>
          </cell>
          <cell r="BM1581">
            <v>3500</v>
          </cell>
        </row>
        <row r="1582">
          <cell r="A1582" t="str">
            <v>H015</v>
          </cell>
          <cell r="C1582" t="str">
            <v>Nguồn vốn vay Quỹ phát triển đất</v>
          </cell>
          <cell r="D1582" t="str">
            <v>xã Tả Phìn</v>
          </cell>
          <cell r="F1582"/>
          <cell r="H1582">
            <v>4440.5230000000001</v>
          </cell>
          <cell r="J1582">
            <v>0</v>
          </cell>
          <cell r="Z1582">
            <v>0</v>
          </cell>
          <cell r="AC1582"/>
          <cell r="AD1582">
            <v>0</v>
          </cell>
          <cell r="BM1582">
            <v>3296.0190000000002</v>
          </cell>
        </row>
        <row r="1583">
          <cell r="A1583" t="str">
            <v>F048</v>
          </cell>
          <cell r="C1583" t="str">
            <v>Công trình đang thi công</v>
          </cell>
          <cell r="D1583" t="str">
            <v>xã Tả Giàng Phìn</v>
          </cell>
          <cell r="F1583"/>
          <cell r="H1583">
            <v>3377.3398999999999</v>
          </cell>
          <cell r="J1583">
            <v>0</v>
          </cell>
          <cell r="Z1583">
            <v>0</v>
          </cell>
          <cell r="AC1583"/>
          <cell r="AD1583">
            <v>0</v>
          </cell>
          <cell r="BM1583">
            <v>2681</v>
          </cell>
        </row>
        <row r="1584">
          <cell r="A1584" t="str">
            <v>EE006</v>
          </cell>
          <cell r="C1584" t="str">
            <v>Khu tái định cư và sắp xếp dân cư Tây Bắc, thị trấn Sa Pa</v>
          </cell>
          <cell r="D1584" t="str">
            <v>xã San Sả Hồ</v>
          </cell>
          <cell r="F1584">
            <v>292000</v>
          </cell>
          <cell r="H1584">
            <v>7630.3159999999998</v>
          </cell>
          <cell r="J1584" t="str">
            <v>23/9/2013-20/10/2013</v>
          </cell>
          <cell r="Z1584">
            <v>0</v>
          </cell>
          <cell r="AC1584"/>
          <cell r="AD1584">
            <v>0</v>
          </cell>
          <cell r="BM1584">
            <v>3067.79009</v>
          </cell>
        </row>
        <row r="1585">
          <cell r="A1585" t="str">
            <v>F047</v>
          </cell>
          <cell r="C1585"/>
          <cell r="D1585"/>
          <cell r="F1585"/>
          <cell r="H1585">
            <v>5840.3829999999998</v>
          </cell>
          <cell r="J1585" t="str">
            <v>02/10/2019-10/11/2020</v>
          </cell>
          <cell r="Z1585">
            <v>0</v>
          </cell>
          <cell r="AC1585"/>
          <cell r="AD1585">
            <v>905</v>
          </cell>
          <cell r="BM1585">
            <v>0</v>
          </cell>
        </row>
        <row r="1586">
          <cell r="A1586" t="str">
            <v>F046</v>
          </cell>
          <cell r="C1586" t="str">
            <v>Hỗ trợ qua UB MTTG Việt Nam</v>
          </cell>
          <cell r="D1586"/>
          <cell r="F1586"/>
          <cell r="H1586">
            <v>5595.0812070000002</v>
          </cell>
          <cell r="J1586" t="str">
            <v>02/12/2019- 22/01/2020.</v>
          </cell>
          <cell r="Z1586">
            <v>0</v>
          </cell>
          <cell r="AC1586"/>
          <cell r="AD1586">
            <v>826.45830000000001</v>
          </cell>
          <cell r="BM1586">
            <v>0</v>
          </cell>
        </row>
        <row r="1587">
          <cell r="A1587" t="str">
            <v>A453</v>
          </cell>
          <cell r="C1587" t="str">
            <v>Khắc phục hậu quả bão lũ Trường Mầm non Tả Phìn (Điểm trường Giàng Tra)</v>
          </cell>
          <cell r="D1587" t="str">
            <v>TT Sa Pa</v>
          </cell>
          <cell r="F1587"/>
          <cell r="H1587">
            <v>3575.7303000000002</v>
          </cell>
          <cell r="J1587" t="str">
            <v>16/12/2019- 16/1/2020.</v>
          </cell>
          <cell r="Z1587">
            <v>0</v>
          </cell>
          <cell r="AC1587"/>
          <cell r="AD1587">
            <v>1795.135</v>
          </cell>
          <cell r="BM1587">
            <v>14699.447</v>
          </cell>
        </row>
        <row r="1588">
          <cell r="A1588" t="str">
            <v>A436</v>
          </cell>
          <cell r="C1588" t="str">
            <v>Khắc phục hậu quả bão lũ Trạm y tế xã Hoàng Liên, thị xã Sa Pa</v>
          </cell>
          <cell r="D1588" t="str">
            <v>xã Hầu Thào</v>
          </cell>
          <cell r="F1588"/>
          <cell r="H1588">
            <v>3383.2945890000001</v>
          </cell>
          <cell r="J1588" t="str">
            <v>18/12/2019- 16/01/2020.</v>
          </cell>
          <cell r="Z1588">
            <v>0</v>
          </cell>
          <cell r="AC1588"/>
          <cell r="AD1588">
            <v>1571.1010000000001</v>
          </cell>
          <cell r="BM1588">
            <v>3500</v>
          </cell>
        </row>
        <row r="1589">
          <cell r="A1589" t="str">
            <v>A456</v>
          </cell>
          <cell r="C1589" t="str">
            <v>Khắc phục hậu quả bão lũ Trưởng MN Sử Pán, xã Mường Hoa, thị xã Sa Pa (Điểm trường MN và TH đội 6 thôn Vạn Dền Sử I)</v>
          </cell>
          <cell r="D1589" t="str">
            <v>xã Bản Phùng</v>
          </cell>
          <cell r="F1589"/>
          <cell r="H1589">
            <v>4065.7944000000002</v>
          </cell>
          <cell r="J1589" t="str">
            <v>2/12/2019 -13/1/2020</v>
          </cell>
          <cell r="Z1589">
            <v>0</v>
          </cell>
          <cell r="AC1589"/>
          <cell r="AD1589">
            <v>788.57400000000007</v>
          </cell>
          <cell r="BM1589">
            <v>2485.9638</v>
          </cell>
        </row>
        <row r="1590">
          <cell r="A1590" t="str">
            <v>EE005</v>
          </cell>
          <cell r="C1590" t="str">
            <v>Trường MN Bản Khoang, xã Ngũ Chỉ Sơn (Điểm trường thôn Phìn Hồ)</v>
          </cell>
          <cell r="D1590"/>
          <cell r="F1590"/>
          <cell r="H1590">
            <v>264.82600000000002</v>
          </cell>
          <cell r="J1590" t="str">
            <v>2/12/2019- 21/1/2020.</v>
          </cell>
          <cell r="Z1590">
            <v>0</v>
          </cell>
          <cell r="AC1590"/>
          <cell r="AD1590">
            <v>264.43700000000001</v>
          </cell>
          <cell r="BM1590">
            <v>0</v>
          </cell>
        </row>
        <row r="1591">
          <cell r="A1591" t="str">
            <v>AA001</v>
          </cell>
          <cell r="C1591" t="str">
            <v>Xây mới cầu Tả Van qua Suối Mường Hoa, thị xã Sa Pa</v>
          </cell>
          <cell r="D1591"/>
          <cell r="F1591"/>
          <cell r="H1591">
            <v>1419.319</v>
          </cell>
          <cell r="J1591" t="str">
            <v>13/12/2019-17/12/2020</v>
          </cell>
          <cell r="Z1591">
            <v>0</v>
          </cell>
          <cell r="AC1591"/>
          <cell r="AD1591">
            <v>1419</v>
          </cell>
          <cell r="BM1591">
            <v>0</v>
          </cell>
        </row>
        <row r="1592">
          <cell r="A1592" t="str">
            <v>WW001</v>
          </cell>
          <cell r="C1592"/>
          <cell r="D1592" t="str">
            <v>TT Sa Pa</v>
          </cell>
          <cell r="F1592"/>
          <cell r="H1592">
            <v>14699.447</v>
          </cell>
          <cell r="J1592" t="str">
            <v>13/12/2019-13/2/2020</v>
          </cell>
          <cell r="Z1592">
            <v>0</v>
          </cell>
          <cell r="AC1592"/>
          <cell r="AD1592">
            <v>1417</v>
          </cell>
          <cell r="BM1592">
            <v>2497</v>
          </cell>
        </row>
        <row r="1593">
          <cell r="A1593" t="str">
            <v>V327</v>
          </cell>
          <cell r="C1593" t="str">
            <v>Nguồn vốn sự nghiệp Bảo vệ môi trường</v>
          </cell>
          <cell r="D1593" t="str">
            <v>xã Thanh Phú</v>
          </cell>
          <cell r="F1593"/>
          <cell r="H1593">
            <v>4400.6469999999999</v>
          </cell>
          <cell r="J1593" t="str">
            <v>13/12/2019-03/2/2020</v>
          </cell>
          <cell r="Z1593">
            <v>0</v>
          </cell>
          <cell r="AC1593"/>
          <cell r="AD1593">
            <v>1750</v>
          </cell>
          <cell r="BM1593">
            <v>4245.7763999999997</v>
          </cell>
        </row>
        <row r="1594">
          <cell r="A1594" t="str">
            <v>V270</v>
          </cell>
          <cell r="C1594" t="str">
            <v>Công trình đang thi công</v>
          </cell>
          <cell r="D1594" t="str">
            <v>xã Trung Chải</v>
          </cell>
          <cell r="F1594"/>
          <cell r="H1594">
            <v>3779.0934999999999</v>
          </cell>
          <cell r="J1594" t="str">
            <v>17/12/2019-15/2/2020</v>
          </cell>
          <cell r="Z1594">
            <v>0</v>
          </cell>
          <cell r="AC1594"/>
          <cell r="AD1594">
            <v>1691.671</v>
          </cell>
          <cell r="BM1594">
            <v>0</v>
          </cell>
        </row>
        <row r="1595">
          <cell r="A1595" t="str">
            <v>a390</v>
          </cell>
          <cell r="C1595" t="str">
            <v>Nâng cấp, sửa chữa hồ trung tâm thị trấn Sa Pa</v>
          </cell>
          <cell r="D1595" t="str">
            <v>xã Trung Chải</v>
          </cell>
          <cell r="F1595">
            <v>12130</v>
          </cell>
          <cell r="H1595">
            <v>1998.748</v>
          </cell>
          <cell r="J1595" t="str">
            <v>18/12/2019-6/10/2020</v>
          </cell>
          <cell r="Z1595">
            <v>0</v>
          </cell>
          <cell r="AC1595"/>
          <cell r="AD1595">
            <v>1998.269</v>
          </cell>
          <cell r="BM1595">
            <v>0</v>
          </cell>
        </row>
        <row r="1596">
          <cell r="A1596" t="str">
            <v>H010</v>
          </cell>
          <cell r="C1596" t="str">
            <v>Sửa chữa CNSH Suối Thầu Dao, Suối Thầu Mông xã Suối Thầu</v>
          </cell>
          <cell r="D1596" t="str">
            <v>xã Thanh Kim</v>
          </cell>
          <cell r="F1596"/>
          <cell r="H1596">
            <v>0</v>
          </cell>
          <cell r="J1596" t="str">
            <v>18/01/2019-05/10/2020</v>
          </cell>
          <cell r="Z1596">
            <v>0</v>
          </cell>
          <cell r="AC1596"/>
          <cell r="AD1596">
            <v>1484</v>
          </cell>
          <cell r="BM1596">
            <v>0</v>
          </cell>
        </row>
        <row r="1597">
          <cell r="A1597" t="str">
            <v>A438</v>
          </cell>
          <cell r="C1597" t="str">
            <v>Cấp nước sinh hoạt đội 3 - Ý Lình Hồ 2 xã San Sả Hồ</v>
          </cell>
          <cell r="D1597" t="str">
            <v>xã Bản Hồ</v>
          </cell>
          <cell r="F1597"/>
          <cell r="H1597">
            <v>2497.018</v>
          </cell>
          <cell r="J1597" t="str">
            <v>17/12/2019-25/11/2020</v>
          </cell>
          <cell r="Z1597">
            <v>0</v>
          </cell>
          <cell r="AC1597"/>
          <cell r="AD1597">
            <v>1102.068</v>
          </cell>
          <cell r="BM1597">
            <v>0</v>
          </cell>
        </row>
        <row r="1598">
          <cell r="A1598" t="str">
            <v>F035</v>
          </cell>
          <cell r="C1598" t="str">
            <v>Nâng cấp, sửa chữa cấp nước sinh hoạt trung tâm xã Nậm Sài</v>
          </cell>
          <cell r="D1598" t="str">
            <v>xã Trung Chải</v>
          </cell>
          <cell r="F1598">
            <v>3499.966672</v>
          </cell>
          <cell r="H1598">
            <v>4245.7763999999997</v>
          </cell>
          <cell r="J1598" t="str">
            <v>10/12/2019-09/1/2020</v>
          </cell>
          <cell r="Z1598">
            <v>0</v>
          </cell>
          <cell r="AC1598"/>
          <cell r="AD1598">
            <v>87</v>
          </cell>
          <cell r="BM1598">
            <v>0</v>
          </cell>
        </row>
        <row r="1599">
          <cell r="A1599" t="str">
            <v>A498</v>
          </cell>
          <cell r="C1599" t="str">
            <v>Cấp nước sinh hoạt trung tâm xã Bản Hồ</v>
          </cell>
          <cell r="D1599" t="str">
            <v>xã Tả Van</v>
          </cell>
          <cell r="F1599">
            <v>3647.6489999999999</v>
          </cell>
          <cell r="H1599">
            <v>741.9058</v>
          </cell>
          <cell r="J1599" t="str">
            <v>2/12/2019 -13/1/2020</v>
          </cell>
          <cell r="Z1599">
            <v>0</v>
          </cell>
          <cell r="AC1599"/>
          <cell r="AD1599">
            <v>742</v>
          </cell>
          <cell r="BM1599">
            <v>0</v>
          </cell>
        </row>
        <row r="1600">
          <cell r="A1600" t="str">
            <v>F039</v>
          </cell>
          <cell r="C1600"/>
          <cell r="D1600" t="str">
            <v>TT Sa Pa</v>
          </cell>
          <cell r="F1600"/>
          <cell r="Z1600">
            <v>0</v>
          </cell>
          <cell r="AC1600"/>
          <cell r="AD1600">
            <v>0</v>
          </cell>
          <cell r="BM1600">
            <v>0</v>
          </cell>
        </row>
        <row r="1601">
          <cell r="A1601" t="str">
            <v>EE004</v>
          </cell>
          <cell r="C1601" t="str">
            <v>Nâng cấp, sửa chữa cấp nước sinh hoạt trung tâm xã Nậm Sài</v>
          </cell>
          <cell r="D1601" t="str">
            <v>Phường Hàm Rồng</v>
          </cell>
          <cell r="F1601">
            <v>3437.3453949999998</v>
          </cell>
          <cell r="H1601">
            <v>0</v>
          </cell>
          <cell r="J1601" t="str">
            <v>29/3/2019-12/12/2019</v>
          </cell>
          <cell r="Z1601">
            <v>0</v>
          </cell>
          <cell r="AC1601"/>
          <cell r="AD1601">
            <v>2346</v>
          </cell>
          <cell r="BM1601">
            <v>904.86919999999998</v>
          </cell>
        </row>
        <row r="1602">
          <cell r="A1602" t="str">
            <v>EE017</v>
          </cell>
          <cell r="C1602" t="str">
            <v>Sửa chữa Trụ sở Công an phường Hàm Rồng</v>
          </cell>
          <cell r="D1602" t="str">
            <v>Phường Hàm Rồng</v>
          </cell>
          <cell r="F1602">
            <v>872.33628799999997</v>
          </cell>
          <cell r="H1602">
            <v>826.01660000000004</v>
          </cell>
          <cell r="Z1602">
            <v>0</v>
          </cell>
          <cell r="AC1602"/>
          <cell r="AD1602">
            <v>0</v>
          </cell>
          <cell r="BM1602">
            <v>825.52830000000006</v>
          </cell>
        </row>
        <row r="1603">
          <cell r="A1603" t="str">
            <v>EE018</v>
          </cell>
          <cell r="C1603" t="str">
            <v>Nguồn vốn vay Quỹ phát triển đất</v>
          </cell>
          <cell r="D1603" t="str">
            <v>Phường Cầu mây</v>
          </cell>
          <cell r="F1603">
            <v>1989.7899879999998</v>
          </cell>
          <cell r="H1603">
            <v>1795.4670000000001</v>
          </cell>
          <cell r="Z1603">
            <v>0</v>
          </cell>
          <cell r="AC1603"/>
          <cell r="AD1603">
            <v>0</v>
          </cell>
          <cell r="BM1603">
            <v>1794.769</v>
          </cell>
        </row>
        <row r="1604">
          <cell r="A1604" t="str">
            <v>A397</v>
          </cell>
          <cell r="C1604" t="str">
            <v>Công trình đang thi công</v>
          </cell>
          <cell r="D1604" t="str">
            <v>Phường Cầu mây</v>
          </cell>
          <cell r="F1604">
            <v>1740.557026</v>
          </cell>
          <cell r="H1604">
            <v>1571.0329999999999</v>
          </cell>
          <cell r="Z1604">
            <v>0</v>
          </cell>
          <cell r="AC1604"/>
          <cell r="AD1604">
            <v>0</v>
          </cell>
          <cell r="BM1604">
            <v>1571.0330000000001</v>
          </cell>
        </row>
        <row r="1605">
          <cell r="A1605"/>
          <cell r="C1605" t="str">
            <v>Khu tái định cư và sắp xếp dân cư Tây Bắc, thị trấn Sa Pa</v>
          </cell>
          <cell r="D1605" t="str">
            <v>San Sả Hồ</v>
          </cell>
          <cell r="F1605">
            <v>846.85385400000007</v>
          </cell>
          <cell r="H1605">
            <v>788.846</v>
          </cell>
          <cell r="Z1605">
            <v>0</v>
          </cell>
          <cell r="AC1605"/>
          <cell r="AD1605">
            <v>154339.02769999998</v>
          </cell>
          <cell r="BM1605">
            <v>788.57400000000007</v>
          </cell>
        </row>
        <row r="1606">
          <cell r="A1606"/>
          <cell r="C1606" t="str">
            <v>Sửa chữa Trụ sở Đảng ủy-HĐND-UBND xã Tả Van</v>
          </cell>
          <cell r="D1606" t="str">
            <v>Tả Van</v>
          </cell>
          <cell r="F1606">
            <v>952.88106800000003</v>
          </cell>
          <cell r="H1606">
            <v>904.86919999999998</v>
          </cell>
          <cell r="J1606" t="str">
            <v>02/10/2019-10/11/2020</v>
          </cell>
          <cell r="Z1606">
            <v>135</v>
          </cell>
          <cell r="AC1606"/>
          <cell r="AD1606">
            <v>0</v>
          </cell>
          <cell r="BM1606">
            <v>263.8</v>
          </cell>
        </row>
        <row r="1607">
          <cell r="A1607" t="str">
            <v>V123</v>
          </cell>
          <cell r="C1607" t="str">
            <v>Hỗ trợ qua UB MTTG Việt Nam</v>
          </cell>
          <cell r="D1607" t="str">
            <v>Phường Phan Si Păng</v>
          </cell>
          <cell r="F1607">
            <v>872.33628799999997</v>
          </cell>
          <cell r="H1607">
            <v>826.01660000000004</v>
          </cell>
          <cell r="J1607" t="str">
            <v>02/12/2019- 22/01/2020.</v>
          </cell>
          <cell r="Z1607">
            <v>8</v>
          </cell>
          <cell r="AC1607"/>
          <cell r="AD1607">
            <v>0</v>
          </cell>
          <cell r="BM1607">
            <v>1419</v>
          </cell>
        </row>
        <row r="1608">
          <cell r="A1608" t="str">
            <v>V210</v>
          </cell>
          <cell r="C1608" t="str">
            <v>Khắc phục hậu quả bão lũ Trường Mầm non Tả Phìn (Điểm trường Giàng Tra)</v>
          </cell>
          <cell r="D1608" t="str">
            <v>Phường Phan Si Păng</v>
          </cell>
          <cell r="F1608">
            <v>1989.7899879999998</v>
          </cell>
          <cell r="H1608">
            <v>1795.4670000000001</v>
          </cell>
          <cell r="J1608" t="str">
            <v>16/12/2019- 16/1/2020.</v>
          </cell>
          <cell r="Z1608">
            <v>50</v>
          </cell>
          <cell r="AC1608"/>
          <cell r="BM1608">
            <v>1417</v>
          </cell>
        </row>
        <row r="1609">
          <cell r="A1609" t="str">
            <v>W127</v>
          </cell>
          <cell r="C1609" t="str">
            <v>Khắc phục hậu quả bão lũ Trạm y tế xã Hoàng Liên, thị xã Sa Pa</v>
          </cell>
          <cell r="D1609" t="str">
            <v>Phường Sa Pả</v>
          </cell>
          <cell r="F1609">
            <v>1740.557026</v>
          </cell>
          <cell r="H1609">
            <v>1571.0329999999999</v>
          </cell>
          <cell r="J1609" t="str">
            <v>18/12/2019- 16/01/2020.</v>
          </cell>
          <cell r="Z1609">
            <v>23</v>
          </cell>
          <cell r="AC1609"/>
          <cell r="BM1609">
            <v>1749.5484000000001</v>
          </cell>
        </row>
        <row r="1610">
          <cell r="A1610" t="str">
            <v>A296</v>
          </cell>
          <cell r="C1610" t="str">
            <v>Khắc phục hậu quả bão lũ Trưởng MN Sử Pán, xã Mường Hoa, thị xã Sa Pa (Điểm trường MN và TH đội 6 thôn Vạn Dền Sử I)</v>
          </cell>
          <cell r="D1610" t="str">
            <v>Phường Sa Pả</v>
          </cell>
          <cell r="F1610">
            <v>846.85385400000007</v>
          </cell>
          <cell r="H1610">
            <v>788.846</v>
          </cell>
          <cell r="J1610" t="str">
            <v>2/12/2019 -13/1/2020</v>
          </cell>
          <cell r="Z1610">
            <v>32</v>
          </cell>
          <cell r="AC1610"/>
          <cell r="BM1610">
            <v>1691.1806000000001</v>
          </cell>
        </row>
        <row r="1611">
          <cell r="A1611" t="str">
            <v>A239</v>
          </cell>
          <cell r="C1611" t="str">
            <v>Trường MN Bản Khoang, xã Ngũ Chỉ Sơn (Điểm trường thôn Phìn Hồ)</v>
          </cell>
          <cell r="D1611" t="str">
            <v>Phường Ô Quý Hồ</v>
          </cell>
          <cell r="F1611">
            <v>280.90782300000001</v>
          </cell>
          <cell r="H1611">
            <v>264.82600000000002</v>
          </cell>
          <cell r="J1611" t="str">
            <v>2/12/2019- 21/1/2020.</v>
          </cell>
          <cell r="Z1611">
            <v>27</v>
          </cell>
          <cell r="AC1611"/>
          <cell r="BM1611">
            <v>1998.269</v>
          </cell>
        </row>
        <row r="1612">
          <cell r="A1612" t="str">
            <v>A266</v>
          </cell>
          <cell r="C1612" t="str">
            <v>Xây mới cầu Tả Van qua Suối Mường Hoa, thị xã Sa Pa</v>
          </cell>
          <cell r="D1612" t="str">
            <v>Phường Ô Quý Hồ</v>
          </cell>
          <cell r="F1612">
            <v>1449.5746830000001</v>
          </cell>
          <cell r="H1612">
            <v>1419.319</v>
          </cell>
          <cell r="J1612" t="str">
            <v>13/12/2019-17/12/2020</v>
          </cell>
          <cell r="Z1612">
            <v>259</v>
          </cell>
          <cell r="AC1612"/>
          <cell r="BM1612">
            <v>1484</v>
          </cell>
        </row>
        <row r="1613">
          <cell r="A1613" t="str">
            <v>H013</v>
          </cell>
          <cell r="C1613" t="str">
            <v>Sửa chữa Trụ sở Đảng ủy-HĐND-UBND xã Thanh Bình</v>
          </cell>
          <cell r="D1613" t="str">
            <v>xã Thanh Bình</v>
          </cell>
          <cell r="F1613">
            <v>1496.8182939999999</v>
          </cell>
          <cell r="H1613">
            <v>1417.4090000000001</v>
          </cell>
          <cell r="J1613" t="str">
            <v>13/12/2019-13/2/2020</v>
          </cell>
          <cell r="Z1613">
            <v>217</v>
          </cell>
          <cell r="AC1613"/>
          <cell r="BM1613">
            <v>1102.068</v>
          </cell>
        </row>
        <row r="1614">
          <cell r="A1614" t="str">
            <v>F044</v>
          </cell>
          <cell r="C1614" t="str">
            <v>Nguồn vốn sự nghiệp Bảo vệ môi trường</v>
          </cell>
          <cell r="D1614" t="str">
            <v>xã Ngũ Chỉ Sơn</v>
          </cell>
          <cell r="F1614">
            <v>1822.9059949999996</v>
          </cell>
          <cell r="H1614">
            <v>1749.5483999999999</v>
          </cell>
          <cell r="J1614" t="str">
            <v>13/12/2019-03/2/2020</v>
          </cell>
          <cell r="Z1614">
            <v>290</v>
          </cell>
          <cell r="AC1614"/>
          <cell r="AD1614">
            <v>1400</v>
          </cell>
          <cell r="BM1614">
            <v>87</v>
          </cell>
        </row>
        <row r="1615">
          <cell r="A1615" t="str">
            <v>H014</v>
          </cell>
          <cell r="C1615" t="str">
            <v>Công trình đang thi công</v>
          </cell>
          <cell r="D1615" t="str">
            <v>xã Bản Hồ</v>
          </cell>
          <cell r="F1615">
            <v>1746.553613</v>
          </cell>
          <cell r="H1615">
            <v>1691.1805999999999</v>
          </cell>
          <cell r="J1615" t="str">
            <v>17/12/2019-15/2/2020</v>
          </cell>
          <cell r="Z1615">
            <v>307</v>
          </cell>
          <cell r="AC1615"/>
          <cell r="AD1615">
            <v>0</v>
          </cell>
          <cell r="BM1615">
            <v>741.9058</v>
          </cell>
        </row>
        <row r="1616">
          <cell r="A1616" t="str">
            <v>A426</v>
          </cell>
          <cell r="C1616" t="str">
            <v>Nâng cấp, sửa chữa hồ trung tâm thị trấn Sa Pa</v>
          </cell>
          <cell r="D1616" t="str">
            <v>xã Sử Pán</v>
          </cell>
          <cell r="F1616">
            <v>1998.748</v>
          </cell>
          <cell r="H1616">
            <v>1998.748</v>
          </cell>
          <cell r="J1616" t="str">
            <v>23/7/2015-06/1/2017</v>
          </cell>
          <cell r="Z1616">
            <v>431</v>
          </cell>
          <cell r="AC1616"/>
          <cell r="AD1616">
            <v>8131</v>
          </cell>
          <cell r="BM1616">
            <v>0</v>
          </cell>
        </row>
        <row r="1617">
          <cell r="A1617" t="str">
            <v>A443</v>
          </cell>
          <cell r="C1617" t="str">
            <v>Sửa chữa CNSH Suối Thầu Dao, Suối Thầu Mông xã Suối Thầu</v>
          </cell>
          <cell r="D1617" t="str">
            <v>xã Liên Minh</v>
          </cell>
          <cell r="F1617">
            <v>1596.6056369999999</v>
          </cell>
          <cell r="H1617">
            <v>1484.4402</v>
          </cell>
          <cell r="J1617" t="str">
            <v>18/01/2019-05/10/2020</v>
          </cell>
          <cell r="Z1617">
            <v>204</v>
          </cell>
          <cell r="AC1617"/>
          <cell r="AD1617">
            <v>0</v>
          </cell>
          <cell r="BM1617">
            <v>2346</v>
          </cell>
        </row>
        <row r="1618">
          <cell r="A1618" t="str">
            <v>A354</v>
          </cell>
          <cell r="C1618" t="str">
            <v>Cấp nước sinh hoạt đội 3 - Ý Lình Hồ 2 xã San Sả Hồ</v>
          </cell>
          <cell r="D1618"/>
          <cell r="F1618">
            <v>1270.8858319999999</v>
          </cell>
          <cell r="H1618">
            <v>1102.5173</v>
          </cell>
          <cell r="J1618" t="str">
            <v>17/12/2019-25/11/2020</v>
          </cell>
          <cell r="Z1618">
            <v>124</v>
          </cell>
          <cell r="AC1618"/>
          <cell r="AD1618">
            <v>0</v>
          </cell>
          <cell r="BM1618">
            <v>0</v>
          </cell>
        </row>
        <row r="1619">
          <cell r="A1619" t="str">
            <v>A356</v>
          </cell>
          <cell r="C1619" t="str">
            <v>Nâng cấp, sửa chữa cấp nước sinh hoạt trung tâm xã Nậm Sài</v>
          </cell>
          <cell r="D1619"/>
          <cell r="F1619">
            <v>94.720478999999983</v>
          </cell>
          <cell r="H1619">
            <v>87.486099999999993</v>
          </cell>
          <cell r="J1619" t="str">
            <v>29/3/2019-12/12/2019</v>
          </cell>
          <cell r="Z1619">
            <v>11</v>
          </cell>
          <cell r="AC1619"/>
          <cell r="AD1619">
            <v>210</v>
          </cell>
          <cell r="BM1619">
            <v>0</v>
          </cell>
        </row>
        <row r="1620">
          <cell r="A1620" t="str">
            <v>EE020</v>
          </cell>
          <cell r="C1620" t="str">
            <v>Cấp nước sinh hoạt trung tâm xã Bản Hồ</v>
          </cell>
          <cell r="D1620"/>
          <cell r="F1620">
            <v>898.033321</v>
          </cell>
          <cell r="H1620">
            <v>741.9058</v>
          </cell>
          <cell r="J1620" t="str">
            <v>10/2017-4/2018</v>
          </cell>
          <cell r="Z1620">
            <v>0</v>
          </cell>
          <cell r="AC1620"/>
          <cell r="AD1620">
            <v>3453</v>
          </cell>
          <cell r="BM1620">
            <v>0</v>
          </cell>
        </row>
        <row r="1621">
          <cell r="A1621" t="str">
            <v>A425</v>
          </cell>
          <cell r="C1621" t="str">
            <v>Khu tái định cư và sắp xếp dân cư Tây Bắc, thị trấn Sa Pa</v>
          </cell>
          <cell r="D1621" t="str">
            <v>Phường Phan Si Păng</v>
          </cell>
          <cell r="F1621">
            <v>292000</v>
          </cell>
          <cell r="H1621">
            <v>0</v>
          </cell>
          <cell r="Z1621">
            <v>0</v>
          </cell>
          <cell r="AC1621">
            <v>0</v>
          </cell>
          <cell r="BM1621">
            <v>77961.626699999993</v>
          </cell>
        </row>
        <row r="1622">
          <cell r="A1622" t="str">
            <v>H012</v>
          </cell>
          <cell r="C1622"/>
          <cell r="D1622"/>
          <cell r="F1622">
            <v>3499.966672</v>
          </cell>
          <cell r="H1622">
            <v>3356.2988999999998</v>
          </cell>
          <cell r="J1622" t="str">
            <v>29/3/2019-12/12/2019</v>
          </cell>
          <cell r="Z1622">
            <v>0</v>
          </cell>
          <cell r="AC1622"/>
          <cell r="BM1622">
            <v>0</v>
          </cell>
        </row>
        <row r="1623">
          <cell r="A1623" t="str">
            <v>V135</v>
          </cell>
          <cell r="C1623" t="str">
            <v>Hỗ trợ qua UB MTTG Việt Nam</v>
          </cell>
          <cell r="D1623"/>
          <cell r="Z1623">
            <v>0</v>
          </cell>
          <cell r="AC1623"/>
          <cell r="BM1623">
            <v>0</v>
          </cell>
        </row>
        <row r="1624">
          <cell r="A1624" t="str">
            <v>W125</v>
          </cell>
          <cell r="C1624" t="str">
            <v>Khắc phục hậu quả bão lũ Trường Mầm non Tả Phìn (Điểm trường Giàng Tra)</v>
          </cell>
          <cell r="D1624" t="str">
            <v>xã Tả Phìn</v>
          </cell>
          <cell r="Z1624">
            <v>0</v>
          </cell>
          <cell r="AC1624"/>
        </row>
        <row r="1625">
          <cell r="A1625" t="str">
            <v>v196</v>
          </cell>
          <cell r="C1625" t="str">
            <v>Khắc phục hậu quả bão lũ Trạm y tế xã Hoàng Liên, thị xã Sa Pa</v>
          </cell>
          <cell r="D1625" t="str">
            <v>xã Hoàng Liên</v>
          </cell>
          <cell r="Z1625">
            <v>0</v>
          </cell>
          <cell r="AC1625"/>
        </row>
        <row r="1626">
          <cell r="A1626" t="str">
            <v>V007</v>
          </cell>
          <cell r="C1626" t="str">
            <v>Khắc phục hậu quả bão lũ Trưởng MN Sử Pán, xã Mường Hoa, thị xã Sa Pa (Điểm trường MN và TH đội 6 thôn Vạn Dền Sử I)</v>
          </cell>
          <cell r="D1626" t="str">
            <v>xã Mường Hoa</v>
          </cell>
          <cell r="F1626">
            <v>292000</v>
          </cell>
          <cell r="H1626">
            <v>0</v>
          </cell>
          <cell r="Z1626">
            <v>10281.511999999999</v>
          </cell>
          <cell r="AC1626"/>
        </row>
        <row r="1627">
          <cell r="A1627" t="str">
            <v>VV005</v>
          </cell>
          <cell r="C1627" t="str">
            <v>Trường MN Bản Khoang, xã Ngũ Chỉ Sơn (Điểm trường thôn Phìn Hồ)</v>
          </cell>
          <cell r="D1627" t="str">
            <v>xã Ngũ Chỉ Sơn</v>
          </cell>
          <cell r="AC1627"/>
        </row>
        <row r="1628">
          <cell r="A1628" t="str">
            <v>RR000</v>
          </cell>
          <cell r="C1628" t="str">
            <v>Xây mới cầu Tả Van qua Suối Mường Hoa, thị xã Sa Pa</v>
          </cell>
          <cell r="D1628" t="str">
            <v>xã Tả Van</v>
          </cell>
          <cell r="Z1628">
            <v>0</v>
          </cell>
          <cell r="AC1628"/>
        </row>
        <row r="1629">
          <cell r="A1629" t="str">
            <v>RR001</v>
          </cell>
          <cell r="C1629" t="str">
            <v>Khắc phục bão lũ Công trình cấp nước sinh hoạt Suối Thầu 1 + 2, xà Ngũ Chỉ Sơn, thị xã Sa Pa</v>
          </cell>
          <cell r="D1629" t="str">
            <v>xã Ngũ Chỉ Sơn</v>
          </cell>
          <cell r="AC1629"/>
        </row>
        <row r="1630">
          <cell r="A1630" t="str">
            <v>RR002</v>
          </cell>
          <cell r="C1630" t="str">
            <v>Khắc phục bão lũ một sổ công trình Thủy lợi trên địa bàn thị xã Sa Pa</v>
          </cell>
          <cell r="D1630" t="str">
            <v>xã Thanh Bình, xã Trung Chải, phường Hàm Rồng, xã Ngũ Chỉ Sơn</v>
          </cell>
          <cell r="AC1630"/>
        </row>
        <row r="1631">
          <cell r="A1631" t="str">
            <v>RR003</v>
          </cell>
          <cell r="C1631"/>
          <cell r="D1631"/>
          <cell r="AC1631"/>
        </row>
        <row r="1632">
          <cell r="A1632" t="str">
            <v>RR004</v>
          </cell>
          <cell r="C1632"/>
          <cell r="D1632"/>
          <cell r="F1632">
            <v>2848.8845299999998</v>
          </cell>
          <cell r="J1632" t="str">
            <v>2025-2026</v>
          </cell>
          <cell r="AC1632"/>
        </row>
        <row r="1633">
          <cell r="A1633" t="str">
            <v>RR005</v>
          </cell>
          <cell r="C1633" t="str">
            <v>Nguồn vốn sự nghiệp Bảo vệ môi trường</v>
          </cell>
          <cell r="D1633"/>
          <cell r="AC1633"/>
          <cell r="BM1633">
            <v>0</v>
          </cell>
        </row>
        <row r="1634">
          <cell r="A1634" t="str">
            <v>RR006</v>
          </cell>
          <cell r="C1634" t="str">
            <v>Công trình đang thi công</v>
          </cell>
          <cell r="D1634"/>
          <cell r="AC1634"/>
          <cell r="BM1634">
            <v>0</v>
          </cell>
        </row>
        <row r="1635">
          <cell r="A1635" t="str">
            <v>RR007</v>
          </cell>
          <cell r="C1635" t="str">
            <v>Nâng cấp, sửa chữa hồ trung tâm thị trấn Sa Pa</v>
          </cell>
          <cell r="D1635" t="str">
            <v>TT Sa Pa</v>
          </cell>
          <cell r="F1635">
            <v>12130</v>
          </cell>
          <cell r="H1635">
            <v>8063.3879999999999</v>
          </cell>
          <cell r="AC1635"/>
          <cell r="BM1635">
            <v>8131</v>
          </cell>
        </row>
        <row r="1636">
          <cell r="A1636" t="str">
            <v>LL004</v>
          </cell>
          <cell r="C1636" t="str">
            <v>Sửa chữa CNSH Suối Thầu Dao, Suối Thầu Mông xã Suối Thầu</v>
          </cell>
          <cell r="D1636" t="str">
            <v>xã Suối Thầu</v>
          </cell>
          <cell r="AC1636"/>
          <cell r="BM1636">
            <v>0</v>
          </cell>
        </row>
        <row r="1637">
          <cell r="A1637" t="str">
            <v>LL005</v>
          </cell>
          <cell r="C1637" t="str">
            <v>Cấp nước sinh hoạt đội 3 - Ý Lình Hồ 2 xã San Sả Hồ</v>
          </cell>
          <cell r="D1637" t="str">
            <v>xã San Sả Hồ</v>
          </cell>
          <cell r="AC1637"/>
          <cell r="BM1637">
            <v>0</v>
          </cell>
        </row>
        <row r="1638">
          <cell r="A1638" t="str">
            <v>LL000</v>
          </cell>
          <cell r="C1638" t="str">
            <v>Nâng cấp, sửa chữa cấp nước sinh hoạt trung tâm xã Nậm Sài</v>
          </cell>
          <cell r="D1638" t="str">
            <v>xã Liên Minh</v>
          </cell>
          <cell r="F1638">
            <v>3499.966672</v>
          </cell>
          <cell r="H1638">
            <v>3356.2988999999998</v>
          </cell>
          <cell r="Z1638">
            <v>0</v>
          </cell>
          <cell r="AC1638"/>
          <cell r="BM1638">
            <v>210</v>
          </cell>
        </row>
        <row r="1639">
          <cell r="A1639" t="str">
            <v>LLDTC</v>
          </cell>
          <cell r="C1639" t="str">
            <v>Cấp nước sinh hoạt trung tâm xã Bản Hồ</v>
          </cell>
          <cell r="D1639" t="str">
            <v>xã Bản Hồ</v>
          </cell>
          <cell r="F1639">
            <v>3647.6489999999999</v>
          </cell>
          <cell r="H1639">
            <v>3452.8022000000001</v>
          </cell>
          <cell r="Z1639">
            <v>0</v>
          </cell>
          <cell r="AC1639"/>
          <cell r="BM1639">
            <v>3452.8022000000001</v>
          </cell>
        </row>
        <row r="1640">
          <cell r="A1640" t="str">
            <v>LL001</v>
          </cell>
          <cell r="C1640"/>
          <cell r="D1640"/>
          <cell r="F1640">
            <v>12130</v>
          </cell>
          <cell r="H1640">
            <v>8063.3879999999999</v>
          </cell>
          <cell r="J1640" t="str">
            <v>23/7/2015-06/1/2017</v>
          </cell>
          <cell r="Z1640">
            <v>0</v>
          </cell>
          <cell r="AC1640">
            <v>0</v>
          </cell>
        </row>
        <row r="1641">
          <cell r="A1641" t="str">
            <v>LL004</v>
          </cell>
          <cell r="C1641" t="str">
            <v>Thủy điện Tà Thàng</v>
          </cell>
          <cell r="D1641" t="str">
            <v>xã Suối Thầu</v>
          </cell>
          <cell r="Z1641">
            <v>0</v>
          </cell>
        </row>
        <row r="1642">
          <cell r="A1642" t="str">
            <v>LL005</v>
          </cell>
          <cell r="C1642" t="str">
            <v>Đường tỉnh lộ 152 đi xã Tả Van (đường ĐH94), huyện Sa Pa</v>
          </cell>
          <cell r="D1642" t="str">
            <v>xã San Sả Hồ</v>
          </cell>
          <cell r="Z1642">
            <v>0</v>
          </cell>
        </row>
        <row r="1643">
          <cell r="A1643" t="str">
            <v>LL003</v>
          </cell>
          <cell r="C1643" t="str">
            <v>Nâng cấp, sửa chữa cấp nước sinh hoạt trung tâm xã Nậm Sài</v>
          </cell>
          <cell r="D1643" t="str">
            <v>xã Liên Minh</v>
          </cell>
          <cell r="F1643">
            <v>3499.966672</v>
          </cell>
          <cell r="H1643">
            <v>3356.2988999999998</v>
          </cell>
          <cell r="J1643" t="str">
            <v>29/3/2019-12/12/2019</v>
          </cell>
          <cell r="Z1643">
            <v>0</v>
          </cell>
        </row>
        <row r="1644">
          <cell r="A1644" t="str">
            <v>LL002</v>
          </cell>
          <cell r="C1644" t="str">
            <v>Cấp nước sinh hoạt trung tâm xã Bản Hồ</v>
          </cell>
          <cell r="D1644" t="str">
            <v>xã Bản Hồ</v>
          </cell>
          <cell r="F1644">
            <v>3647.6489999999999</v>
          </cell>
          <cell r="H1644">
            <v>3452.8022000000001</v>
          </cell>
          <cell r="J1644" t="str">
            <v>10/2017-4/2018</v>
          </cell>
          <cell r="Z1644">
            <v>0</v>
          </cell>
        </row>
        <row r="1645">
          <cell r="A1645" t="str">
            <v>H056</v>
          </cell>
          <cell r="Z1645">
            <v>0</v>
          </cell>
          <cell r="AC1645">
            <v>0</v>
          </cell>
        </row>
        <row r="1646">
          <cell r="A1646" t="str">
            <v>V358</v>
          </cell>
        </row>
        <row r="1647">
          <cell r="A1647" t="str">
            <v>CB005</v>
          </cell>
        </row>
        <row r="1648">
          <cell r="A1648" t="str">
            <v>CB006</v>
          </cell>
        </row>
        <row r="1649">
          <cell r="A1649" t="str">
            <v>CB014</v>
          </cell>
        </row>
        <row r="1650">
          <cell r="A1650" t="str">
            <v>CB300</v>
          </cell>
        </row>
        <row r="1651">
          <cell r="A1651" t="str">
            <v>CB012</v>
          </cell>
        </row>
        <row r="1652">
          <cell r="A1652" t="str">
            <v>FF011</v>
          </cell>
        </row>
        <row r="1653">
          <cell r="A1653" t="str">
            <v>A607</v>
          </cell>
        </row>
        <row r="1654">
          <cell r="A1654" t="str">
            <v>A611</v>
          </cell>
        </row>
        <row r="1655">
          <cell r="A1655" t="str">
            <v>A612</v>
          </cell>
        </row>
        <row r="1656">
          <cell r="A1656" t="str">
            <v>A657</v>
          </cell>
        </row>
        <row r="1657">
          <cell r="A1657" t="str">
            <v>A665</v>
          </cell>
        </row>
        <row r="1658">
          <cell r="A1658" t="str">
            <v>A656</v>
          </cell>
        </row>
        <row r="1659">
          <cell r="A1659" t="str">
            <v>A658</v>
          </cell>
        </row>
        <row r="1660">
          <cell r="A1660" t="str">
            <v>A593</v>
          </cell>
        </row>
        <row r="1661">
          <cell r="A1661" t="str">
            <v>A563</v>
          </cell>
        </row>
        <row r="1662">
          <cell r="A1662" t="str">
            <v>H064</v>
          </cell>
        </row>
        <row r="1663">
          <cell r="A1663" t="str">
            <v>A546</v>
          </cell>
        </row>
        <row r="1664">
          <cell r="A1664" t="str">
            <v>EE012</v>
          </cell>
          <cell r="C1664" t="str">
            <v>Nguồn vốn sự nghiệp Bảo vệ môi trường</v>
          </cell>
        </row>
        <row r="1665">
          <cell r="A1665" t="str">
            <v>H054</v>
          </cell>
          <cell r="C1665" t="str">
            <v>Công trình đang thi công</v>
          </cell>
        </row>
        <row r="1666">
          <cell r="A1666" t="str">
            <v>H044</v>
          </cell>
          <cell r="C1666" t="str">
            <v>Nâng cấp, sửa chữa hồ trung tâm thị trấn Sa Pa</v>
          </cell>
        </row>
        <row r="1667">
          <cell r="A1667" t="str">
            <v>H045</v>
          </cell>
          <cell r="C1667" t="str">
            <v>Sửa chữa CNSH Suối Thầu Dao, Suối Thầu Mông xã Suối Thầu</v>
          </cell>
        </row>
        <row r="1668">
          <cell r="A1668" t="str">
            <v>A589</v>
          </cell>
          <cell r="C1668" t="str">
            <v>Cấp nước sinh hoạt đội 3 - Ý Lình Hồ 2 xã San Sả Hồ</v>
          </cell>
        </row>
        <row r="1669">
          <cell r="A1669" t="str">
            <v>A412</v>
          </cell>
          <cell r="C1669" t="str">
            <v>Nâng cấp, sửa chữa cấp nước sinh hoạt trung tâm xã Nậm Sài</v>
          </cell>
        </row>
        <row r="1670">
          <cell r="A1670" t="str">
            <v>A553</v>
          </cell>
          <cell r="C1670" t="str">
            <v>Cấp nước sinh hoạt trung tâm xã Bản Hồ</v>
          </cell>
        </row>
        <row r="1671">
          <cell r="A1671" t="str">
            <v>A557</v>
          </cell>
        </row>
        <row r="1672">
          <cell r="A1672" t="str">
            <v>A586</v>
          </cell>
        </row>
        <row r="1673">
          <cell r="A1673" t="str">
            <v>A521</v>
          </cell>
        </row>
        <row r="1674">
          <cell r="A1674" t="str">
            <v>A522</v>
          </cell>
        </row>
        <row r="1675">
          <cell r="A1675" t="str">
            <v>H061</v>
          </cell>
        </row>
        <row r="1676">
          <cell r="A1676" t="str">
            <v>A411</v>
          </cell>
        </row>
        <row r="1677">
          <cell r="A1677" t="str">
            <v>H065</v>
          </cell>
        </row>
        <row r="1678">
          <cell r="A1678" t="str">
            <v>EE024</v>
          </cell>
        </row>
        <row r="1679">
          <cell r="A1679" t="str">
            <v>EE025</v>
          </cell>
        </row>
        <row r="1680">
          <cell r="A1680" t="str">
            <v>A566</v>
          </cell>
        </row>
        <row r="1681">
          <cell r="A1681" t="str">
            <v>A581</v>
          </cell>
        </row>
        <row r="1682">
          <cell r="A1682" t="str">
            <v>A580</v>
          </cell>
        </row>
        <row r="1683">
          <cell r="A1683" t="str">
            <v>RR001</v>
          </cell>
        </row>
        <row r="1684">
          <cell r="A1684" t="str">
            <v>RR002</v>
          </cell>
        </row>
        <row r="1685">
          <cell r="A1685" t="str">
            <v>RR003</v>
          </cell>
        </row>
        <row r="1686">
          <cell r="A1686" t="str">
            <v>A646</v>
          </cell>
        </row>
        <row r="1687">
          <cell r="A1687" t="str">
            <v>A621</v>
          </cell>
        </row>
        <row r="1688">
          <cell r="A1688" t="str">
            <v>A659</v>
          </cell>
        </row>
        <row r="1689">
          <cell r="A1689" t="str">
            <v>H062</v>
          </cell>
        </row>
        <row r="1690">
          <cell r="A1690" t="str">
            <v>A664</v>
          </cell>
        </row>
        <row r="1691">
          <cell r="A1691" t="str">
            <v>A666</v>
          </cell>
        </row>
        <row r="1692">
          <cell r="A1692" t="str">
            <v>A562</v>
          </cell>
        </row>
        <row r="1693">
          <cell r="A1693" t="str">
            <v>EE012</v>
          </cell>
        </row>
        <row r="1694">
          <cell r="A1694" t="str">
            <v>D002</v>
          </cell>
        </row>
        <row r="1695">
          <cell r="A1695" t="str">
            <v>A585</v>
          </cell>
        </row>
        <row r="1696">
          <cell r="A1696" t="str">
            <v>A562</v>
          </cell>
        </row>
        <row r="1697">
          <cell r="A1697" t="str">
            <v>A575</v>
          </cell>
        </row>
        <row r="1698">
          <cell r="A1698" t="str">
            <v>A576</v>
          </cell>
        </row>
        <row r="1699">
          <cell r="A1699" t="str">
            <v>A583</v>
          </cell>
        </row>
        <row r="1700">
          <cell r="A1700" t="str">
            <v>A582</v>
          </cell>
        </row>
        <row r="1701">
          <cell r="A1701" t="str">
            <v>A558</v>
          </cell>
        </row>
        <row r="1702">
          <cell r="A1702" t="str">
            <v>EE001</v>
          </cell>
        </row>
        <row r="1703">
          <cell r="A1703" t="str">
            <v>EE003</v>
          </cell>
        </row>
        <row r="1704">
          <cell r="A1704" t="str">
            <v>EE017</v>
          </cell>
        </row>
        <row r="1705">
          <cell r="A1705" t="str">
            <v>F043</v>
          </cell>
        </row>
        <row r="1706">
          <cell r="A1706" t="str">
            <v>EE009</v>
          </cell>
        </row>
        <row r="1707">
          <cell r="A1707" t="str">
            <v>EE015</v>
          </cell>
        </row>
        <row r="1708">
          <cell r="A1708" t="str">
            <v>H046</v>
          </cell>
        </row>
        <row r="1709">
          <cell r="A1709" t="str">
            <v>H051</v>
          </cell>
        </row>
        <row r="1710">
          <cell r="A1710" t="str">
            <v>A361</v>
          </cell>
        </row>
        <row r="1711">
          <cell r="A1711" t="str">
            <v>EE014</v>
          </cell>
        </row>
        <row r="1712">
          <cell r="A1712" t="str">
            <v>EE018</v>
          </cell>
        </row>
        <row r="1713">
          <cell r="A1713" t="str">
            <v>F035</v>
          </cell>
        </row>
        <row r="1714">
          <cell r="A1714" t="str">
            <v>EE010</v>
          </cell>
        </row>
        <row r="1715">
          <cell r="A1715" t="str">
            <v>H039</v>
          </cell>
        </row>
        <row r="1716">
          <cell r="A1716" t="str">
            <v>W142</v>
          </cell>
        </row>
        <row r="1717">
          <cell r="A1717" t="str">
            <v>A554</v>
          </cell>
        </row>
        <row r="1718">
          <cell r="A1718" t="str">
            <v>A556</v>
          </cell>
        </row>
        <row r="1719">
          <cell r="A1719" t="str">
            <v>A555</v>
          </cell>
        </row>
        <row r="1720">
          <cell r="A1720" t="str">
            <v>A523</v>
          </cell>
        </row>
        <row r="1721">
          <cell r="A1721" t="str">
            <v>F049</v>
          </cell>
        </row>
        <row r="1722">
          <cell r="A1722" t="str">
            <v>A584</v>
          </cell>
        </row>
        <row r="1723">
          <cell r="A1723" t="str">
            <v>RR004</v>
          </cell>
        </row>
        <row r="1724">
          <cell r="A1724" t="str">
            <v>A591</v>
          </cell>
        </row>
        <row r="1725">
          <cell r="A1725" t="str">
            <v>A512</v>
          </cell>
        </row>
        <row r="1726">
          <cell r="A1726" t="str">
            <v>A510</v>
          </cell>
        </row>
        <row r="1727">
          <cell r="A1727" t="str">
            <v>A508</v>
          </cell>
        </row>
        <row r="1728">
          <cell r="A1728" t="str">
            <v>A506</v>
          </cell>
        </row>
        <row r="1729">
          <cell r="A1729" t="str">
            <v>A480</v>
          </cell>
        </row>
        <row r="1730">
          <cell r="A1730" t="str">
            <v>A560</v>
          </cell>
        </row>
        <row r="1731">
          <cell r="A1731" t="str">
            <v>A518</v>
          </cell>
        </row>
        <row r="1732">
          <cell r="A1732" t="str">
            <v>A650</v>
          </cell>
        </row>
        <row r="1733">
          <cell r="A1733" t="str">
            <v>A651</v>
          </cell>
        </row>
        <row r="1734">
          <cell r="A1734" t="str">
            <v>A652</v>
          </cell>
        </row>
        <row r="1735">
          <cell r="A1735" t="str">
            <v>A653</v>
          </cell>
        </row>
        <row r="1736">
          <cell r="A1736" t="str">
            <v>A631</v>
          </cell>
        </row>
        <row r="1737">
          <cell r="A1737" t="str">
            <v>A632</v>
          </cell>
        </row>
        <row r="1738">
          <cell r="A1738" t="str">
            <v>W125</v>
          </cell>
        </row>
        <row r="1739">
          <cell r="A1739" t="str">
            <v>A296</v>
          </cell>
        </row>
        <row r="1740">
          <cell r="A1740" t="str">
            <v>V123</v>
          </cell>
        </row>
        <row r="1741">
          <cell r="A1741" t="str">
            <v>V210</v>
          </cell>
        </row>
        <row r="1742">
          <cell r="A1742" t="str">
            <v>A476</v>
          </cell>
        </row>
        <row r="1743">
          <cell r="A1743" t="str">
            <v>A296</v>
          </cell>
        </row>
        <row r="1744">
          <cell r="A1744" t="str">
            <v>V123</v>
          </cell>
        </row>
        <row r="1745">
          <cell r="A1745" t="str">
            <v>V210</v>
          </cell>
        </row>
        <row r="1746">
          <cell r="A1746" t="str">
            <v>A476</v>
          </cell>
        </row>
        <row r="1747">
          <cell r="A1747" t="str">
            <v>A605</v>
          </cell>
        </row>
        <row r="1748">
          <cell r="A1748" t="str">
            <v>A606</v>
          </cell>
        </row>
        <row r="1749">
          <cell r="A1749" t="str">
            <v>A614</v>
          </cell>
        </row>
        <row r="1750">
          <cell r="A1750" t="str">
            <v>A622</v>
          </cell>
        </row>
        <row r="1751">
          <cell r="A1751" t="str">
            <v>V370</v>
          </cell>
        </row>
        <row r="1752">
          <cell r="A1752" t="str">
            <v>A623</v>
          </cell>
        </row>
        <row r="1753">
          <cell r="A1753" t="str">
            <v>V371</v>
          </cell>
        </row>
        <row r="1754">
          <cell r="A1754" t="str">
            <v>V372</v>
          </cell>
        </row>
        <row r="1755">
          <cell r="A1755" t="str">
            <v>V370</v>
          </cell>
        </row>
        <row r="1756">
          <cell r="A1756" t="str">
            <v>A623</v>
          </cell>
        </row>
        <row r="1757">
          <cell r="A1757" t="str">
            <v>V371</v>
          </cell>
        </row>
        <row r="1758">
          <cell r="A1758" t="str">
            <v>V372</v>
          </cell>
        </row>
        <row r="1759">
          <cell r="A1759" t="str">
            <v>A596</v>
          </cell>
        </row>
        <row r="1760">
          <cell r="A1760" t="str">
            <v>A597</v>
          </cell>
        </row>
        <row r="1761">
          <cell r="A1761" t="str">
            <v>A598</v>
          </cell>
        </row>
        <row r="1762">
          <cell r="A1762" t="str">
            <v>F051</v>
          </cell>
        </row>
        <row r="1763">
          <cell r="A1763" t="str">
            <v>A599</v>
          </cell>
        </row>
        <row r="1764">
          <cell r="A1764" t="str">
            <v>A600</v>
          </cell>
        </row>
        <row r="1765">
          <cell r="A1765" t="str">
            <v>A601</v>
          </cell>
        </row>
        <row r="1766">
          <cell r="A1766" t="str">
            <v>VV009</v>
          </cell>
        </row>
        <row r="1767">
          <cell r="A1767" t="str">
            <v>VV010</v>
          </cell>
        </row>
        <row r="1768">
          <cell r="A1768" t="str">
            <v>VV008</v>
          </cell>
        </row>
        <row r="1769">
          <cell r="A1769" t="str">
            <v>GG001</v>
          </cell>
        </row>
        <row r="1770">
          <cell r="A1770" t="str">
            <v>GG002</v>
          </cell>
        </row>
        <row r="1771">
          <cell r="A1771" t="str">
            <v>A573</v>
          </cell>
        </row>
        <row r="1772">
          <cell r="A1772" t="str">
            <v>VV011</v>
          </cell>
        </row>
        <row r="1773">
          <cell r="A1773" t="str">
            <v>A551</v>
          </cell>
        </row>
        <row r="1774">
          <cell r="A1774" t="str">
            <v>A502</v>
          </cell>
        </row>
        <row r="1775">
          <cell r="A1775" t="str">
            <v>A552</v>
          </cell>
        </row>
        <row r="1776">
          <cell r="A1776" t="str">
            <v>A519</v>
          </cell>
        </row>
        <row r="1777">
          <cell r="A1777" t="str">
            <v>A559</v>
          </cell>
        </row>
        <row r="1778">
          <cell r="A1778" t="str">
            <v>A494</v>
          </cell>
        </row>
        <row r="1779">
          <cell r="A1779" t="str">
            <v>A590</v>
          </cell>
        </row>
        <row r="1780">
          <cell r="A1780" t="str">
            <v>A602</v>
          </cell>
        </row>
        <row r="1781">
          <cell r="A1781" t="str">
            <v>A603</v>
          </cell>
        </row>
        <row r="1782">
          <cell r="A1782" t="str">
            <v>A604</v>
          </cell>
        </row>
        <row r="1783">
          <cell r="A1783" t="str">
            <v>FF010</v>
          </cell>
        </row>
        <row r="1784">
          <cell r="A1784" t="str">
            <v>EE023</v>
          </cell>
        </row>
        <row r="1785">
          <cell r="A1785" t="str">
            <v>A325</v>
          </cell>
        </row>
        <row r="1786">
          <cell r="A1786" t="str">
            <v>A346</v>
          </cell>
        </row>
        <row r="1787">
          <cell r="A1787" t="str">
            <v>A236</v>
          </cell>
        </row>
        <row r="1788">
          <cell r="A1788" t="str">
            <v>A367</v>
          </cell>
        </row>
        <row r="1789">
          <cell r="A1789" t="str">
            <v>A561</v>
          </cell>
        </row>
        <row r="1790">
          <cell r="A1790" t="str">
            <v>A370</v>
          </cell>
        </row>
        <row r="1791">
          <cell r="A1791" t="str">
            <v>A629</v>
          </cell>
        </row>
        <row r="1792">
          <cell r="A1792" t="str">
            <v>A630</v>
          </cell>
        </row>
        <row r="1793">
          <cell r="A1793" t="str">
            <v>A631</v>
          </cell>
        </row>
        <row r="1794">
          <cell r="A1794" t="str">
            <v>A632</v>
          </cell>
        </row>
        <row r="1795">
          <cell r="A1795" t="str">
            <v>A633</v>
          </cell>
        </row>
        <row r="1796">
          <cell r="A1796" t="str">
            <v>A634</v>
          </cell>
        </row>
        <row r="1797">
          <cell r="A1797" t="str">
            <v>A635</v>
          </cell>
        </row>
        <row r="1798">
          <cell r="A1798" t="str">
            <v>A645</v>
          </cell>
        </row>
        <row r="1799">
          <cell r="A1799" t="str">
            <v>A633</v>
          </cell>
        </row>
        <row r="1800">
          <cell r="A1800" t="str">
            <v>A634</v>
          </cell>
        </row>
        <row r="1801">
          <cell r="A1801" t="str">
            <v>A500</v>
          </cell>
        </row>
        <row r="1802">
          <cell r="A1802" t="str">
            <v>H047</v>
          </cell>
        </row>
        <row r="1803">
          <cell r="A1803" t="str">
            <v>A498</v>
          </cell>
        </row>
        <row r="1804">
          <cell r="A1804" t="str">
            <v>A486</v>
          </cell>
        </row>
        <row r="1805">
          <cell r="A1805" t="str">
            <v>A478</v>
          </cell>
        </row>
        <row r="1806">
          <cell r="A1806" t="str">
            <v>EE006</v>
          </cell>
        </row>
        <row r="1807">
          <cell r="A1807" t="str">
            <v>A438</v>
          </cell>
        </row>
        <row r="1808">
          <cell r="A1808" t="str">
            <v>A456</v>
          </cell>
        </row>
        <row r="1809">
          <cell r="A1809" t="str">
            <v>FF004</v>
          </cell>
        </row>
        <row r="1810">
          <cell r="A1810" t="str">
            <v>V327</v>
          </cell>
        </row>
        <row r="1811">
          <cell r="A1811" t="str">
            <v>A564</v>
          </cell>
        </row>
        <row r="1812">
          <cell r="A1812" t="str">
            <v>A456</v>
          </cell>
        </row>
        <row r="1813">
          <cell r="A1813" t="str">
            <v>FF004</v>
          </cell>
        </row>
        <row r="1814">
          <cell r="A1814" t="str">
            <v>V327</v>
          </cell>
        </row>
        <row r="1815">
          <cell r="A1815" t="str">
            <v>VV006</v>
          </cell>
        </row>
        <row r="1816">
          <cell r="A1816" t="str">
            <v>F044</v>
          </cell>
        </row>
        <row r="1817">
          <cell r="A1817" t="str">
            <v>F052</v>
          </cell>
        </row>
        <row r="1818">
          <cell r="A1818" t="str">
            <v>V131</v>
          </cell>
        </row>
        <row r="1819">
          <cell r="A1819" t="str">
            <v>A416</v>
          </cell>
        </row>
        <row r="1820">
          <cell r="A1820" t="str">
            <v>A239</v>
          </cell>
        </row>
        <row r="1821">
          <cell r="A1821" t="str">
            <v>A533</v>
          </cell>
        </row>
        <row r="1822">
          <cell r="A1822" t="str">
            <v>A549</v>
          </cell>
        </row>
        <row r="1823">
          <cell r="A1823" t="str">
            <v>H015</v>
          </cell>
        </row>
        <row r="1824">
          <cell r="A1824" t="str">
            <v>A484</v>
          </cell>
        </row>
        <row r="1825">
          <cell r="A1825" t="str">
            <v>A533</v>
          </cell>
        </row>
        <row r="1826">
          <cell r="A1826" t="str">
            <v>A549</v>
          </cell>
        </row>
        <row r="1827">
          <cell r="A1827" t="str">
            <v>EE021</v>
          </cell>
        </row>
        <row r="1828">
          <cell r="A1828" t="str">
            <v>A567</v>
          </cell>
        </row>
        <row r="1829">
          <cell r="A1829" t="str">
            <v>H066</v>
          </cell>
        </row>
        <row r="1830">
          <cell r="A1830" t="str">
            <v>A577</v>
          </cell>
        </row>
        <row r="1831">
          <cell r="A1831" t="str">
            <v>A570</v>
          </cell>
        </row>
        <row r="1832">
          <cell r="A1832" t="str">
            <v>H056</v>
          </cell>
        </row>
        <row r="1833">
          <cell r="A1833" t="str">
            <v>H050</v>
          </cell>
        </row>
        <row r="1834">
          <cell r="A1834" t="str">
            <v>H037</v>
          </cell>
        </row>
        <row r="1835">
          <cell r="A1835" t="str">
            <v>H038</v>
          </cell>
        </row>
        <row r="1836">
          <cell r="A1836" t="str">
            <v>H048</v>
          </cell>
        </row>
        <row r="1837">
          <cell r="A1837" t="str">
            <v>A550</v>
          </cell>
        </row>
        <row r="1838">
          <cell r="A1838" t="str">
            <v>H063</v>
          </cell>
        </row>
        <row r="1839">
          <cell r="A1839" t="str">
            <v>H059</v>
          </cell>
        </row>
        <row r="1840">
          <cell r="A1840" t="str">
            <v>H060</v>
          </cell>
        </row>
        <row r="1841">
          <cell r="A1841" t="str">
            <v>A418</v>
          </cell>
        </row>
        <row r="1842">
          <cell r="A1842" t="str">
            <v>A414</v>
          </cell>
        </row>
        <row r="1843">
          <cell r="A1843" t="str">
            <v>A571</v>
          </cell>
        </row>
        <row r="1844">
          <cell r="A1844" t="str">
            <v>A439</v>
          </cell>
        </row>
        <row r="1845">
          <cell r="A1845" t="str">
            <v>A592</v>
          </cell>
        </row>
        <row r="1846">
          <cell r="A1846" t="str">
            <v>A595</v>
          </cell>
        </row>
        <row r="1847">
          <cell r="A1847" t="str">
            <v>H067</v>
          </cell>
        </row>
        <row r="1848">
          <cell r="A1848" t="str">
            <v>FF011</v>
          </cell>
        </row>
        <row r="1849">
          <cell r="A1849" t="str">
            <v>A607</v>
          </cell>
        </row>
        <row r="1850">
          <cell r="A1850" t="str">
            <v>A608</v>
          </cell>
        </row>
        <row r="1851">
          <cell r="A1851" t="str">
            <v>A609</v>
          </cell>
        </row>
        <row r="1852">
          <cell r="A1852" t="str">
            <v>A610</v>
          </cell>
        </row>
        <row r="1853">
          <cell r="A1853" t="str">
            <v>A613</v>
          </cell>
        </row>
        <row r="1854">
          <cell r="A1854" t="str">
            <v>A615</v>
          </cell>
        </row>
        <row r="1855">
          <cell r="A1855" t="str">
            <v>A616</v>
          </cell>
        </row>
        <row r="1856">
          <cell r="A1856" t="str">
            <v>A617</v>
          </cell>
        </row>
        <row r="1857">
          <cell r="A1857" t="str">
            <v>A618</v>
          </cell>
        </row>
        <row r="1858">
          <cell r="A1858" t="str">
            <v>A619</v>
          </cell>
        </row>
        <row r="1859">
          <cell r="A1859" t="str">
            <v>A620</v>
          </cell>
        </row>
        <row r="1860">
          <cell r="A1860" t="str">
            <v>A626</v>
          </cell>
        </row>
        <row r="1861">
          <cell r="A1861" t="str">
            <v>A627</v>
          </cell>
        </row>
        <row r="1862">
          <cell r="A1862" t="str">
            <v>A628</v>
          </cell>
        </row>
        <row r="1863">
          <cell r="A1863" t="str">
            <v>A636</v>
          </cell>
        </row>
        <row r="1864">
          <cell r="A1864" t="str">
            <v>A637</v>
          </cell>
        </row>
        <row r="1865">
          <cell r="A1865" t="str">
            <v>A638</v>
          </cell>
        </row>
        <row r="1866">
          <cell r="A1866" t="str">
            <v>A639</v>
          </cell>
        </row>
        <row r="1867">
          <cell r="A1867" t="str">
            <v>A640</v>
          </cell>
        </row>
        <row r="1868">
          <cell r="A1868" t="str">
            <v>A641</v>
          </cell>
        </row>
        <row r="1869">
          <cell r="A1869" t="str">
            <v>A642</v>
          </cell>
        </row>
        <row r="1870">
          <cell r="A1870" t="str">
            <v>A643</v>
          </cell>
        </row>
        <row r="1871">
          <cell r="A1871" t="str">
            <v>A644</v>
          </cell>
        </row>
        <row r="1872">
          <cell r="A1872" t="str">
            <v>EE022</v>
          </cell>
        </row>
        <row r="1873">
          <cell r="A1873" t="str">
            <v>RR005</v>
          </cell>
        </row>
        <row r="1874">
          <cell r="A1874" t="str">
            <v>A660</v>
          </cell>
        </row>
        <row r="1875">
          <cell r="A1875" t="str">
            <v>A661</v>
          </cell>
        </row>
        <row r="1876">
          <cell r="A1876" t="str">
            <v>A662</v>
          </cell>
        </row>
        <row r="1877">
          <cell r="A1877" t="str">
            <v>A663</v>
          </cell>
        </row>
        <row r="1878">
          <cell r="A1878" t="str">
            <v>RR006</v>
          </cell>
        </row>
        <row r="1879">
          <cell r="A1879" t="str">
            <v>RR007</v>
          </cell>
        </row>
        <row r="1880">
          <cell r="A1880" t="str">
            <v>EE022</v>
          </cell>
        </row>
        <row r="1881">
          <cell r="A1881" t="str">
            <v>RR005</v>
          </cell>
        </row>
        <row r="1882">
          <cell r="A1882" t="str">
            <v>EE005</v>
          </cell>
        </row>
        <row r="1883">
          <cell r="A1883" t="str">
            <v>F055</v>
          </cell>
        </row>
        <row r="1884">
          <cell r="A1884" t="str">
            <v>F050</v>
          </cell>
        </row>
        <row r="1885">
          <cell r="A1885" t="str">
            <v>F047</v>
          </cell>
        </row>
        <row r="1886">
          <cell r="A1886" t="str">
            <v>f040</v>
          </cell>
        </row>
        <row r="1887">
          <cell r="A1887" t="str">
            <v>A453</v>
          </cell>
        </row>
        <row r="1888">
          <cell r="A1888" t="str">
            <v>A452</v>
          </cell>
        </row>
        <row r="1889">
          <cell r="A1889" t="str">
            <v>a390</v>
          </cell>
        </row>
        <row r="1890">
          <cell r="A1890" t="str">
            <v>A266</v>
          </cell>
        </row>
        <row r="1891">
          <cell r="A1891" t="str">
            <v>H040</v>
          </cell>
        </row>
        <row r="1892">
          <cell r="A1892" t="str">
            <v>H043</v>
          </cell>
        </row>
        <row r="1893">
          <cell r="A1893" t="str">
            <v>H042</v>
          </cell>
        </row>
        <row r="1894">
          <cell r="A1894" t="str">
            <v>H041</v>
          </cell>
        </row>
        <row r="1895">
          <cell r="A1895" t="str">
            <v>EE016</v>
          </cell>
        </row>
        <row r="1896">
          <cell r="A1896" t="str">
            <v>A454</v>
          </cell>
        </row>
        <row r="1897">
          <cell r="A1897" t="str">
            <v>A524</v>
          </cell>
        </row>
        <row r="1898">
          <cell r="A1898" t="str">
            <v>A526</v>
          </cell>
        </row>
        <row r="1899">
          <cell r="A1899" t="str">
            <v>AA001</v>
          </cell>
        </row>
        <row r="1900">
          <cell r="A1900" t="str">
            <v>WW001</v>
          </cell>
        </row>
        <row r="1901">
          <cell r="A1901" t="str">
            <v>F039</v>
          </cell>
        </row>
        <row r="1902">
          <cell r="A1902" t="str">
            <v>V270</v>
          </cell>
        </row>
        <row r="1903">
          <cell r="A1903" t="str">
            <v>EE011</v>
          </cell>
        </row>
        <row r="1904">
          <cell r="A1904" t="str">
            <v>EE004</v>
          </cell>
        </row>
        <row r="1905">
          <cell r="A1905" t="str">
            <v>F048</v>
          </cell>
        </row>
        <row r="1906">
          <cell r="A1906" t="str">
            <v>F046</v>
          </cell>
        </row>
        <row r="1907">
          <cell r="A1907" t="str">
            <v>F041</v>
          </cell>
        </row>
        <row r="1908">
          <cell r="A1908" t="str">
            <v>A436</v>
          </cell>
        </row>
        <row r="1909">
          <cell r="A1909" t="str">
            <v>H052</v>
          </cell>
        </row>
        <row r="1910">
          <cell r="A1910" t="str">
            <v>H010</v>
          </cell>
        </row>
        <row r="1911">
          <cell r="A1911" t="str">
            <v>A574</v>
          </cell>
        </row>
        <row r="1912">
          <cell r="A1912" t="str">
            <v>TT010</v>
          </cell>
        </row>
        <row r="1913">
          <cell r="A1913" t="str">
            <v>GG004</v>
          </cell>
        </row>
        <row r="1914">
          <cell r="A1914" t="str">
            <v>V135</v>
          </cell>
        </row>
        <row r="1915">
          <cell r="A1915" t="str">
            <v>A655</v>
          </cell>
        </row>
        <row r="1916">
          <cell r="A1916" t="str">
            <v>A647</v>
          </cell>
        </row>
        <row r="1917">
          <cell r="A1917" t="str">
            <v>A648</v>
          </cell>
        </row>
        <row r="1918">
          <cell r="A1918" t="str">
            <v>A649</v>
          </cell>
        </row>
        <row r="1919">
          <cell r="A1919" t="str">
            <v>A440</v>
          </cell>
        </row>
        <row r="1920">
          <cell r="A1920" t="str">
            <v>A578</v>
          </cell>
        </row>
        <row r="1921">
          <cell r="A1921" t="str">
            <v>A588</v>
          </cell>
        </row>
        <row r="1922">
          <cell r="A1922" t="str">
            <v>A587</v>
          </cell>
        </row>
        <row r="1923">
          <cell r="A1923" t="str">
            <v>A579</v>
          </cell>
        </row>
        <row r="1924">
          <cell r="A1924" t="str">
            <v>A568</v>
          </cell>
        </row>
        <row r="1925">
          <cell r="A1925" t="str">
            <v>A572</v>
          </cell>
        </row>
        <row r="1926">
          <cell r="A1926" t="str">
            <v>A569</v>
          </cell>
        </row>
        <row r="1927">
          <cell r="A1927" t="str">
            <v>V135</v>
          </cell>
        </row>
        <row r="1928">
          <cell r="A1928" t="str">
            <v>A655</v>
          </cell>
        </row>
        <row r="1929">
          <cell r="A1929" t="str">
            <v>A455</v>
          </cell>
        </row>
        <row r="1930">
          <cell r="A1930" t="str">
            <v>A354</v>
          </cell>
        </row>
        <row r="1931">
          <cell r="A1931" t="str">
            <v>A525</v>
          </cell>
        </row>
        <row r="1932">
          <cell r="A1932" t="str">
            <v>A415</v>
          </cell>
        </row>
        <row r="1933">
          <cell r="A1933" t="str">
            <v>A420</v>
          </cell>
        </row>
        <row r="1934">
          <cell r="A1934" t="str">
            <v>V280</v>
          </cell>
        </row>
        <row r="1935">
          <cell r="A1935" t="str">
            <v>DD001</v>
          </cell>
        </row>
        <row r="1936">
          <cell r="A1936" t="str">
            <v>FF005</v>
          </cell>
        </row>
        <row r="1937">
          <cell r="A1937" t="str">
            <v>FF006</v>
          </cell>
        </row>
        <row r="1938">
          <cell r="A1938" t="str">
            <v>FF007</v>
          </cell>
        </row>
        <row r="1939">
          <cell r="A1939" t="str">
            <v>FF008</v>
          </cell>
        </row>
        <row r="1940">
          <cell r="A1940" t="str">
            <v>VV012</v>
          </cell>
        </row>
        <row r="1941">
          <cell r="A1941" t="str">
            <v>VV015</v>
          </cell>
        </row>
        <row r="1942">
          <cell r="A1942" t="str">
            <v>A455</v>
          </cell>
        </row>
        <row r="1943">
          <cell r="A1943" t="str">
            <v>A354</v>
          </cell>
        </row>
        <row r="1944">
          <cell r="A1944" t="str">
            <v>A525</v>
          </cell>
        </row>
        <row r="1945">
          <cell r="A1945" t="str">
            <v>A415</v>
          </cell>
        </row>
        <row r="1946">
          <cell r="A1946" t="str">
            <v>A420</v>
          </cell>
        </row>
        <row r="1947">
          <cell r="A1947" t="str">
            <v>V280</v>
          </cell>
        </row>
        <row r="1948">
          <cell r="A1948" t="str">
            <v>DD001</v>
          </cell>
        </row>
        <row r="1949">
          <cell r="A1949" t="str">
            <v>FF005</v>
          </cell>
        </row>
        <row r="1950">
          <cell r="A1950" t="str">
            <v>FF006</v>
          </cell>
        </row>
        <row r="1951">
          <cell r="A1951" t="str">
            <v>FF007</v>
          </cell>
        </row>
        <row r="1952">
          <cell r="A1952" t="str">
            <v>FF008</v>
          </cell>
        </row>
        <row r="1953">
          <cell r="A1953" t="str">
            <v>VV012</v>
          </cell>
        </row>
        <row r="1954">
          <cell r="A1954" t="str">
            <v>VV015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sheetData sheetId="42" refreshError="1"/>
      <sheetData sheetId="43" refreshError="1"/>
      <sheetData sheetId="44"/>
      <sheetData sheetId="45"/>
      <sheetData sheetId="46"/>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sheetData sheetId="5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G_B 2_TH"/>
      <sheetName val="BANG_B 2.1. 3"/>
      <sheetName val="BANG_B 2.1.2"/>
      <sheetName val="BANG_B 2.1.1"/>
      <sheetName val="BANG_TINH_NPV"/>
      <sheetName val="BANG_D"/>
      <sheetName val="BANG_B 2.1SD"/>
      <sheetName val="BANG_B 2.1"/>
      <sheetName val="BANG_B 1.6"/>
      <sheetName val="BANG_B 1.5"/>
      <sheetName val="BANG_B 1.4"/>
      <sheetName val="BANG_B 1.3"/>
      <sheetName val="BANG_B 1.2"/>
      <sheetName val="BANG_B 1.1"/>
      <sheetName val="BANG_B1"/>
      <sheetName val="BANG_A"/>
      <sheetName val="DU_LIEU"/>
      <sheetName val="TINH_TOAN_CHI_TIEU"/>
      <sheetName val="THANG_DIEM_XET_THAU"/>
      <sheetName val="TIEU_CHUAN_VAN_HANH"/>
      <sheetName val="Sheet2"/>
      <sheetName val="Xuly Data"/>
      <sheetName val="XL4Poppy"/>
      <sheetName val="mtp"/>
      <sheetName val="mt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24">
          <cell r="E24">
            <v>119800000</v>
          </cell>
        </row>
        <row r="25">
          <cell r="E25">
            <v>125100000</v>
          </cell>
        </row>
        <row r="27">
          <cell r="E27">
            <v>0.03</v>
          </cell>
        </row>
        <row r="28">
          <cell r="E28">
            <v>2.5000000000000001E-2</v>
          </cell>
        </row>
      </sheetData>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TDT"/>
      <sheetName val="xl"/>
      <sheetName val="NN"/>
      <sheetName val="Tralaivay"/>
      <sheetName val="TBTN"/>
      <sheetName val="CPTV"/>
      <sheetName val="PCCHAY"/>
      <sheetName val="dtks"/>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tph AAHSTOT27"/>
      <sheetName val="TPH10x20"/>
      <sheetName val="TPH5x10"/>
      <sheetName val="TPH0x5"/>
      <sheetName val="TPHCVang"/>
      <sheetName val="TPHBDa"/>
      <sheetName val="TH VL, NC, DDHT Thanhphuoc"/>
      <sheetName val="0_x0000_Ԁ_x0000_가"/>
      <sheetName val="kinh phí XD"/>
      <sheetName val="D.HopKL"/>
      <sheetName val="MTL$-INTER"/>
      <sheetName val="Du_lieu"/>
      <sheetName val="Luong 4 SPH"/>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 o "/>
      <sheetName val="PNT-QUOT-#3"/>
      <sheetName val="DGXDC_x0008_"/>
      <sheetName val="0"/>
      <sheetName val="tra-vat-lieu"/>
      <sheetName val="TIEN GOI"/>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Bang luong _x0011_"/>
      <sheetName val="Nguồn"/>
      <sheetName val="??-BLDG"/>
      <sheetName val="chiet tinh TBA"/>
      <sheetName val="MD13-13o334"/>
      <sheetName val="N_x0000_13-13+374_x0000__x0000__x0000__x0000__x0000__x0000__x0004__x0000__x0000__x0000__x0000__x0000_軈ş@_x0004__x0000__x0000__x0000__x0000_"/>
      <sheetName val="ND1u-12"/>
      <sheetName val="MD10-11_x0000_Ş_x0000__x0000__x0000__x0000__x0000__x0000__x0000__x0000__x0000_"/>
      <sheetName val="THDZ0,4"/>
      <sheetName val="TH DZ35"/>
      <sheetName val="THTram"/>
      <sheetName val="N"/>
      <sheetName val="Check C"/>
      <sheetName val="GiaVL"/>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KHOA 27"/>
      <sheetName val="KHOA 28"/>
      <sheetName val="KHOA 29"/>
      <sheetName val="K"/>
      <sheetName val="Analysis"/>
      <sheetName val="C-C"/>
      <sheetName val="D-D"/>
      <sheetName val="QG"/>
      <sheetName val="ၔonghop"/>
      <sheetName val="Sheet2 (&quot;)"/>
      <sheetName val="THV CHI 6"/>
      <sheetName val="27+500-700.4(k85)"/>
      <sheetName val="n`nh"/>
      <sheetName val="KHTTSP"/>
      <sheetName val="Chi tieu KT-KT"/>
      <sheetName val="CP"/>
      <sheetName val="dbld"/>
      <sheetName val="THTL"/>
      <sheetName val="CTKT"/>
      <sheetName val="GT"/>
      <sheetName val="BGDO Sdong"/>
      <sheetName val="BBtrang SD"/>
      <sheetName val="Vuong do l2 sd 17"/>
      <sheetName val="Vuong do SD17"/>
      <sheetName val="BG T SD17"/>
      <sheetName val="BGDSD"/>
      <sheetName val="SD 17"/>
      <sheetName val="dn x"/>
      <sheetName val="dn xay"/>
      <sheetName val="DN"/>
      <sheetName val="DN d72"/>
      <sheetName val="ADuong"/>
      <sheetName val="DN72"/>
      <sheetName val="XN ! gach nen"/>
      <sheetName val="Anh Dung 100"/>
      <sheetName val="Anh Duong"/>
      <sheetName val="XN So 1"/>
      <sheetName val="Gach XN 725"/>
      <sheetName val="TGTGT"/>
      <sheetName val="Kenlon"/>
      <sheetName val="Ken chai"/>
      <sheetName val="Tigerlon"/>
      <sheetName val="Tigerchainho"/>
      <sheetName val="Tiger chai lon"/>
      <sheetName val="Sai gon do"/>
      <sheetName val="Tong cong no"/>
      <sheetName val="Chitietcongno quan "/>
      <sheetName val="GHKII"/>
      <sheetName val="TH K II"/>
      <sheetName val="TH K I"/>
      <sheetName val="phieu-dgio"/>
      <sheetName val="Menu qly"/>
      <sheetName val="BQ1"/>
      <sheetName val="VTD-TLANG"/>
      <sheetName val="TNHAT-N.PHUOC"/>
      <sheetName val="KPhong - ap3PTTA"/>
      <sheetName val="Q1"/>
      <sheetName val="Q2"/>
      <sheetName val="6 thang dau nam"/>
      <sheetName val="Q3"/>
      <sheetName val="Q4"/>
      <sheetName val="2007"/>
      <sheetName val="CT Thang Mo"/>
      <sheetName val="CT  PL"/>
      <sheetName val="S`eet7"/>
      <sheetName val="GTCL"/>
      <sheetName val="B"/>
      <sheetName val="C"/>
      <sheetName val="Mucluc"/>
      <sheetName val="TMDT"/>
      <sheetName val="PBVDT"/>
      <sheetName val="LPS"/>
      <sheetName val="VONTB"/>
      <sheetName val="KHTN"/>
      <sheetName val="Chart5"/>
      <sheetName val="LL"/>
      <sheetName val="CDTN"/>
      <sheetName val="HV"/>
      <sheetName val="lUONGTIEN"/>
      <sheetName val="Chart4"/>
      <sheetName val="Chart6"/>
      <sheetName val="CSDV"/>
      <sheetName val="PTKT"/>
      <sheetName val="ctbetong"/>
      <sheetName val="Chiettinh dz0,4"/>
      <sheetName val="Thang01"/>
      <sheetName val="Thang02"/>
      <sheetName val="Thang03"/>
      <sheetName val="Thang04"/>
      <sheetName val="Thang05"/>
      <sheetName val="Thang06"/>
      <sheetName val="Thang07"/>
      <sheetName val="Thang08"/>
      <sheetName val="Thang09"/>
      <sheetName val="Thang10"/>
      <sheetName val="daodat"/>
      <sheetName val="TH TB+XD"/>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MTO REV.0"/>
      <sheetName val="TD"/>
      <sheetName val="T_x0003_ong dip nhan danh hieu AHL§"/>
      <sheetName val="_x0005_"/>
      <sheetName val="Cong n"/>
      <sheetName val="BU13-_x0003_+"/>
      <sheetName val="N13-13+374_x0004_軈ş@_x0004_"/>
      <sheetName val="NGAY THANG"/>
      <sheetName val="TIEN MAT"/>
      <sheetName val="BCDPS T05"/>
      <sheetName val="danh sach cty"/>
      <sheetName val="MD 1-&quot;"/>
      <sheetName val="HTSD6Lþ"/>
      <sheetName val="T1(T1)0_x0000_"/>
      <sheetName val="D"/>
      <sheetName val="F"/>
      <sheetName val="G"/>
      <sheetName val="I"/>
      <sheetName val="L"/>
      <sheetName val="M"/>
      <sheetName val="O"/>
      <sheetName val="P"/>
      <sheetName val="S"/>
      <sheetName val="U"/>
      <sheetName val="T"/>
      <sheetName val="XNT"/>
      <sheetName val="BBKKT11"/>
      <sheetName val="CBR"/>
      <sheetName val="Caod_x0000_"/>
      <sheetName val="Caod_x0005_"/>
      <sheetName val="Caodþ"/>
      <sheetName val="datacot"/>
      <sheetName val="datamong"/>
      <sheetName val="COT"/>
      <sheetName val="MONG"/>
      <sheetName val="Liệt kê"/>
      <sheetName val="CLVC"/>
      <sheetName val="20.9.05"/>
      <sheetName val="Thanh toan"/>
      <sheetName val="B11B"/>
      <sheetName val="B11C"/>
      <sheetName val="B 11D "/>
      <sheetName val="Thang11"/>
      <sheetName val="Thang12"/>
      <sheetName val="Ketchuyen"/>
      <sheetName val="ND13-13+374"/>
      <sheetName val="CostBook"/>
      <sheetName val="BANGMTC"/>
      <sheetName val="Bang gia NC"/>
      <sheetName val="bugiatheùpmong"/>
      <sheetName val="gia phan mong"/>
      <sheetName val="Level"/>
      <sheetName val="기계시공"/>
      <sheetName val="BLR 1"/>
      <sheetName val="GEN"/>
      <sheetName val="GAS"/>
      <sheetName val="DEAE"/>
      <sheetName val="BLR2"/>
      <sheetName val="BLR3"/>
      <sheetName val="BLR4"/>
      <sheetName val="BLR5"/>
      <sheetName val="SAM"/>
      <sheetName val="CHEM"/>
      <sheetName val="COP"/>
      <sheetName val="SILICAT_x0005_"/>
      <sheetName val="B3D"/>
      <sheetName val="402"/>
      <sheetName val="Div. A"/>
      <sheetName val="nphuၯck"/>
      <sheetName val="Pipe"/>
      <sheetName val="TONG HOP VL-NC"/>
      <sheetName val="dtxl"/>
      <sheetName val="DM 67"/>
      <sheetName val="gia vt,nc,may"/>
      <sheetName val="Dec3X"/>
      <sheetName val="To declare"/>
      <sheetName val="MAIN GATE HOUSE"/>
      <sheetName val="Summary"/>
      <sheetName val="CHIET TINH DZ 0,4"/>
      <sheetName val="CHIET TINH CCT"/>
      <sheetName val="GIAVLIEU"/>
      <sheetName val="cong bien t1&lt;"/>
      <sheetName val="Bang 2B"/>
      <sheetName val="DG"/>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klctiet"/>
      <sheetName val="VC MONG"/>
      <sheetName val="LUONG NC"/>
      <sheetName val="30000000"/>
      <sheetName val="LM"/>
      <sheetName val="DGchitiet "/>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BU6-_x0005_"/>
      <sheetName val="Quantity"/>
      <sheetName val="Keothep"/>
      <sheetName val="Re-bar"/>
      <sheetName val="Gia tr?"/>
      <sheetName val="Ki??m tra DS thue GTGT"/>
      <sheetName val="Thuong dip nhan danh hieu AHL?"/>
      <sheetName val="Annual_CFs_Asset"/>
      <sheetName val="ND13-1_x0013_+334"/>
      <sheetName val="Sheet耵"/>
      <sheetName val="26+960-27+150.5(k95!"/>
      <sheetName val="TH du toanþ"/>
      <sheetName val="Purchase Order"/>
      <sheetName val="Customize Your Purchase Order"/>
      <sheetName val="Comparison"/>
      <sheetName val="A .Building  "/>
      <sheetName val="Qty-(Arc )"/>
      <sheetName val="Electrical Breakdown"/>
      <sheetName val="BANRA"/>
      <sheetName val="Du lieu"/>
      <sheetName val="CAT_5"/>
      <sheetName val="단면가정"/>
      <sheetName val="ITB COST"/>
      <sheetName val="costing_CV"/>
      <sheetName val="costing_ESDV"/>
      <sheetName val="costing_FE"/>
      <sheetName val="costing_Misc"/>
      <sheetName val="costing_MOV"/>
      <sheetName val="costing_Press"/>
      <sheetName val="표지"/>
      <sheetName val="TB-내역서"/>
      <sheetName val="w't table"/>
      <sheetName val="Y-WORK"/>
      <sheetName val="기계锼_x0013_"/>
      <sheetName val="기계ᰖ〚"/>
      <sheetName val="기계灼_x0013_"/>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DMVT1 (2)"/>
      <sheetName val="DTGG1"/>
      <sheetName val="DTBB1"/>
      <sheetName val="DTK1"/>
      <sheetName val="TH1"/>
      <sheetName val="DMVT1"/>
      <sheetName val="LB"/>
      <sheetName val="Chiet tinh 6at lieu "/>
      <sheetName val="gia vat ,ieu"/>
      <sheetName val="Ki泺m tra DS thue GTGT"/>
      <sheetName val="27+740-820.3(k95)"/>
      <sheetName val="Gia"/>
      <sheetName val="Phan tich"/>
      <sheetName val="TinhGiaMTC"/>
      <sheetName val="TH MTC"/>
      <sheetName val="TH N.Cong"/>
      <sheetName val="TinhGiaNC"/>
      <sheetName val="Bang KL"/>
      <sheetName val="TH Vat tu"/>
      <sheetName val="CDԀ"/>
      <sheetName val="THDr"/>
      <sheetName val="TN"/>
      <sheetName val="Kiã丵⿇_x0005__x0000_"/>
      <sheetName val="Comb."/>
      <sheetName val="Main-Mat's"/>
      <sheetName val="Sub-Mat's"/>
      <sheetName val="MDD"/>
      <sheetName val="LL-PI"/>
      <sheetName val="Abrasion"/>
      <sheetName val="Sound"/>
      <sheetName val="Kich thuoc mo M1-nam lay"/>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Q1-0_x0018_"/>
      <sheetName val="Dieuchinh"/>
      <sheetName val="CPcttam"/>
      <sheetName val="CPTB"/>
      <sheetName val="WH-CPTP,Todoi"/>
      <sheetName val="van phong Quy 1"/>
      <sheetName val="Cong ty Quy 1"/>
      <sheetName val="TH du toan¸"/>
      <sheetName val="TH du toann"/>
      <sheetName val="Assumptions"/>
      <sheetName val="C45A-BÈ"/>
      <sheetName val="Dchinh(chinhthuc)"/>
      <sheetName val="THDÃ"/>
      <sheetName val="THD_x0010_"/>
      <sheetName val="THDm"/>
      <sheetName val="THD_x0008_"/>
      <sheetName val="CỘT HỐ PIT"/>
      <sheetName val="Y_WORK"/>
      <sheetName val="Jan"/>
      <sheetName val="Dulieu"/>
      <sheetName val="DF"/>
      <sheetName val="COTTHEP"/>
      <sheetName val="Main"/>
      <sheetName val="COMP"/>
      <sheetName val="ﾃｽﾄﾃﾞｰﾀ一覧"/>
      <sheetName val="HS"/>
      <sheetName val="SL"/>
      <sheetName val="Cước CG"/>
      <sheetName val="gia tri theo phong"/>
      <sheetName val="PS-Labour_M"/>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Buy vs. Lease Car"/>
      <sheetName val="30개월기준대비표 아랍택)"/>
      <sheetName val="총괄표 (2)"/>
      <sheetName val="project management"/>
      <sheetName val="공통가설"/>
      <sheetName val="inter"/>
      <sheetName val="1.우편집중내역서"/>
      <sheetName val="기계๿〚"/>
      <sheetName val="기계헾】"/>
      <sheetName val="뜃맟뭁돽띿맟?-BLDG"/>
      <sheetName val="LABTOTAL"/>
      <sheetName val="CN"/>
      <sheetName val="배부율"/>
      <sheetName val="간접비내역-1"/>
      <sheetName val="SOURCE"/>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기계_x0005__x0000_"/>
      <sheetName val="piping"/>
      <sheetName val="Data_ST"/>
      <sheetName val="D &amp; B Summary"/>
      <sheetName val="Summary Sheets"/>
      <sheetName val="C45T1X"/>
      <sheetName val="steel-gr"/>
      <sheetName val="Data - Codes"/>
      <sheetName val="Rate"/>
      <sheetName val="BQ_Equip_Pipe"/>
      <sheetName val="PipWT"/>
      <sheetName val="견적조건"/>
      <sheetName val="하수처리장"/>
      <sheetName val="Architecture Work"/>
      <sheetName val="clvÕ"/>
      <sheetName val="clv¨"/>
      <sheetName val="clvþ"/>
      <sheetName val="clv"/>
      <sheetName val="PBS"/>
      <sheetName val="BU6-虘"/>
      <sheetName val="Cover"/>
      <sheetName val="LEGEND"/>
      <sheetName val="정렬"/>
      <sheetName val="부표총괄"/>
      <sheetName val="기둥(원형)"/>
      <sheetName val="계약ITEM"/>
      <sheetName val="UNIT"/>
      <sheetName val="General Data"/>
      <sheetName val="TOEC"/>
      <sheetName val="지원사무소원가배부내역"/>
      <sheetName val="품셈1-26"/>
      <sheetName val="4.주별물량Table"/>
      <sheetName val="내역"/>
      <sheetName val="FORCE"/>
      <sheetName val="ITEM"/>
      <sheetName val="HVAC"/>
      <sheetName val="Project Brief"/>
      <sheetName val="Metode"/>
      <sheetName val="CAL."/>
      <sheetName val="PRICE-COMP"/>
      <sheetName val="내역서 "/>
      <sheetName val="THDG_x0002_"/>
      <sheetName val="EquipPOR"/>
      <sheetName val="CBL.Termination"/>
      <sheetName val="적용환율"/>
      <sheetName val="FINAL"/>
      <sheetName val="Uhde Equip List"/>
      <sheetName val="MotorsData"/>
      <sheetName val="BOQ_TOTAL"/>
      <sheetName val="Building"/>
      <sheetName val="기계丵〒"/>
      <sheetName val="Caod&lt;"/>
      <sheetName val="P3"/>
      <sheetName val="KH-200_x0005_"/>
      <sheetName val="BQMPALOC"/>
      <sheetName val="전체"/>
      <sheetName val="보온자재단가표"/>
      <sheetName val="CostDB"/>
      <sheetName val="resp"/>
      <sheetName val=" ｹ-ﾌﾞﾙ"/>
      <sheetName val="당초"/>
      <sheetName val="Activity(new)"/>
      <sheetName val="총괄표"/>
      <sheetName val="공사내역"/>
      <sheetName val="예산M11A"/>
      <sheetName val="기초자료"/>
      <sheetName val="견적집계표"/>
      <sheetName val="&lt;&lt;380V&gt;&gt; "/>
      <sheetName val="Definitions"/>
      <sheetName val="NDOCBT"/>
      <sheetName val="말뚝물량"/>
      <sheetName val="3희질산"/>
      <sheetName val="환율"/>
      <sheetName val=" Est "/>
      <sheetName val="2.2 띠장의 설계"/>
      <sheetName val="TYPE-7"/>
      <sheetName val="sc0314 Index"/>
      <sheetName val="Code03"/>
      <sheetName val="PUMP"/>
      <sheetName val="인6丵"/>
      <sheetName val="FAB별"/>
      <sheetName val="UEC영화관본공사내역"/>
      <sheetName val="code"/>
      <sheetName val="Trans"/>
      <sheetName val="Definitionen"/>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Pengalaman Per"/>
      <sheetName val="PRO_A"/>
      <sheetName val="PRO"/>
      <sheetName val="EQUIPMENT"/>
      <sheetName val="THDG_x001c_"/>
      <sheetName val="Engineering Forecast"/>
      <sheetName val="GM 000"/>
      <sheetName val="MATERIALS"/>
      <sheetName val="粉刷"/>
      <sheetName val="Code 02"/>
      <sheetName val="Code 03"/>
      <sheetName val="Code 04"/>
      <sheetName val="Code 05"/>
      <sheetName val="Code 06"/>
      <sheetName val="Code 07"/>
      <sheetName val="Code 09"/>
      <sheetName val="건축집계"/>
      <sheetName val="도"/>
      <sheetName val="HRSG PRINT"/>
      <sheetName val="PO Contabilizado 31-12-04"/>
      <sheetName val="Hoja1"/>
      <sheetName val="기계徸〒"/>
      <sheetName val="Settings"/>
      <sheetName val="갑지"/>
      <sheetName val="danga"/>
      <sheetName val="ilch"/>
      <sheetName val="대비내역"/>
      <sheetName val="정보매체A동"/>
      <sheetName val="현장업무"/>
      <sheetName val="estm_mech"/>
      <sheetName val="CAL(1)."/>
      <sheetName val="PIP"/>
      <sheetName val="ELEC_MCI"/>
      <sheetName val="INST_MCI"/>
      <sheetName val="MECH_MCI"/>
      <sheetName val="TITLES"/>
      <sheetName val="Al-suwaidi"/>
      <sheetName val="Cable_Data_CP5"/>
      <sheetName val="master"/>
      <sheetName val="Cable Data CP5"/>
      <sheetName val="Calc"/>
      <sheetName val="R&amp;P"/>
      <sheetName val="공사비 내역 (가)"/>
      <sheetName val="KP1590_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작성기준"/>
      <sheetName val="Resumen Prestamos"/>
      <sheetName val="Pipe_Nozzle"/>
      <sheetName val="Articoli da prezziario"/>
      <sheetName val="見積金内訳書"/>
      <sheetName val="Janr"/>
      <sheetName val="1CD"/>
      <sheetName val="DI-ESTI"/>
      <sheetName val="ﾄﾞﾊﾞｲFUEL GAS追見"/>
      <sheetName val="ThongTinBanDau"/>
      <sheetName val="Danh muc"/>
      <sheetName val="mau02"/>
      <sheetName val="m3npk"/>
      <sheetName val="m5npk"/>
      <sheetName val="m3hvg"/>
      <sheetName val="m5hvg"/>
      <sheetName val="m3bhg"/>
      <sheetName val="m5bhg"/>
      <sheetName val="mau04"/>
      <sheetName val="ctdg"/>
      <sheetName val="DG Cong C1,C2,C3,C4,C5"/>
      <sheetName val="Structure data"/>
      <sheetName val=" 03"/>
      <sheetName val="06"/>
      <sheetName val="07"/>
      <sheetName val="08"/>
      <sheetName val="09"/>
      <sheetName val="de xuat ket cau"/>
      <sheetName val="計算条件"/>
      <sheetName val="A6,MAY"/>
      <sheetName val="VA_code"/>
      <sheetName val="Tþ"/>
      <sheetName val="PRECAST lightconc-II"/>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P"/>
      <sheetName val="name"/>
      <sheetName val="C45A-B"/>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단가대비"/>
      <sheetName val="List"/>
      <sheetName val="LinerWt"/>
      <sheetName val="Condition"/>
      <sheetName val="산근"/>
      <sheetName val="계장공사"/>
      <sheetName val="전차선로 물량표"/>
      <sheetName val="Gravel in pond"/>
      <sheetName val="\\Kaefer-delhi\general$\MGT-DRT"/>
      <sheetName val="BASE MET"/>
      <sheetName val="견적대비 견적서"/>
      <sheetName val="LOAD-46"/>
      <sheetName val="수량산출"/>
      <sheetName val="우배수"/>
      <sheetName val="용기"/>
      <sheetName val="교각1"/>
      <sheetName val="대운산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_x0005_"/>
      <sheetName val="THDG¸"/>
      <sheetName val="S0"/>
      <sheetName val="CBS"/>
      <sheetName val="6월실적"/>
      <sheetName val="손익분석"/>
      <sheetName val="XZLC004_PART2"/>
      <sheetName val="ME"/>
      <sheetName val="NONS  60"/>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CFA Sumary"/>
      <sheetName val="Đơn Giá "/>
      <sheetName val="T_x0003__x0000_ong dip nhan dan"/>
      <sheetName val="Gia tr_"/>
      <sheetName val="Ki__m tra DS thue GTGT"/>
      <sheetName val="Thuong dip nhan danh hieu AHL_"/>
      <sheetName val="1.R18 BF"/>
      <sheetName val="F-B"/>
      <sheetName val="H-J"/>
      <sheetName val="6.External works-R18"/>
      <sheetName val="PRI-LS"/>
      <sheetName val="Harga ME "/>
      <sheetName val="DATACOC"/>
      <sheetName val="DATA TV"/>
      <sheetName val="PN1"/>
      <sheetName val="PN1A"/>
      <sheetName val="PN2"/>
      <sheetName val="unitmass"/>
      <sheetName val="Phân tích hoàn thiện"/>
      <sheetName val="MAU Phân tích KC"/>
      <sheetName val="PL Vua (3)"/>
      <sheetName val="BIDDING-SUM"/>
      <sheetName val="ESCON"/>
      <sheetName val="ThongKe"/>
      <sheetName val="TH_CPTB"/>
      <sheetName val="CP Khac cuoc VC"/>
      <sheetName val="CTG"/>
      <sheetName val="PH 5"/>
      <sheetName val="T.KE CP1"/>
      <sheetName val="Quotation AREA"/>
      <sheetName val="nphꗃ〒_x0005__x0000_"/>
      <sheetName val="Tra Cứu"/>
      <sheetName val="THU _x0005__x0000__x0000__x0000__x0002_"/>
      <sheetName val="THU "/>
      <sheetName val="Section(All)"/>
      <sheetName val="Cal"/>
      <sheetName val="ctiet-KVThanhTri-YUR"/>
      <sheetName val="Budget Code"/>
      <sheetName val="6MONTHS"/>
      <sheetName val="공내역"/>
      <sheetName val="뜃맟뭁돽띿맟_-BLDG"/>
      <sheetName val="KT CUA "/>
      <sheetName val="cot_xa"/>
      <sheetName val="Hệ sô K"/>
      <sheetName val="DM LD"/>
      <sheetName val="sort2"/>
      <sheetName val="TLR"/>
      <sheetName val="Earthwork"/>
      <sheetName val="COAT&amp;WRAP-QIOT-#3"/>
      <sheetName val="AC equipment"/>
      <sheetName val="ME BOQ"/>
      <sheetName val="PP BOQ"/>
      <sheetName val="Sum BoQ"/>
      <sheetName val="1&amp;2"/>
      <sheetName val="11&amp;12"/>
      <sheetName val="5&amp;17"/>
      <sheetName val="000R"/>
      <sheetName val="000D"/>
      <sheetName val="000F"/>
      <sheetName val="000S"/>
      <sheetName val="000E"/>
      <sheetName val="000T"/>
      <sheetName val="000K"/>
      <sheetName val="UFA&amp;NRA"/>
      <sheetName val="GFA"/>
      <sheetName val="PXuaÀ"/>
      <sheetName val="PXua°"/>
      <sheetName val="13.BANG CT"/>
      <sheetName val="14.MMUS GIUA NHIP"/>
      <sheetName val="4.HSPBngang"/>
      <sheetName val="6.Tinh tai"/>
      <sheetName val="2 NSl"/>
      <sheetName val="17.US CHU tho a_b"/>
      <sheetName val="15.MMUS GOI"/>
      <sheetName val="5.BANG I"/>
      <sheetName val="DM.ChiPhi"/>
      <sheetName val="TONG HOP "/>
      <sheetName val="THU TIEN QUI"/>
      <sheetName val="1F"/>
      <sheetName val="PT BEAM 3F"/>
      <sheetName val="PT BEAM 2F"/>
      <sheetName val="07.THDZ"/>
      <sheetName val="__-BLDG"/>
      <sheetName val="DGG"/>
      <sheetName val="factors"/>
      <sheetName val="CTKL"/>
      <sheetName val="QMCT"/>
      <sheetName val="NOTE"/>
      <sheetName val="DM_BBNT"/>
      <sheetName val="TCVN"/>
      <sheetName val="Purchased Goods Detail"/>
      <sheetName val="Phan tho"/>
      <sheetName val="Btra"/>
      <sheetName val="Gia giao VL den HT"/>
      <sheetName val="Gia VL den HT"/>
      <sheetName val="Cap DUL"/>
      <sheetName val="Dept"/>
      <sheetName val="Bgia"/>
      <sheetName val="WS"/>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PIPE-03E.XLS]_MGT_DRT_MGT_IM_2"/>
      <sheetName val="[PIPE-03E.XLS]_N_MGT_DRT_MGT__2"/>
      <sheetName val="Cốt thép"/>
      <sheetName val="Civil"/>
      <sheetName val="tank list"/>
      <sheetName val="VT,NC,M"/>
      <sheetName val="WEON"/>
      <sheetName val="built-up rate"/>
      <sheetName val="List of works"/>
      <sheetName val="Bill 01 - CTN"/>
      <sheetName val="NEW-PANEL"/>
      <sheetName val="PGV-Th (2)"/>
      <sheetName val="PGV-C"/>
      <sheetName val="VVT"/>
      <sheetName val="D.toan chi thet"/>
      <sheetName val="Income Statement"/>
      <sheetName val="Shareholders' Equity"/>
      <sheetName val="Detail pg 5"/>
      <sheetName val="MTO REV.2(ARMOR)"/>
      <sheetName val="NAM 200"/>
      <sheetName val="NAM 200&lt;"/>
      <sheetName val="NAM 200_x0005_"/>
      <sheetName val="NAM_200"/>
      <sheetName val="NAM_200&lt;"/>
      <sheetName val="NAM_200"/>
      <sheetName val="沈阳"/>
      <sheetName val="重庆"/>
      <sheetName val="杭州调"/>
      <sheetName val="MAIN_DATA"/>
      <sheetName val="Executive Summary"/>
      <sheetName val="Don gia vung III"/>
      <sheetName val="CF -Update 31Jul06"/>
      <sheetName val="CTDZTA(5)"/>
      <sheetName val="THONG SO"/>
      <sheetName val="Đơn giá chi tiết TN 39"/>
      <sheetName val="7.Khau tru "/>
      <sheetName val="SCoTT"/>
      <sheetName val="SEX"/>
      <sheetName val="BDG"/>
      <sheetName val="Detail"/>
      <sheetName val="COST"/>
      <sheetName val="DATA BASE"/>
      <sheetName val="CD"/>
      <sheetName val="PACK"/>
      <sheetName val="INV"/>
      <sheetName val="設備分析"/>
      <sheetName val="TOSHIBA-Structure"/>
      <sheetName val="SLGA"/>
      <sheetName val="Wastage"/>
      <sheetName val="125x125"/>
      <sheetName val="VL-NC-M"/>
      <sheetName val="입찰안"/>
      <sheetName val="Chiet tinh dz22"/>
      <sheetName val="DRUM"/>
      <sheetName val="Thuong nhan dip 2԰"/>
      <sheetName val="Thuong nhan dip 2԰_x0000__x0000__x0000_Ā_x0000__x0000_"/>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Repo Date"/>
      <sheetName val="Insulation_Utl_Off"/>
      <sheetName val="Note_Piping"/>
      <sheetName val="eq_data"/>
      <sheetName val="입찰내역 발주처 양식"/>
      <sheetName val="cashflow"/>
      <sheetName val="输煤冲洗水泵房"/>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_x0000_缀_x0000__x0000_"/>
      <sheetName val="일위대가표"/>
      <sheetName val="cd_x0001_viaK0-T6"/>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QT_Duoc_(Hai)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CSA-Rate Build Up"/>
      <sheetName val="Phương án 1"/>
      <sheetName val="Hạng mục chung (2)"/>
      <sheetName val="kich thuoc"/>
      <sheetName val="DG CANTHO"/>
      <sheetName val="Dutoan KL"/>
      <sheetName val="PT VATTU"/>
      <sheetName val="CT-35"/>
      <sheetName val="g-vl"/>
      <sheetName val="VTu nam"/>
      <sheetName val="CFNlieu"/>
      <sheetName val="CFDien"/>
      <sheetName val="Nuoc"/>
      <sheetName val="SPTDoi"/>
      <sheetName val="KH SClon"/>
      <sheetName val="KH DTtapchung"/>
      <sheetName val="KLSCTX"/>
      <sheetName val="NSL"/>
      <sheetName val="TDÃ"/>
      <sheetName val="371+‹20-1000-P"/>
      <sheetName val=" o tk Dung 1"/>
      <sheetName val=" 4"/>
      <sheetName val="369+400-54"/>
      <sheetName val="T.Tinh"/>
      <sheetName val="Dec3þ"/>
      <sheetName val="tai lieu"/>
      <sheetName val="DSHD DH"/>
      <sheetName val="CANDOI"/>
      <sheetName val="Nhap VT oto"/>
      <sheetName val="VCTC"/>
      <sheetName val="gia vaԀ_x0000__x0000__x0000_Ȁ_x0000_"/>
      <sheetName val="gia vaԀ_x0000__x0000__x0000__x0000__x0000_"/>
      <sheetName val="뜃맟뭁돽띿ᘀ᨜԰"/>
      <sheetName val="THU _x0005_"/>
      <sheetName val="Pr- AC"/>
      <sheetName val="PL03"/>
      <sheetName val="BU9-10_x0000__x0000__x0000__x0015_[PIPE-03E.XLS]BU10-11"/>
      <sheetName val="Nnh1-2+80_x0000__x0000__x0000__x0000__x0019_[PIPE-03E.XLS]MD1"/>
      <sheetName val="Mnh0-1_x0000__x0000__x0000__x0014_[PIPE-03E.XLS]Nnh0-1_x0000_"/>
      <sheetName val="KL datdaolap "/>
      <sheetName val="Chi tiet ma"/>
      <sheetName val="EDITPAGE"/>
      <sheetName val="26+180-000.2"/>
      <sheetName val="26+180.Sub0"/>
      <sheetName val="26+960-23+150.12"/>
      <sheetName val="ton T1"/>
      <sheetName val="thang 2"/>
      <sheetName val="Thang1"/>
      <sheetName val="loai cd"/>
      <sheetName val="loai khac"/>
      <sheetName val="san "/>
      <sheetName val="Casting"/>
      <sheetName val="Ranh ࡤoc"/>
      <sheetName val="Đầu vào"/>
      <sheetName val="REMUNERASISTANDAR"/>
      <sheetName val="TABEL-DETASIR"/>
      <sheetName val="CT_033"/>
      <sheetName val="TH_033"/>
      <sheetName val="Chenh_lech3"/>
      <sheetName val="Kinh_phí3"/>
      <sheetName val="VAT_TU_NHAN_TXQN2"/>
      <sheetName val="bang_tong_ke_khoi_luong_vat_tu2"/>
      <sheetName val="hcong_tkhe2"/>
      <sheetName val="VAT_TU_NHAN_TKHE2"/>
      <sheetName val="hcong_qn2"/>
      <sheetName val="VAT_TU_NHAN_(2)2"/>
      <sheetName val="Co_quan_TCT3"/>
      <sheetName val="BOT_(PA_chon)3"/>
      <sheetName val="Yaly_&amp;_Ri_Ninh3"/>
      <sheetName val="Thuy_dien_Na_Loi3"/>
      <sheetName val="bang_so_sanh_tong_hop3"/>
      <sheetName val="bang_so_sanh_tong_hop_(ty_le)3"/>
      <sheetName val="thu_nhap_binh_quan_(2)3"/>
      <sheetName val="dang_huong3"/>
      <sheetName val="phuong_an_13"/>
      <sheetName val="phuong_an_1_(2)3"/>
      <sheetName val="phuong_an23"/>
      <sheetName val="tong_hop_BQ3"/>
      <sheetName val="tong_hop_BQ-13"/>
      <sheetName val="phuong_an_chon3"/>
      <sheetName val="bang_so_sanh_tong_hop_(_PA_cho3"/>
      <sheetName val="dang_ap_dung3"/>
      <sheetName val="bang_tong_hop_(dang_huong)3"/>
      <sheetName val="TH_du_toan_3"/>
      <sheetName val="Du_toan_3"/>
      <sheetName val="C_Tinh3"/>
      <sheetName val="Tien_ung3"/>
      <sheetName val="phi_luong33"/>
      <sheetName val="XE_DAU3"/>
      <sheetName val="XE_XANG3"/>
      <sheetName val="huy_dong_von3"/>
      <sheetName val="Lai_vayxd3"/>
      <sheetName val="Lai_vayphaitra3"/>
      <sheetName val="Lai_vay_3"/>
      <sheetName val="tra_von3"/>
      <sheetName val="KH_chi_tiet3"/>
      <sheetName val="nguyen_lieu3"/>
      <sheetName val="soi_tho_soi_det3"/>
      <sheetName val="soi_thuong3"/>
      <sheetName val="vai_det3"/>
      <sheetName val="chi_phi_1tan3"/>
      <sheetName val="von_luu_dong3"/>
      <sheetName val="thue_VAT3"/>
      <sheetName val="doanh_thu3"/>
      <sheetName val="THKL_H93"/>
      <sheetName val="THKL_H43"/>
      <sheetName val="THVT_T53"/>
      <sheetName val="XL1_t53"/>
      <sheetName val="XL2_T53"/>
      <sheetName val="XL3_T53"/>
      <sheetName val="XL5_T53"/>
      <sheetName val="CC_XL13"/>
      <sheetName val="Tong_Thu2"/>
      <sheetName val="Tong_Chi2"/>
      <sheetName val="Truong_hoc2"/>
      <sheetName val="Cty_CP2"/>
      <sheetName val="G_thau_3B2"/>
      <sheetName val="T_Hop_Thu-chi2"/>
      <sheetName val="TH_mau_moi_tu_T102"/>
      <sheetName val="Tong_hop_Quy_IV2"/>
      <sheetName val="KKTS_043"/>
      <sheetName val="nha_kct3"/>
      <sheetName val="NAM_20043"/>
      <sheetName val="CO_SO_DU_LIEU_PTVL3"/>
      <sheetName val="DG_SOC3"/>
      <sheetName val="DG_HQ3"/>
      <sheetName val="Bot_Giat_C3"/>
      <sheetName val="Bot_Giat_P_3"/>
      <sheetName val="THAY_THUNG_H3"/>
      <sheetName val="thi_nghiem3"/>
      <sheetName val="BLR_12"/>
      <sheetName val="gia_phan_mong2"/>
      <sheetName val="Cau_2(3)3"/>
      <sheetName val="Hat_13"/>
      <sheetName val="_H8_duong3"/>
      <sheetName val="Hat_7dg3"/>
      <sheetName val="TH_duong_1B3"/>
      <sheetName val="TH_cau_1B3"/>
      <sheetName val="cau_H13"/>
      <sheetName val="Son_dg3"/>
      <sheetName val="congtac_vien-uy3"/>
      <sheetName val="Nhan_luc20013"/>
      <sheetName val="KH_200³_(moi_max)3"/>
      <sheetName val="B_T_HOP2"/>
      <sheetName val="HT_HE_DUONG2"/>
      <sheetName val="DH_D1,22"/>
      <sheetName val="Tro_giup2"/>
      <sheetName val="doanh_thu_loi_nhuan3"/>
      <sheetName val="dong_tien3"/>
      <sheetName val="thu_hoi_von3"/>
      <sheetName val="MTO_REV_02"/>
      <sheetName val="Thang_123"/>
      <sheetName val="Bang_gia_NC2"/>
      <sheetName val="TH_DZ352"/>
      <sheetName val="hoan_von3"/>
      <sheetName val="dothi_npv3"/>
      <sheetName val="diem_hoa_von3"/>
      <sheetName val="nop_ngan_sach3"/>
      <sheetName val="chi_tieu3"/>
      <sheetName val="Du_toan2"/>
      <sheetName val="Phan_tich_vat_tu2"/>
      <sheetName val="Tong_hop_vat_tu2"/>
      <sheetName val="Tong_hop_gia2"/>
      <sheetName val="Thang_14"/>
      <sheetName val="Thang_12_(2)3"/>
      <sheetName val="Thang_013"/>
      <sheetName val="TK_331c12"/>
      <sheetName val="cong_bien_t1&lt;2"/>
      <sheetName val="Bang_2B2"/>
      <sheetName val="Dgia_vat_tu2"/>
      <sheetName val="Don_gia_III2"/>
      <sheetName val="Dgia_VT2"/>
      <sheetName val="TSCD_ko_dung2"/>
      <sheetName val="Tong_vat_tu2"/>
      <sheetName val="VT_luu2"/>
      <sheetName val="Vtu_u_dong2"/>
      <sheetName val="TSLD_khac2"/>
      <sheetName val="CC_da_pbo_het2"/>
      <sheetName val="Chenh_lech_vat_tu2"/>
      <sheetName val="Gia_tri_vat_tu2"/>
      <sheetName val="Chi_phi_van_chuyen2"/>
      <sheetName val="Don_gia_chi_tiet2"/>
      <sheetName val="Du_thau2"/>
      <sheetName val="Tong_hop_kinh_phi2"/>
      <sheetName val="Tu_van_Thiet_ke2"/>
      <sheetName val="Tien_do_thi_cong2"/>
      <sheetName val="Bia_du_toan2"/>
      <sheetName val="Phan_tich_don_gia_(doc)2"/>
      <sheetName val="L_D17042"/>
      <sheetName val="THV_CHI_62"/>
      <sheetName val="27+500-700_4(k85)2"/>
      <sheetName val="D_Da02"/>
      <sheetName val="26+960-27+050_92"/>
      <sheetName val="CT_3312"/>
      <sheetName val="CT_1312"/>
      <sheetName val="28+!60-28+420_5K952"/>
      <sheetName val="Thi_sinh2"/>
      <sheetName val="Cham_cong2"/>
      <sheetName val="Bang_luong2"/>
      <sheetName val="STH_1522"/>
      <sheetName val="CN_3312"/>
      <sheetName val="VC_MONG2"/>
      <sheetName val="LUONG_NC2"/>
      <sheetName val="BKE_CT_GOC2"/>
      <sheetName val="BKE_CT_GOC_(2)2"/>
      <sheetName val="CTGS10_(2)2"/>
      <sheetName val="PIPE-03E_XLS2"/>
      <sheetName val="B9_SCL_(2)2"/>
      <sheetName val="Thang_7-052"/>
      <sheetName val="Bia_dvi2"/>
      <sheetName val="B3_Tonghop_thang2"/>
      <sheetName val="Liệt_kê1"/>
      <sheetName val="BB_NT_GD_H-thanh2"/>
      <sheetName val="BB_NT_KL2"/>
      <sheetName val="CL_PP2"/>
      <sheetName val="TH_DgPP2"/>
      <sheetName val="Dg_PP2"/>
      <sheetName val="CL_DgPP2"/>
      <sheetName val="TH_DDau2"/>
      <sheetName val="TH_DVu2"/>
      <sheetName val="CL_Dvu2"/>
      <sheetName val="TH_DgDvu2"/>
      <sheetName val="Dg_DV2"/>
      <sheetName val="C_O2"/>
      <sheetName val="TH_dg_OC2"/>
      <sheetName val="CL_CatOng2"/>
      <sheetName val="Bang_qui_cach_Vtu2"/>
      <sheetName val="Div__A2"/>
      <sheetName val="luong_thang_102"/>
      <sheetName val="tong_hop_thang_102"/>
      <sheetName val="TH_112"/>
      <sheetName val="px_khai_thac_22"/>
      <sheetName val="dao_lo_so_22"/>
      <sheetName val="luong_vp_thang_102"/>
      <sheetName val="CHIET_TINH_TBA2"/>
      <sheetName val="CHIET_TINH_DZ_0,42"/>
      <sheetName val="CHIET_TINH_CCT2"/>
      <sheetName val="Cong_doan2"/>
      <sheetName val="VËt_liÖu1"/>
      <sheetName val="K_L­¬ng_1"/>
      <sheetName val="GTDT_1"/>
      <sheetName val="Bï_VL_1"/>
      <sheetName val="Tæng_Hîp1"/>
      <sheetName val="Kinh_PhÝ1"/>
      <sheetName val="T_kÕ1"/>
      <sheetName val="tÝnh_VL1"/>
      <sheetName val="KL_®Ëp1"/>
      <sheetName val="Lµng_Lµ1"/>
      <sheetName val="ND13-1+334"/>
      <sheetName val="26+960-27+150_5(k95!1"/>
      <sheetName val="TH_du_toanþ1"/>
      <sheetName val="THDN_MBA_phu_tai1"/>
      <sheetName val="TBA_CC1"/>
      <sheetName val="Purchase_Order1"/>
      <sheetName val="Customize_Your_Purchase_Order1"/>
      <sheetName val="A__Building__1"/>
      <sheetName val="Qty-(Arc_)1"/>
      <sheetName val="TH_K_II1"/>
      <sheetName val="TH_K_I1"/>
      <sheetName val="Electrical_Breakdown1"/>
      <sheetName val="CT_032"/>
      <sheetName val="TH_032"/>
      <sheetName val="Chenh_lech2"/>
      <sheetName val="Kinh_phí2"/>
      <sheetName val="VAT_TU_NHAN_TXQN1"/>
      <sheetName val="bang_tong_ke_khoi_luong_vat_tu1"/>
      <sheetName val="hcong_tkhe1"/>
      <sheetName val="VAT_TU_NHAN_TKHE1"/>
      <sheetName val="hcong_qn1"/>
      <sheetName val="VAT_TU_NHAN_(2)1"/>
      <sheetName val="Co_quan_TCT2"/>
      <sheetName val="BOT_(PA_chon)2"/>
      <sheetName val="Yaly_&amp;_Ri_Ninh2"/>
      <sheetName val="Thuy_dien_Na_Loi2"/>
      <sheetName val="bang_so_sanh_tong_hop2"/>
      <sheetName val="bang_so_sanh_tong_hop_(ty_le)2"/>
      <sheetName val="thu_nhap_binh_quan_(2)2"/>
      <sheetName val="dang_huong2"/>
      <sheetName val="phuong_an_12"/>
      <sheetName val="phuong_an_1_(2)2"/>
      <sheetName val="phuong_an22"/>
      <sheetName val="tong_hop_BQ2"/>
      <sheetName val="tong_hop_BQ-12"/>
      <sheetName val="phuong_an_chon2"/>
      <sheetName val="bang_so_sanh_tong_hop_(_PA_cho2"/>
      <sheetName val="dang_ap_dung2"/>
      <sheetName val="bang_tong_hop_(dang_huong)2"/>
      <sheetName val="TH_du_toan_2"/>
      <sheetName val="Du_toan_2"/>
      <sheetName val="C_Tinh2"/>
      <sheetName val="Tien_ung2"/>
      <sheetName val="phi_luong32"/>
      <sheetName val="XE_DAU2"/>
      <sheetName val="XE_XANG2"/>
      <sheetName val="huy_dong_von2"/>
      <sheetName val="Lai_vayxd2"/>
      <sheetName val="Lai_vayphaitra2"/>
      <sheetName val="Lai_vay_2"/>
      <sheetName val="tra_von2"/>
      <sheetName val="KH_chi_tiet2"/>
      <sheetName val="nguyen_lieu2"/>
      <sheetName val="soi_tho_soi_det2"/>
      <sheetName val="soi_thuong2"/>
      <sheetName val="vai_det2"/>
      <sheetName val="chi_phi_1tan2"/>
      <sheetName val="von_luu_dong2"/>
      <sheetName val="thue_VAT2"/>
      <sheetName val="doanh_thu2"/>
      <sheetName val="THKL_H92"/>
      <sheetName val="THKL_H42"/>
      <sheetName val="THVT_T52"/>
      <sheetName val="XL1_t52"/>
      <sheetName val="XL2_T52"/>
      <sheetName val="XL3_T52"/>
      <sheetName val="XL5_T52"/>
      <sheetName val="CC_XL12"/>
      <sheetName val="Tong_Thu1"/>
      <sheetName val="Tong_Chi1"/>
      <sheetName val="Truong_hoc1"/>
      <sheetName val="Cty_CP1"/>
      <sheetName val="G_thau_3B1"/>
      <sheetName val="T_Hop_Thu-chi1"/>
      <sheetName val="TH_mau_moi_tu_T101"/>
      <sheetName val="Tong_hop_Quy_IV1"/>
      <sheetName val="KKTS_042"/>
      <sheetName val="nha_kct2"/>
      <sheetName val="NAM_20042"/>
      <sheetName val="CO_SO_DU_LIEU_PTVL2"/>
      <sheetName val="DG_SOC2"/>
      <sheetName val="DG_HQ2"/>
      <sheetName val="Bot_Giat_C2"/>
      <sheetName val="Bot_Giat_P_2"/>
      <sheetName val="THAY_THUNG_H2"/>
      <sheetName val="thi_nghiem2"/>
      <sheetName val="BLR_11"/>
      <sheetName val="gia_phan_mong1"/>
      <sheetName val="Cau_2(3)2"/>
      <sheetName val="Hat_12"/>
      <sheetName val="_H8_duong2"/>
      <sheetName val="Hat_7dg2"/>
      <sheetName val="TH_duong_1B2"/>
      <sheetName val="TH_cau_1B2"/>
      <sheetName val="cau_H12"/>
      <sheetName val="Son_dg2"/>
      <sheetName val="congtac_vien-uy2"/>
      <sheetName val="Nhan_luc20012"/>
      <sheetName val="KH_200³_(moi_max)2"/>
      <sheetName val="B_T_HOP1"/>
      <sheetName val="HT_HE_DUONG1"/>
      <sheetName val="DH_D1,21"/>
      <sheetName val="Tro_giup1"/>
      <sheetName val="doanh_thu_loi_nhuan2"/>
      <sheetName val="dong_tien2"/>
      <sheetName val="thu_hoi_von2"/>
      <sheetName val="MTO_REV_01"/>
      <sheetName val="Thang_122"/>
      <sheetName val="Bang_gia_NC1"/>
      <sheetName val="TH_DZ351"/>
      <sheetName val="hoan_von2"/>
      <sheetName val="dothi_npv2"/>
      <sheetName val="diem_hoa_von2"/>
      <sheetName val="nop_ngan_sach2"/>
      <sheetName val="chi_tieu2"/>
      <sheetName val="Du_toan1"/>
      <sheetName val="Phan_tich_vat_tu1"/>
      <sheetName val="Tong_hop_vat_tu1"/>
      <sheetName val="Tong_hop_gia1"/>
      <sheetName val="Thang_13"/>
      <sheetName val="Thang_12_(2)2"/>
      <sheetName val="Thang_012"/>
      <sheetName val="TK_331c11"/>
      <sheetName val="cong_bien_t1&lt;1"/>
      <sheetName val="Bang_2B1"/>
      <sheetName val="Dgia_vat_tu1"/>
      <sheetName val="Don_gia_III1"/>
      <sheetName val="Dgia_VT1"/>
      <sheetName val="TSCD_ko_dung1"/>
      <sheetName val="Tong_vat_tu1"/>
      <sheetName val="VT_luu1"/>
      <sheetName val="Vtu_u_dong1"/>
      <sheetName val="TSLD_khac1"/>
      <sheetName val="CC_da_pbo_het1"/>
      <sheetName val="Chenh_lech_vat_tu1"/>
      <sheetName val="Gia_tri_vat_tu1"/>
      <sheetName val="Chi_phi_van_chuyen1"/>
      <sheetName val="Don_gia_chi_tiet1"/>
      <sheetName val="Du_thau1"/>
      <sheetName val="Tong_hop_kinh_phi1"/>
      <sheetName val="Tu_van_Thiet_ke1"/>
      <sheetName val="Tien_do_thi_cong1"/>
      <sheetName val="Bia_du_toan1"/>
      <sheetName val="Phan_tich_don_gia_(doc)1"/>
      <sheetName val="L_D17041"/>
      <sheetName val="THV_CHI_61"/>
      <sheetName val="27+500-700_4(k85)1"/>
      <sheetName val="D_Da01"/>
      <sheetName val="26+960-27+050_91"/>
      <sheetName val="CT_3311"/>
      <sheetName val="CT_1311"/>
      <sheetName val="28+!60-28+420_5K951"/>
      <sheetName val="Thi_sinh1"/>
      <sheetName val="Cham_cong1"/>
      <sheetName val="Bang_luong1"/>
      <sheetName val="STH_1521"/>
      <sheetName val="CN_3311"/>
      <sheetName val="VC_MONG1"/>
      <sheetName val="LUONG_NC1"/>
      <sheetName val="BKE_CT_GOC1"/>
      <sheetName val="BKE_CT_GOC_(2)1"/>
      <sheetName val="CTGS10_(2)1"/>
      <sheetName val="PIPE-03E_XLS1"/>
      <sheetName val="B9_SCL_(2)1"/>
      <sheetName val="Thang_7-051"/>
      <sheetName val="Bia_dvi1"/>
      <sheetName val="B3_Tonghop_thang1"/>
      <sheetName val="Liệt_kê"/>
      <sheetName val="BB_NT_GD_H-thanh1"/>
      <sheetName val="BB_NT_KL1"/>
      <sheetName val="CL_PP1"/>
      <sheetName val="TH_DgPP1"/>
      <sheetName val="Dg_PP1"/>
      <sheetName val="CL_DgPP1"/>
      <sheetName val="TH_DDau1"/>
      <sheetName val="TH_DVu1"/>
      <sheetName val="CL_Dvu1"/>
      <sheetName val="TH_DgDvu1"/>
      <sheetName val="Dg_DV1"/>
      <sheetName val="C_O1"/>
      <sheetName val="TH_dg_OC1"/>
      <sheetName val="CL_CatOng1"/>
      <sheetName val="Bang_qui_cach_Vtu1"/>
      <sheetName val="Div__A1"/>
      <sheetName val="luong_thang_101"/>
      <sheetName val="tong_hop_thang_101"/>
      <sheetName val="TH_111"/>
      <sheetName val="px_khai_thac_21"/>
      <sheetName val="dao_lo_so_21"/>
      <sheetName val="luong_vp_thang_101"/>
      <sheetName val="CHIET_TINH_TBA1"/>
      <sheetName val="CHIET_TINH_DZ_0,41"/>
      <sheetName val="CHIET_TINH_CCT1"/>
      <sheetName val="Cong_doan1"/>
      <sheetName val="VËt_liÖu"/>
      <sheetName val="K_L­¬ng_"/>
      <sheetName val="GTDT_"/>
      <sheetName val="Bï_VL_"/>
      <sheetName val="Tæng_Hîp"/>
      <sheetName val="Kinh_PhÝ"/>
      <sheetName val="T_kÕ"/>
      <sheetName val="tÝnh_VL"/>
      <sheetName val="KL_®Ëp"/>
      <sheetName val="Lµng_Lµ"/>
      <sheetName val="26+960-27+150_5(k95!"/>
      <sheetName val="TH_du_toanþ"/>
      <sheetName val="THDN_MBA_phu_tai"/>
      <sheetName val="TBA_CC"/>
      <sheetName val="Purchase_Order"/>
      <sheetName val="Customize_Your_Purchase_Order"/>
      <sheetName val="A__Building__"/>
      <sheetName val="Qty-(Arc_)"/>
      <sheetName val="TH_K_II"/>
      <sheetName val="TH_K_I"/>
      <sheetName val="Electrical_Breakdown"/>
      <sheetName val="bANG_THANH_TOAN_LUONG_SC"/>
      <sheetName val="DON_GIA_TIEN_LUONG_SXCB"/>
      <sheetName val="bang_ke_luong_sc"/>
      <sheetName val="DICH_VU"/>
      <sheetName val="BD_LE_TET"/>
      <sheetName val="BANG_THANH_TOAN_LUONG_TO_SO_CHE"/>
      <sheetName val="BANG_TONG_HOP_LUONG_SP"/>
      <sheetName val="Bang_ke_tien_luong_O_phong"/>
      <sheetName val="bang_ke_luong_SP"/>
      <sheetName val="tam_ung_luong_ky_I"/>
      <sheetName val="bao_cao_BHXH_6_thang"/>
      <sheetName val="TH_du_toan¸"/>
      <sheetName val="TH_du_toann"/>
      <sheetName val="XXXXXXX"/>
      <sheetName val="DGchitiet_"/>
      <sheetName val="DTcojg_4-5"/>
      <sheetName val="P_LIST"/>
      <sheetName val="MAKING_BILL"/>
      <sheetName val="CO_FORM_A"/>
      <sheetName val="HOI_PHIEU"/>
      <sheetName val="YEU_CAU_TT_TECH_(LC)"/>
      <sheetName val="shipping_advice"/>
      <sheetName val="May_thi_cong"/>
      <sheetName val="Chi_phi_chung"/>
      <sheetName val="20_9_05"/>
      <sheetName val="Thanh_toan"/>
      <sheetName val="B_11D_"/>
      <sheetName val="Gia_tr?"/>
      <sheetName val="Ki??m_tra_DS_thue_GTGT"/>
      <sheetName val="Thuong_dip_nhan_danh_hieu_AHL?"/>
      <sheetName val="bANG_THANH_TOAN_LUONG_SC1"/>
      <sheetName val="DON_GIA_TIEN_LUONG_SXCB1"/>
      <sheetName val="bang_ke_luong_sc1"/>
      <sheetName val="DICH_VU1"/>
      <sheetName val="BD_LE_TET1"/>
      <sheetName val="BANG_THANH_TOAN_LUONG_TO_SO_CH1"/>
      <sheetName val="BANG_TONG_HOP_LUONG_SP1"/>
      <sheetName val="Bang_ke_tien_luong_O_phong1"/>
      <sheetName val="bang_ke_luong_SP1"/>
      <sheetName val="tam_ung_luong_ky_I1"/>
      <sheetName val="bao_cao_BHXH_6_thang1"/>
      <sheetName val="TH_du_toan¸1"/>
      <sheetName val="TH_du_toann1"/>
      <sheetName val="DGchitiet_1"/>
      <sheetName val="DTcojg_4-51"/>
      <sheetName val="P_LIST1"/>
      <sheetName val="MAKING_BILL1"/>
      <sheetName val="CO_FORM_A1"/>
      <sheetName val="HOI_PHIEU1"/>
      <sheetName val="YEU_CAU_TT_TECH_(LC)1"/>
      <sheetName val="shipping_advice1"/>
      <sheetName val="May_thi_cong1"/>
      <sheetName val="Chi_phi_chung1"/>
      <sheetName val="ITB_COST1"/>
      <sheetName val="TIEN_GOI1"/>
      <sheetName val="NHAT_KY_THU_TIEN_T_GOI1"/>
      <sheetName val="LUONG_GIAN_TIEP1"/>
      <sheetName val="NHAT_KY_THU_TIEN_TM1"/>
      <sheetName val="UOC_THUC_HIEN_THUE_TNDN1"/>
      <sheetName val="QUY_TM1"/>
      <sheetName val="NKCT_-_011"/>
      <sheetName val="w't_table1"/>
      <sheetName val="LAI_-_LO1"/>
      <sheetName val="TO_KHAI_CHI_TIET1"/>
      <sheetName val="THUE_PII1"/>
      <sheetName val="THUE_PIII1"/>
      <sheetName val="QUYET_TOAN_THUE_TNDN1"/>
      <sheetName val="BANG_CAN_DOI_RUT_GON1"/>
      <sheetName val="BANG_CAN_DOI1"/>
      <sheetName val="NHAT_KY_CHI_TIEN1"/>
      <sheetName val="LAI_LO1"/>
      <sheetName val="TO_KHAI_THUE_DT_-TNDN-_CP1"/>
      <sheetName val="QUYET_TOAN_THUE-_CAC_KHOAN1"/>
      <sheetName val="GIA_THANH1"/>
      <sheetName val="BAI_DUNG_1"/>
      <sheetName val="BIA_NAM1"/>
      <sheetName val="TM_BAO_CAO1"/>
      <sheetName val="20_9_051"/>
      <sheetName val="Thanh_toan1"/>
      <sheetName val="B_11D_1"/>
      <sheetName val="Gia_tr?1"/>
      <sheetName val="Ki??m_tra_DS_thue_GTGT1"/>
      <sheetName val="Thuong_dip_nhan_danh_hieu_AHL?1"/>
      <sheetName val="CT_034"/>
      <sheetName val="TH_034"/>
      <sheetName val="Chenh_lech4"/>
      <sheetName val="Kinh_phí4"/>
      <sheetName val="VAT_TU_NHAN_TXQN3"/>
      <sheetName val="bang_tong_ke_khoi_luong_vat_tu3"/>
      <sheetName val="hcong_tkhe3"/>
      <sheetName val="VAT_TU_NHAN_TKHE3"/>
      <sheetName val="hcong_qn3"/>
      <sheetName val="VAT_TU_NHAN_(2)3"/>
      <sheetName val="Co_quan_TCT4"/>
      <sheetName val="BOT_(PA_chon)4"/>
      <sheetName val="Yaly_&amp;_Ri_Ninh4"/>
      <sheetName val="Thuy_dien_Na_Loi4"/>
      <sheetName val="bang_so_sanh_tong_hop4"/>
      <sheetName val="bang_so_sanh_tong_hop_(ty_le)4"/>
      <sheetName val="thu_nhap_binh_quan_(2)4"/>
      <sheetName val="dang_huong4"/>
      <sheetName val="phuong_an_14"/>
      <sheetName val="phuong_an_1_(2)4"/>
      <sheetName val="phuong_an24"/>
      <sheetName val="tong_hop_BQ4"/>
      <sheetName val="tong_hop_BQ-14"/>
      <sheetName val="phuong_an_chon4"/>
      <sheetName val="bang_so_sanh_tong_hop_(_PA_cho4"/>
      <sheetName val="dang_ap_dung4"/>
      <sheetName val="bang_tong_hop_(dang_huong)4"/>
      <sheetName val="TH_du_toan_4"/>
      <sheetName val="Du_toan_4"/>
      <sheetName val="C_Tinh4"/>
      <sheetName val="Tien_ung4"/>
      <sheetName val="phi_luong34"/>
      <sheetName val="XE_DAU4"/>
      <sheetName val="XE_XANG4"/>
      <sheetName val="huy_dong_von4"/>
      <sheetName val="Lai_vayxd4"/>
      <sheetName val="Lai_vayphaitra4"/>
      <sheetName val="Lai_vay_4"/>
      <sheetName val="tra_von4"/>
      <sheetName val="KH_chi_tiet4"/>
      <sheetName val="nguyen_lieu4"/>
      <sheetName val="soi_tho_soi_det4"/>
      <sheetName val="soi_thuong4"/>
      <sheetName val="vai_det4"/>
      <sheetName val="chi_phi_1tan4"/>
      <sheetName val="von_luu_dong4"/>
      <sheetName val="thue_VAT4"/>
      <sheetName val="doanh_thu4"/>
      <sheetName val="THKL_H94"/>
      <sheetName val="THKL_H44"/>
      <sheetName val="THVT_T54"/>
      <sheetName val="XL1_t54"/>
      <sheetName val="XL2_T54"/>
      <sheetName val="XL3_T54"/>
      <sheetName val="XL5_T54"/>
      <sheetName val="CC_XL14"/>
      <sheetName val="Tong_Thu3"/>
      <sheetName val="Tong_Chi3"/>
      <sheetName val="Truong_hoc3"/>
      <sheetName val="Cty_CP3"/>
      <sheetName val="G_thau_3B3"/>
      <sheetName val="T_Hop_Thu-chi3"/>
      <sheetName val="TH_mau_moi_tu_T103"/>
      <sheetName val="Tong_hop_Quy_IV3"/>
      <sheetName val="KKTS_044"/>
      <sheetName val="nha_kct4"/>
      <sheetName val="NAM_20044"/>
      <sheetName val="CO_SO_DU_LIEU_PTVL4"/>
      <sheetName val="DG_SOC4"/>
      <sheetName val="DG_HQ4"/>
      <sheetName val="Bot_Giat_C4"/>
      <sheetName val="Bot_Giat_P_4"/>
      <sheetName val="THAY_THUNG_H4"/>
      <sheetName val="thi_nghiem4"/>
      <sheetName val="BLR_13"/>
      <sheetName val="gia_phan_mong3"/>
      <sheetName val="Cau_2(3)4"/>
      <sheetName val="Hat_14"/>
      <sheetName val="_H8_duong4"/>
      <sheetName val="Hat_7dg4"/>
      <sheetName val="TH_duong_1B4"/>
      <sheetName val="TH_cau_1B4"/>
      <sheetName val="cau_H14"/>
      <sheetName val="Son_dg4"/>
      <sheetName val="congtac_vien-uy4"/>
      <sheetName val="Nhan_luc20014"/>
      <sheetName val="KH_200³_(moi_max)4"/>
      <sheetName val="B_T_HOP3"/>
      <sheetName val="HT_HE_DUONG3"/>
      <sheetName val="DH_D1,23"/>
      <sheetName val="Tro_giup3"/>
      <sheetName val="doanh_thu_loi_nhuan4"/>
      <sheetName val="dong_tien4"/>
      <sheetName val="thu_hoi_von4"/>
      <sheetName val="MTO_REV_03"/>
      <sheetName val="Thang_124"/>
      <sheetName val="Bang_gia_NC3"/>
      <sheetName val="TH_DZ353"/>
      <sheetName val="hoan_von4"/>
      <sheetName val="dothi_npv4"/>
      <sheetName val="diem_hoa_von4"/>
      <sheetName val="nop_ngan_sach4"/>
      <sheetName val="chi_tieu4"/>
      <sheetName val="Du_toan3"/>
      <sheetName val="Phan_tich_vat_tu3"/>
      <sheetName val="Tong_hop_vat_tu3"/>
      <sheetName val="Tong_hop_gia3"/>
      <sheetName val="Thang_15"/>
      <sheetName val="Thang_12_(2)4"/>
      <sheetName val="Thang_014"/>
      <sheetName val="TK_331c13"/>
      <sheetName val="cong_bien_t1&lt;3"/>
      <sheetName val="Bang_2B3"/>
      <sheetName val="Dgia_vat_tu3"/>
      <sheetName val="Don_gia_III3"/>
      <sheetName val="Dgia_VT3"/>
      <sheetName val="TSCD_ko_dung3"/>
      <sheetName val="Tong_vat_tu3"/>
      <sheetName val="VT_luu3"/>
      <sheetName val="Vtu_u_dong3"/>
      <sheetName val="TSLD_khac3"/>
      <sheetName val="CC_da_pbo_het3"/>
      <sheetName val="Chenh_lech_vat_tu3"/>
      <sheetName val="Gia_tri_vat_tu3"/>
      <sheetName val="Chi_phi_van_chuyen3"/>
      <sheetName val="Don_gia_chi_tiet3"/>
      <sheetName val="Du_thau3"/>
      <sheetName val="Tong_hop_kinh_phi3"/>
      <sheetName val="Tu_van_Thiet_ke3"/>
      <sheetName val="Tien_do_thi_cong3"/>
      <sheetName val="Bia_du_toan3"/>
      <sheetName val="Phan_tich_don_gia_(doc)3"/>
      <sheetName val="L_D17043"/>
      <sheetName val="THV_CHI_63"/>
      <sheetName val="27+500-700_4(k85)3"/>
      <sheetName val="D_Da03"/>
      <sheetName val="26+960-27+050_93"/>
      <sheetName val="CT_3313"/>
      <sheetName val="CT_1313"/>
      <sheetName val="28+!60-28+420_5K953"/>
      <sheetName val="Thi_sinh3"/>
      <sheetName val="Cham_cong3"/>
      <sheetName val="Bang_luong3"/>
      <sheetName val="STH_1523"/>
      <sheetName val="CN_3313"/>
      <sheetName val="VC_MONG3"/>
      <sheetName val="LUONG_NC3"/>
      <sheetName val="BKE_CT_GOC3"/>
      <sheetName val="BKE_CT_GOC_(2)3"/>
      <sheetName val="CTGS10_(2)3"/>
      <sheetName val="PIPE-03E_XLS3"/>
      <sheetName val="B9_SCL_(2)3"/>
      <sheetName val="Thang_7-053"/>
      <sheetName val="Bia_dvi3"/>
      <sheetName val="B3_Tonghop_thang3"/>
      <sheetName val="Liệt_kê2"/>
      <sheetName val="BB_NT_GD_H-thanh3"/>
      <sheetName val="BB_NT_KL3"/>
      <sheetName val="CL_PP3"/>
      <sheetName val="TH_DgPP3"/>
      <sheetName val="Dg_PP3"/>
      <sheetName val="CL_DgPP3"/>
      <sheetName val="TH_DDau3"/>
      <sheetName val="TH_DVu3"/>
      <sheetName val="CL_Dvu3"/>
      <sheetName val="TH_DgDvu3"/>
      <sheetName val="Dg_DV3"/>
      <sheetName val="C_O3"/>
      <sheetName val="TH_dg_OC3"/>
      <sheetName val="CL_CatOng3"/>
      <sheetName val="Bang_qui_cach_Vtu3"/>
      <sheetName val="Div__A3"/>
      <sheetName val="luong_thang_103"/>
      <sheetName val="tong_hop_thang_103"/>
      <sheetName val="TH_113"/>
      <sheetName val="px_khai_thac_23"/>
      <sheetName val="dao_lo_so_23"/>
      <sheetName val="luong_vp_thang_103"/>
      <sheetName val="CHIET_TINH_TBA3"/>
      <sheetName val="CHIET_TINH_DZ_0,43"/>
      <sheetName val="CHIET_TINH_CCT3"/>
      <sheetName val="Cong_doan3"/>
      <sheetName val="VËt_liÖu2"/>
      <sheetName val="K_L­¬ng_2"/>
      <sheetName val="GTDT_2"/>
      <sheetName val="Bï_VL_2"/>
      <sheetName val="Tæng_Hîp2"/>
      <sheetName val="Kinh_PhÝ2"/>
      <sheetName val="T_kÕ2"/>
      <sheetName val="tÝnh_VL2"/>
      <sheetName val="KL_®Ëp2"/>
      <sheetName val="Lµng_Lµ2"/>
      <sheetName val="26+960-27+150_5(k95!2"/>
      <sheetName val="TH_du_toanþ2"/>
      <sheetName val="THDN_MBA_phu_tai2"/>
      <sheetName val="TBA_CC2"/>
      <sheetName val="Purchase_Order2"/>
      <sheetName val="Customize_Your_Purchase_Order2"/>
      <sheetName val="A__Building__2"/>
      <sheetName val="Qty-(Arc_)2"/>
      <sheetName val="TH_K_II2"/>
      <sheetName val="TH_K_I2"/>
      <sheetName val="Electrical_Breakdown2"/>
      <sheetName val="bANG_THANH_TOAN_LUONG_SC2"/>
      <sheetName val="DON_GIA_TIEN_LUONG_SXCB2"/>
      <sheetName val="bang_ke_luong_sc2"/>
      <sheetName val="DICH_VU2"/>
      <sheetName val="BD_LE_TET2"/>
      <sheetName val="BANG_THANH_TOAN_LUONG_TO_SO_CH2"/>
      <sheetName val="BANG_TONG_HOP_LUONG_SP2"/>
      <sheetName val="Bang_ke_tien_luong_O_phong2"/>
      <sheetName val="bang_ke_luong_SP2"/>
      <sheetName val="tam_ung_luong_ky_I2"/>
      <sheetName val="bao_cao_BHXH_6_thang2"/>
      <sheetName val="TH_du_toan¸2"/>
      <sheetName val="TH_du_toann2"/>
      <sheetName val="DGchitiet_2"/>
      <sheetName val="DTcojg_4-52"/>
      <sheetName val="P_LIST2"/>
      <sheetName val="MAKING_BILL2"/>
      <sheetName val="CO_FORM_A2"/>
      <sheetName val="HOI_PHIEU2"/>
      <sheetName val="YEU_CAU_TT_TECH_(LC)2"/>
      <sheetName val="shipping_advice2"/>
      <sheetName val="May_thi_cong2"/>
      <sheetName val="Chi_phi_chung2"/>
      <sheetName val="ITB_COST2"/>
      <sheetName val="TIEN_GOI2"/>
      <sheetName val="NHAT_KY_THU_TIEN_T_GOI2"/>
      <sheetName val="LUONG_GIAN_TIEP2"/>
      <sheetName val="NHAT_KY_THU_TIEN_TM2"/>
      <sheetName val="UOC_THUC_HIEN_THUE_TNDN2"/>
      <sheetName val="QUY_TM2"/>
      <sheetName val="NKCT_-_012"/>
      <sheetName val="w't_table2"/>
      <sheetName val="LAI_-_LO2"/>
      <sheetName val="TO_KHAI_CHI_TIET2"/>
      <sheetName val="THUE_PII2"/>
      <sheetName val="THUE_PIII2"/>
      <sheetName val="QUYET_TOAN_THUE_TNDN2"/>
      <sheetName val="BANG_CAN_DOI_RUT_GON2"/>
      <sheetName val="BANG_CAN_DOI2"/>
      <sheetName val="NHAT_KY_CHI_TIEN2"/>
      <sheetName val="LAI_LO2"/>
      <sheetName val="TO_KHAI_THUE_DT_-TNDN-_CP2"/>
      <sheetName val="QUYET_TOAN_THUE-_CAC_KHOAN2"/>
      <sheetName val="GIA_THANH2"/>
      <sheetName val="BAI_DUNG_2"/>
      <sheetName val="BIA_NAM2"/>
      <sheetName val="TM_BAO_CAO2"/>
      <sheetName val="20_9_052"/>
      <sheetName val="Thanh_toan2"/>
      <sheetName val="B_11D_2"/>
      <sheetName val="Gia_tr?2"/>
      <sheetName val="Ki??m_tra_DS_thue_GTGT2"/>
      <sheetName val="Thuong_dip_nhan_danh_hieu_AHL?2"/>
      <sheetName val="_ｹ-ﾌﾞﾙ1"/>
      <sheetName val="General_Data1"/>
      <sheetName val="내역서_1"/>
      <sheetName val="Form_A_1_III1"/>
      <sheetName val="Form_A_11"/>
      <sheetName val="Form_A_1_11"/>
      <sheetName val="BOM_Indirect1"/>
      <sheetName val="Form_A_1_II_11"/>
      <sheetName val="Form_A_1_II_21"/>
      <sheetName val="Rekap-Base_Price1"/>
      <sheetName val="D_&amp;_B_Summary1"/>
      <sheetName val="Summary_Sheets1"/>
      <sheetName val="Data_-_Codes1"/>
      <sheetName val="CAL_1"/>
      <sheetName val="Architecture_Work1"/>
      <sheetName val="Cable_Data_CP52"/>
      <sheetName val="sc0314_Index"/>
      <sheetName val="4_주별물량Table1"/>
      <sheetName val="2_2_띠장의_설계1"/>
      <sheetName val="Cover_Sheet"/>
      <sheetName val="BREAK_DOWN"/>
      <sheetName val="THDG"/>
      <sheetName val="CBL_Termination"/>
      <sheetName val="Uhde_Equip_List"/>
      <sheetName val="Pengalaman_Per"/>
      <sheetName val="Engineering_Forecast"/>
      <sheetName val="GM_000"/>
      <sheetName val="Code_02"/>
      <sheetName val="Code_03"/>
      <sheetName val="Code_04"/>
      <sheetName val="Code_05"/>
      <sheetName val="Code_06"/>
      <sheetName val="Code_07"/>
      <sheetName val="Code_09"/>
      <sheetName val="PO_Contabilizado_31-12-041"/>
      <sheetName val="HRSG_PRINT1"/>
      <sheetName val="&lt;&lt;380V&gt;&gt;_1"/>
      <sheetName val="_Est_1"/>
      <sheetName val="tank_list"/>
      <sheetName val="공사비_내역_(가)1"/>
      <sheetName val="Resumen_Prestamos1"/>
      <sheetName val="Price_Sheet1"/>
      <sheetName val="REF_ONLY"/>
      <sheetName val="BQ_List"/>
      <sheetName val="Block#1-DVU_CDU"/>
      <sheetName val="Append__4_1__Cash_Flow_Input"/>
      <sheetName val="Append_5_1__Costing_Sheet"/>
      <sheetName val="Append_5_5__Labour_Cost_"/>
      <sheetName val="Append_5_1__Unit_Rates"/>
      <sheetName val="Append_5_4__Site_Staff_"/>
      <sheetName val="Append__5_3__SiteEstablishment"/>
      <sheetName val="Append_3__Investments"/>
      <sheetName val="Append_5_2__Material_Summary_"/>
      <sheetName val="CAU_1"/>
      <sheetName val="CAU5_A_Thu"/>
      <sheetName val="yen_lenh"/>
      <sheetName val="CAU5_(1+2)"/>
      <sheetName val="co-no_2"/>
      <sheetName val="CAL(1)_"/>
      <sheetName val="Articoli_da_prezziario"/>
      <sheetName val="Gravel_in_pond"/>
      <sheetName val="PRECAST_lightconc-II"/>
      <sheetName val="ﾄﾞﾊﾞｲFUEL_GAS追見"/>
      <sheetName val="BASE_MET"/>
      <sheetName val="PO_List"/>
      <sheetName val="Subcon_Status_-_Sum_New_Format"/>
      <sheetName val="Subcontract_Status_-_Sum_all_$"/>
      <sheetName val="SD_(1)"/>
      <sheetName val="COST_SUMM"/>
      <sheetName val="CC_Down_load_0716"/>
      <sheetName val="전차선로_물량표"/>
      <sheetName val="DESIGN_CRITERIA"/>
      <sheetName val="Repo_Date"/>
      <sheetName val="HELP項目"/>
      <sheetName val="Para"/>
      <sheetName val="C253"/>
      <sheetName val="AC_equipment"/>
      <sheetName val="Chung_tu"/>
      <sheetName val="So_cai"/>
      <sheetName val="Can_doi"/>
      <sheetName val="Phat_sinh"/>
      <sheetName val="[PIPE-03E_XLSÝ26+960-27+150_4(k"/>
      <sheetName val="DMVT1_(2)"/>
      <sheetName val="Chiet_tinh_6at_lieu_"/>
      <sheetName val="gia_vat_,ieu"/>
      <sheetName val="Ki泺m_tra_DS_thue_GTGT"/>
      <sheetName val="27+740-820_3(k95)"/>
      <sheetName val="Bang_luong_"/>
      <sheetName val="Tojg_hop_thep"/>
      <sheetName val="tph_AAHSTOT27"/>
      <sheetName val="Van_chtyen"/>
      <sheetName val="DS_dang_ky_thi_dua_2005"/>
      <sheetName val="DS_khen_thuong2004"/>
      <sheetName val="quy_bao_lu_05"/>
      <sheetName val="VT_co_phuong"/>
      <sheetName val="Da_hai"/>
      <sheetName val="VT_A_ma"/>
      <sheetName val="VT_van_ho"/>
      <sheetName val="Son_A_Ma"/>
      <sheetName val="Son_Co_Ph"/>
      <sheetName val="Mau_giao"/>
      <sheetName val="TT_TH"/>
      <sheetName val="vat_lieu_tan_hoat"/>
      <sheetName val="KL_tonࡧ"/>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Ca_D"/>
      <sheetName val="bang_ke_nop`thue"/>
      <sheetName val="TK_911"/>
      <sheetName val="H_long"/>
      <sheetName val="C_Mong"/>
      <sheetName val="M_Phu"/>
      <sheetName val="T_Son"/>
      <sheetName val="V_Don"/>
      <sheetName val="Y_Kien"/>
      <sheetName val="V_Quang"/>
      <sheetName val="Q_Lam"/>
      <sheetName val="P_Thu"/>
      <sheetName val="T_Coc"/>
      <sheetName val="D_Nghia"/>
      <sheetName val="TT_DH"/>
      <sheetName val="P_Phu"/>
      <sheetName val="P_Lai"/>
      <sheetName val="N_Xuyen"/>
      <sheetName val="H_quan"/>
      <sheetName val="S_Dang"/>
      <sheetName val="N_Quan"/>
      <sheetName val="C_Dam"/>
      <sheetName val="B_luan"/>
      <sheetName val="M_Luong"/>
      <sheetName val="B_Doan"/>
      <sheetName val="H_Do"/>
      <sheetName val="D_Khe"/>
      <sheetName val="P_Trung"/>
      <sheetName val="V_du"/>
      <sheetName val="TK_711"/>
      <sheetName val="TK_632"/>
      <sheetName val="Chi_tiet_511"/>
      <sheetName val="TK_511"/>
      <sheetName val="TK_342_(_thue_T_C_)"/>
      <sheetName val="Phat_sinh_2005"/>
      <sheetName val="TK_341vay_dai_han_"/>
      <sheetName val="TK_214"/>
      <sheetName val="TK_212"/>
      <sheetName val="Chi_tiet_TK_211"/>
      <sheetName val="TK_211"/>
      <sheetName val="TK_154"/>
      <sheetName val="Chi_tiet_TK_152"/>
      <sheetName val="TK_152"/>
      <sheetName val="Chung_tu_ghi_so_"/>
      <sheetName val="TK_142"/>
      <sheetName val="TK_141"/>
      <sheetName val="TK_133"/>
      <sheetName val="Chi_tiet_TK131"/>
      <sheetName val="TK_131"/>
      <sheetName val="TK_112"/>
      <sheetName val="TK_111"/>
      <sheetName val="Phieu_thu"/>
      <sheetName val="Phieu_chi_"/>
      <sheetName val="Phieu_nhap_VTu_"/>
      <sheetName val="Phieu_xuat_VTu"/>
      <sheetName val="Can_doi_vat_tu_nhap_xuat_"/>
      <sheetName val="Vat_tu_nhapxuat_nam_2005"/>
      <sheetName val="Ca_may_can_dung_nam_2005"/>
      <sheetName val="Vat_Tu_can_cho_CT_nam_2005"/>
      <sheetName val="HD_thu_mua_hang_NLS_"/>
      <sheetName val="HD_thu_mua_cat_soi_"/>
      <sheetName val="TLy_HD_mua_ban_"/>
      <sheetName val="CAU_7_(O_Hien)"/>
      <sheetName val="CAU_7"/>
      <sheetName val="TCCG_(_NH)"/>
      <sheetName val="Cau_9"/>
      <sheetName val="Cau_11"/>
      <sheetName val="Chi_tieu_KT-KT"/>
      <sheetName val="BGDO_Sdong"/>
      <sheetName val="BBtrang_SD"/>
      <sheetName val="Vuong_do_l2_sd_17"/>
      <sheetName val="Vuong_do_SD17"/>
      <sheetName val="BG_T_SD17"/>
      <sheetName val="SD_17"/>
      <sheetName val="dn_x"/>
      <sheetName val="dn_xay"/>
      <sheetName val="TONG_HOP_VL-NC"/>
      <sheetName val="DM_67"/>
      <sheetName val="gia_vt,nc,may"/>
      <sheetName val="To_declare"/>
      <sheetName val="MAIN_GATE_HOUSE"/>
      <sheetName val="CT_Thang_Mo"/>
      <sheetName val="CT__PL"/>
      <sheetName val="Summary_(1)"/>
      <sheetName val="List_of_Houses"/>
      <sheetName val="B2_SITE_WORKS"/>
      <sheetName val="B3_CONCRETE_WORKS"/>
      <sheetName val="B4_MASONRY_WORKS"/>
      <sheetName val="B5_METAL_WORKS"/>
      <sheetName val="B6_THERMAL&amp;MOITURE"/>
      <sheetName val="B7_ALU_GLASS_D&amp;W"/>
      <sheetName val="B8_FINISHING_WORKS"/>
      <sheetName val="B12_EXTERNAL_WORKS"/>
      <sheetName val="DMVT_-_2"/>
      <sheetName val="B__Additional_items"/>
      <sheetName val="C__VE_items_Add1"/>
      <sheetName val="F__VE_items_Updated_Add1"/>
      <sheetName val="G__Duplicated_items"/>
      <sheetName val="AC_equipment1"/>
      <sheetName val="Chung_tu1"/>
      <sheetName val="So_cai1"/>
      <sheetName val="Can_doi1"/>
      <sheetName val="Phat_sinh1"/>
      <sheetName val="[PIPE-03E_XLSÝ26+960-27+150_4(1"/>
      <sheetName val="DMVT1_(2)1"/>
      <sheetName val="Chiet_tinh_6at_lieu_1"/>
      <sheetName val="gia_vat_,ieu1"/>
      <sheetName val="Ki泺m_tra_DS_thue_GTGT1"/>
      <sheetName val="27+740-820_3(k95)1"/>
      <sheetName val="Tojg_hop_thep1"/>
      <sheetName val="tph_AAHSTOT271"/>
      <sheetName val="Van_chtyen1"/>
      <sheetName val="DS_dang_ky_thi_dua_20051"/>
      <sheetName val="DS_khen_thuong20041"/>
      <sheetName val="quy_bao_lu_051"/>
      <sheetName val="VT_co_phuong1"/>
      <sheetName val="Da_hai1"/>
      <sheetName val="VT_A_ma1"/>
      <sheetName val="VT_van_ho1"/>
      <sheetName val="Son_A_Ma1"/>
      <sheetName val="Son_Co_Ph1"/>
      <sheetName val="Mau_giao1"/>
      <sheetName val="TT_TH1"/>
      <sheetName val="vat_lieu_tan_hoat1"/>
      <sheetName val="KL_tonࡧ1"/>
      <sheetName val="QUY_TM_2004_(3)1"/>
      <sheetName val="QUY_TM_2004_(2)1"/>
      <sheetName val="SO_CAI_2004_TK_111_(2)1"/>
      <sheetName val="CTGS_N111_(2)1"/>
      <sheetName val="Can_doi_TK_(2)1"/>
      <sheetName val="CTGS_Co_1111"/>
      <sheetName val="Bang_1"/>
      <sheetName val="So_TGNH__(2)1"/>
      <sheetName val="N_1111"/>
      <sheetName val="Sheet1_(3)1"/>
      <sheetName val="C_1111"/>
      <sheetName val="KD_Theo_YTo1"/>
      <sheetName val="Tang_giam_TSCD1"/>
      <sheetName val="TK_Ngoai_bang1"/>
      <sheetName val="TMinh_BC_TC1"/>
      <sheetName val="Can_doi_TK1"/>
      <sheetName val="BCD_KToan1"/>
      <sheetName val="So_TGNH_1"/>
      <sheetName val="SO_CAI_TK_1121"/>
      <sheetName val="SO_CAI_2004_TK_1111"/>
      <sheetName val="Tien_Vay_3111"/>
      <sheetName val="DT_BH1"/>
      <sheetName val="So_QTM_20051"/>
      <sheetName val="QUY_TM_20041"/>
      <sheetName val="Ca_D1"/>
      <sheetName val="bang_ke_nop`thue1"/>
      <sheetName val="TK_9111"/>
      <sheetName val="H_long1"/>
      <sheetName val="C_Mong1"/>
      <sheetName val="M_Phu1"/>
      <sheetName val="T_Son1"/>
      <sheetName val="V_Don1"/>
      <sheetName val="Y_Kien1"/>
      <sheetName val="V_Quang1"/>
      <sheetName val="Q_Lam1"/>
      <sheetName val="P_Thu1"/>
      <sheetName val="T_Coc1"/>
      <sheetName val="D_Nghia1"/>
      <sheetName val="TT_DH1"/>
      <sheetName val="P_Phu1"/>
      <sheetName val="P_Lai1"/>
      <sheetName val="N_Xuyen1"/>
      <sheetName val="H_quan1"/>
      <sheetName val="S_Dang1"/>
      <sheetName val="N_Quan1"/>
      <sheetName val="C_Dam1"/>
      <sheetName val="B_luan1"/>
      <sheetName val="M_Luong1"/>
      <sheetName val="B_Doan1"/>
      <sheetName val="H_Do1"/>
      <sheetName val="D_Khe1"/>
      <sheetName val="P_Trung1"/>
      <sheetName val="V_du1"/>
      <sheetName val="TK_7111"/>
      <sheetName val="TK_6321"/>
      <sheetName val="Chi_tiet_5111"/>
      <sheetName val="TK_5111"/>
      <sheetName val="TK_342_(_thue_T_C_)1"/>
      <sheetName val="Phat_sinh_20051"/>
      <sheetName val="TK_341vay_dai_han_1"/>
      <sheetName val="TK_2141"/>
      <sheetName val="TK_2121"/>
      <sheetName val="Chi_tiet_TK_2111"/>
      <sheetName val="TK_2111"/>
      <sheetName val="TK_1541"/>
      <sheetName val="Chi_tiet_TK_1521"/>
      <sheetName val="TK_1521"/>
      <sheetName val="Chung_tu_ghi_so_1"/>
      <sheetName val="TK_1421"/>
      <sheetName val="TK_1411"/>
      <sheetName val="TK_1331"/>
      <sheetName val="Chi_tiet_TK1311"/>
      <sheetName val="TK_1311"/>
      <sheetName val="TK_1121"/>
      <sheetName val="TK_1111"/>
      <sheetName val="Phieu_thu1"/>
      <sheetName val="Phieu_chi_1"/>
      <sheetName val="Phieu_nhap_VTu_1"/>
      <sheetName val="Phieu_xuat_VTu1"/>
      <sheetName val="Can_doi_vat_tu_nhap_xuat_1"/>
      <sheetName val="Vat_tu_nhapxuat_nam_20051"/>
      <sheetName val="Ca_may_can_dung_nam_20051"/>
      <sheetName val="Vat_Tu_can_cho_CT_nam_20051"/>
      <sheetName val="HD_thu_mua_hang_NLS_1"/>
      <sheetName val="HD_thu_mua_cat_soi_1"/>
      <sheetName val="TLy_HD_mua_ban_1"/>
      <sheetName val="CAU5_A_Thu1"/>
      <sheetName val="yen_lenh1"/>
      <sheetName val="CAU5_(1+2)1"/>
      <sheetName val="CAU_7_(O_Hien)1"/>
      <sheetName val="CAU_71"/>
      <sheetName val="TCCG_(_NH)1"/>
      <sheetName val="Cau_91"/>
      <sheetName val="Cau_111"/>
      <sheetName val="Chi_tieu_KT-KT1"/>
      <sheetName val="BGDO_Sdong1"/>
      <sheetName val="BBtrang_SD1"/>
      <sheetName val="Vuong_do_l2_sd_171"/>
      <sheetName val="Vuong_do_SD171"/>
      <sheetName val="BG_T_SD171"/>
      <sheetName val="SD_171"/>
      <sheetName val="dn_x1"/>
      <sheetName val="dn_xay1"/>
      <sheetName val="TONG_HOP_VL-NC1"/>
      <sheetName val="DM_671"/>
      <sheetName val="gia_vt,nc,may1"/>
      <sheetName val="To_declare1"/>
      <sheetName val="MAIN_GATE_HOUSE1"/>
      <sheetName val="CT_Thang_Mo1"/>
      <sheetName val="CT__PL1"/>
      <sheetName val="Summary_(1)1"/>
      <sheetName val="List_of_Houses1"/>
      <sheetName val="B2_SITE_WORKS1"/>
      <sheetName val="B3_CONCRETE_WORKS1"/>
      <sheetName val="B4_MASONRY_WORKS1"/>
      <sheetName val="B5_METAL_WORKS1"/>
      <sheetName val="B6_THERMAL&amp;MOITURE1"/>
      <sheetName val="B7_ALU_GLASS_D&amp;W1"/>
      <sheetName val="B8_FINISHING_WORKS1"/>
      <sheetName val="B12_EXTERNAL_WORKS1"/>
      <sheetName val="DMVT_-_21"/>
      <sheetName val="B__Additional_items1"/>
      <sheetName val="C__VE_items_Add11"/>
      <sheetName val="F__VE_items_Updated_Add11"/>
      <sheetName val="G__Duplicated_items1"/>
      <sheetName val="HH Bê tông cọc"/>
      <sheetName val="D1000"/>
      <sheetName val="D1500 LOẠI 1"/>
      <sheetName val="D1500 LOẠI 2"/>
      <sheetName val="D1500 LOẠI 3"/>
      <sheetName val="D1500 LOẠI 4"/>
      <sheetName val="SỐ LIỆU"/>
      <sheetName val="HH Bê tông cọc (2)"/>
      <sheetName val="Corewall Rb-Mezz"/>
      <sheetName val="집계표"/>
      <sheetName val="실행철강하도"/>
      <sheetName val="149-2"/>
      <sheetName val="dongia (2)"/>
      <sheetName val="Temp&amp;Site"/>
      <sheetName val="FitOutConfCentre"/>
      <sheetName val="B3A - TOWER A"/>
      <sheetName val="Budget E"/>
      <sheetName val="연령현황"/>
      <sheetName val="총무"/>
      <sheetName val="고객별 담당자"/>
      <sheetName val="chitimc"/>
      <sheetName val="BX T7"/>
      <sheetName val="Giai trinh"/>
      <sheetName val="Đon gia"/>
      <sheetName val="Rates"/>
      <sheetName val="NKC6"/>
      <sheetName val="01. KHO A-&gt;E"/>
      <sheetName val="RAB AR&amp;STR"/>
      <sheetName val="SITE-E"/>
      <sheetName val="날개벽(시점좌측)"/>
      <sheetName val="설계조건"/>
      <sheetName val="안정계산"/>
      <sheetName val="단면검토"/>
      <sheetName val="마산방향철근집계"/>
      <sheetName val="진주방향"/>
      <sheetName val="마산방향"/>
      <sheetName val="ABUT수량-A1"/>
      <sheetName val="GAEYO"/>
      <sheetName val="sub struc-Omission"/>
      <sheetName val="BQ-E20-02(Rp)"/>
      <sheetName val="alpha1"/>
      <sheetName val="Gia_GC_Satthep"/>
      <sheetName val="一発シート"/>
      <sheetName val="LB020A(月)"/>
      <sheetName val="完成工事"/>
      <sheetName val="未成工事"/>
      <sheetName val="外気負荷"/>
      <sheetName val="FI"/>
      <sheetName val="工事名、社内ﾚｰﾄ"/>
      <sheetName val="電気設備表"/>
      <sheetName val="AG原単位"/>
      <sheetName val="社内ﾚｰﾄ"/>
      <sheetName val="当初予算"/>
      <sheetName val="4月分"/>
      <sheetName val="6月分"/>
      <sheetName val="8月分"/>
      <sheetName val="#REF!"/>
      <sheetName val="設備Pe"/>
      <sheetName val="p1016-p1069(Aｻｲﾄ内訳) "/>
      <sheetName val="MOTO"/>
      <sheetName val="노임단가"/>
      <sheetName val="전기"/>
      <sheetName val="AUTOMATIC SELECT"/>
      <sheetName val="Page 3"/>
      <sheetName val="K260 BßGe"/>
      <sheetName val="見積原稿99831"/>
      <sheetName val="Packing type 2"/>
      <sheetName val="CNKH"/>
      <sheetName val="Data.T8"/>
      <sheetName val="Transaction"/>
      <sheetName val="HTTK"/>
      <sheetName val="THCP198"/>
      <sheetName val="DataSheet"/>
      <sheetName val="Income Statement1"/>
      <sheetName val="Original"/>
      <sheetName val="TB Grouping"/>
      <sheetName val="OAR-FS"/>
      <sheetName val="Summary ( No use) "/>
      <sheetName val="Income Statement 1"/>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qhlk"/>
      <sheetName val="Trang mở đầu"/>
      <sheetName val="TransIn"/>
      <sheetName val="RAB"/>
      <sheetName val="WT-LIST"/>
      <sheetName val="Dbase"/>
      <sheetName val="custom check"/>
      <sheetName val="atap"/>
      <sheetName val="harga"/>
      <sheetName val="Sensitivitas"/>
      <sheetName val="Mau nha DD"/>
      <sheetName val="경비2내역"/>
      <sheetName val="tifico"/>
      <sheetName val="C.S.A"/>
      <sheetName val="CONSOIDATE 4"/>
      <sheetName val="CONSOIDATE 2"/>
      <sheetName val="1CT-CAUTHANG-TT-T13(TRIU)&lt;16&gt;16"/>
      <sheetName val="3,CT-CAUTHANG-T23-24&gt;50"/>
      <sheetName val="ATS Report"/>
      <sheetName val="SADSAQ"/>
      <sheetName val="Doc Count"/>
      <sheetName val="Electrical"/>
      <sheetName val="Instrument"/>
      <sheetName val="Structural"/>
      <sheetName val="Mechanical"/>
      <sheetName val="Process"/>
      <sheetName val="Safety"/>
      <sheetName val="Telecoms"/>
      <sheetName val="Pipeline"/>
      <sheetName val="DATA ENTRY"/>
      <sheetName val="PEDESB"/>
      <sheetName val="Cham cong T8 "/>
      <sheetName val="K5-1"/>
      <sheetName val="기안"/>
      <sheetName val="BechLab"/>
      <sheetName val="個案9411"/>
      <sheetName val="IBASE"/>
      <sheetName val="van_phong_Quy_1"/>
      <sheetName val="Cong_ty_Quy_1"/>
      <sheetName val="Buy_vs__Lease_Car"/>
      <sheetName val="CP_Khac_cuoc_VC"/>
      <sheetName val="T_KE_CP1"/>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Phieu_NX"/>
      <sheetName val="THEKHO"/>
      <sheetName val="SCOPE OF WORK"/>
      <sheetName val="Ref"/>
      <sheetName val="THONG KE CAU KIEN"/>
      <sheetName val="PRE (E)"/>
      <sheetName val="6PILE  (돌출)"/>
      <sheetName val="공사개요-C"/>
      <sheetName val="Div26 - Elect"/>
      <sheetName val="총원가계산서(요율)"/>
      <sheetName val="Thoat nuoc"/>
      <sheetName val="FD"/>
      <sheetName val="GI"/>
      <sheetName val="EE (3)"/>
      <sheetName val="PAVEMENT"/>
      <sheetName val="TRAFFIC"/>
      <sheetName val="Planning"/>
      <sheetName val="대비"/>
      <sheetName val="hinhhoc"/>
      <sheetName val="공사개요"/>
      <sheetName val="매부"/>
      <sheetName val="현관"/>
      <sheetName val="breakdown"/>
      <sheetName val="Duc_bk"/>
      <sheetName val="B15"/>
      <sheetName val="B16"/>
      <sheetName val="B17"/>
      <sheetName val="B4-D3"/>
      <sheetName val="B8"/>
      <sheetName val="NC"/>
      <sheetName val="TB"/>
      <sheetName val="nphꗃ〒_x0005_"/>
      <sheetName val="Ts"/>
      <sheetName val="Tai khoan"/>
      <sheetName val="05_9DDBT"/>
      <sheetName val="begin"/>
      <sheetName val="CTM_x0000_"/>
      <sheetName val="TTVanChuyen"/>
      <sheetName val="C.TIE "/>
      <sheetName val="C.TIE_x0000_"/>
      <sheetName val="DLNS"/>
      <sheetName val="THDGþ"/>
      <sheetName val="Caod"/>
      <sheetName val="CaodÈ"/>
      <sheetName val="DaÈ"/>
      <sheetName val="Daþ"/>
      <sheetName val="CTTra"/>
      <sheetName val="TB_220"/>
      <sheetName val="ctdz10"/>
      <sheetName val="Details"/>
      <sheetName val="SLCB"/>
      <sheetName val="STRU-4"/>
      <sheetName val="Balance Sheet"/>
      <sheetName val="DM 285"/>
      <sheetName val="Request"/>
      <sheetName val="대구"/>
      <sheetName val="GTGT2004"/>
      <sheetName val="TNDN2004"/>
      <sheetName val="ChitietTNDN"/>
      <sheetName val="Dukien2005"/>
      <sheetName val="Dangkyluong05"/>
      <sheetName val="99원가원판"/>
      <sheetName val="Allocation-out"/>
      <sheetName val="kh(r)"/>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Блоки"/>
      <sheetName val="Справочник ОРЕХ I и II уровни"/>
      <sheetName val="Справочник Блоки"/>
      <sheetName val="Справочник структ. предп.ЦФО"/>
      <sheetName val="vs"/>
      <sheetName val="HD"/>
      <sheetName val="VB"/>
      <sheetName val="DGTH_CT"/>
      <sheetName val="1-TH"/>
      <sheetName val="KHAI THAC"/>
      <sheetName val="XN XAY LAP"/>
      <sheetName val="CO DIEN"/>
      <sheetName val="Y TE"/>
      <sheetName val="T.T"/>
      <sheetName val="XN KHOAN"/>
      <sheetName val="NI PI"/>
      <sheetName val="CONG TAC"/>
      <sheetName val="THBCOM 12-03"/>
      <sheetName val="BEST FOODS"/>
      <sheetName val="6.0 DGCT"/>
      <sheetName val="Parameters"/>
      <sheetName val="Record CR"/>
      <sheetName val="V.c noi bo"/>
      <sheetName val="73-38-71"/>
      <sheetName val="KH-200"/>
      <sheetName val="datdao"/>
      <sheetName val="bt2"/>
      <sheetName val="DMXL"/>
      <sheetName val="giaVLXD"/>
      <sheetName val="giaVTTB"/>
      <sheetName val="CUOCVC-4185"/>
      <sheetName val="LUONGMAY"/>
      <sheetName val="CUOCQN"/>
      <sheetName val="Duong tranh"/>
      <sheetName val="THKL_Cong_hop"/>
      <sheetName val="Công trình-BB-ĐKT"/>
      <sheetName val="Elec LG"/>
      <sheetName val="beam"/>
      <sheetName val="GENERAL REQUIREMENTS"/>
      <sheetName val="P&amp;L"/>
      <sheetName val="Truot_nen"/>
      <sheetName val="cov-estimate"/>
      <sheetName val="BM "/>
      <sheetName val="DWG LIST"/>
      <sheetName val="Cover Shee"/>
      <sheetName val="見積材"/>
      <sheetName val="Assetdb"/>
      <sheetName val="PersList"/>
      <sheetName val="AssetPar"/>
      <sheetName val="Sales Parameter"/>
      <sheetName val="ﾄﾞﾊﾞｲFUEL_GAS追見1"/>
      <sheetName val="Code_021"/>
      <sheetName val="Code_031"/>
      <sheetName val="Code_041"/>
      <sheetName val="Code_051"/>
      <sheetName val="Code_061"/>
      <sheetName val="Code_071"/>
      <sheetName val="Code_091"/>
      <sheetName val="sc0314_Index1"/>
      <sheetName val="Cover_Sheet1"/>
      <sheetName val="BREAK_DOWN1"/>
      <sheetName val="CBL_Termination1"/>
      <sheetName val="Uhde_Equip_List1"/>
      <sheetName val="Pengalaman_Per1"/>
      <sheetName val="Engineering_Forecast1"/>
      <sheetName val="GM_0001"/>
      <sheetName val="등급변환"/>
      <sheetName val="예산M2"/>
      <sheetName val="예산M5A"/>
      <sheetName val="SG"/>
      <sheetName val="예산M12A"/>
      <sheetName val="각종양식"/>
      <sheetName val="八幡"/>
      <sheetName val="노원열병합  건축공사기성내역서"/>
      <sheetName val="PANEL가격"/>
      <sheetName val="FIVE YR STORM"/>
      <sheetName val="진도자료"/>
      <sheetName val="품셈"/>
      <sheetName val="중간재 재공"/>
      <sheetName val="요인분석"/>
      <sheetName val="POLY 1"/>
      <sheetName val="EQUIPMENT LIST(TANK)"/>
      <sheetName val="불합리 시트"/>
      <sheetName val="Sheet1 (2)"/>
      <sheetName val="REBAR"/>
      <sheetName val="단가산출1"/>
      <sheetName val="견적 집계"/>
      <sheetName val="Conversions"/>
      <sheetName val="Setup"/>
      <sheetName val="Check Sheet"/>
      <sheetName val="合成単価作成表-BLD窤"/>
      <sheetName val="THDGÆ"/>
      <sheetName val="THDGH"/>
      <sheetName val="THDGX"/>
      <sheetName val="THDG"/>
      <sheetName val="THDG_x0018_"/>
      <sheetName val="THDG_x0008_"/>
      <sheetName val="THDG¨"/>
      <sheetName val="THDG("/>
      <sheetName val="THDGÈ"/>
      <sheetName val="THDG"/>
      <sheetName val="THDG8"/>
      <sheetName val="THDG°"/>
      <sheetName val="Level 1- A"/>
      <sheetName val="ￒaￒg_TH_Dtoan1"/>
      <sheetName val="_ｹ-ﾌﾞﾙ2"/>
      <sheetName val="General_Data2"/>
      <sheetName val="내역서_2"/>
      <sheetName val="Form_A_1_III2"/>
      <sheetName val="Form_A_12"/>
      <sheetName val="Form_A_1_12"/>
      <sheetName val="BOM_Indirect2"/>
      <sheetName val="Form_A_1_II_12"/>
      <sheetName val="Form_A_1_II_22"/>
      <sheetName val="Rekap-Base_Price2"/>
      <sheetName val="Architecture_Work2"/>
      <sheetName val="D_&amp;_B_Summary2"/>
      <sheetName val="Summary_Sheets2"/>
      <sheetName val="Data_-_Codes2"/>
      <sheetName val="Cable_Data_CP53"/>
      <sheetName val="CAL_2"/>
      <sheetName val="4_주별물량Table2"/>
      <sheetName val="2_2_띠장의_설계2"/>
      <sheetName val="PO_Contabilizado_31-12-042"/>
      <sheetName val="HRSG_PRINT2"/>
      <sheetName val="&lt;&lt;380V&gt;&gt;_2"/>
      <sheetName val="_Est_2"/>
      <sheetName val="tank_list1"/>
      <sheetName val="공사비_내역_(가)2"/>
      <sheetName val="Price_Sheet2"/>
      <sheetName val="Resumen_Prestamos2"/>
      <sheetName val="Articoli_da_prezziario1"/>
      <sheetName val="CAL(1)_1"/>
      <sheetName val="Gravel_in_pond1"/>
      <sheetName val="PRECAST_lightconc-II1"/>
      <sheetName val="BASE_MET1"/>
      <sheetName val="REF_ONLY1"/>
      <sheetName val="BQ_List1"/>
      <sheetName val="Block#1-DVU_CDU1"/>
      <sheetName val="Append__4_1__Cash_Flow_Input1"/>
      <sheetName val="Append_5_1__Costing_Sheet1"/>
      <sheetName val="Append_5_5__Labour_Cost_1"/>
      <sheetName val="Append_5_1__Unit_Rates1"/>
      <sheetName val="Append_5_4__Site_Staff_1"/>
      <sheetName val="Append__5_3__SiteEstablishment1"/>
      <sheetName val="Append_3__Investments1"/>
      <sheetName val="Append_5_2__Material_Summary_1"/>
      <sheetName val="co-no_21"/>
      <sheetName val="PO_List1"/>
      <sheetName val="Subcon_Status_-_Sum_New_Format1"/>
      <sheetName val="Subcontract_Status_-_Sum_all_$1"/>
      <sheetName val="SD_(1)1"/>
      <sheetName val="COST_SUMM1"/>
      <sheetName val="CC_Down_load_07161"/>
      <sheetName val="전차선로_물량표1"/>
      <sheetName val="DESIGN_CRITERIA1"/>
      <sheetName val="Repo_Date1"/>
      <sheetName val="견적대비_견적서"/>
      <sheetName val="1_우편집중내역서"/>
      <sheetName val="BSD_(2)"/>
      <sheetName val="간접인원_급료산출"/>
      <sheetName val="30개월기준대비표_아랍택)"/>
      <sheetName val="총괄표_(2)"/>
      <sheetName val="project_management"/>
      <sheetName val="clv"/>
      <sheetName val="PGV-Th_(2)"/>
      <sheetName val="Q5434_EQ_LIST"/>
      <sheetName val="motor_power"/>
      <sheetName val="NONS__60"/>
      <sheetName val="VALVE_LIST"/>
      <sheetName val="Build_Up"/>
      <sheetName val="1_설계조건"/>
      <sheetName val="Valor_mensal"/>
      <sheetName val="A1_Thru_A11-_LUMP_SUM_CONSTR"/>
      <sheetName val="Process_Piping"/>
      <sheetName val="OCT_FDN"/>
      <sheetName val="33628-Rev__A"/>
      <sheetName val="studbolt_no_"/>
      <sheetName val="studbolt_size"/>
      <sheetName val="item_sort_no"/>
      <sheetName val="Silo_with_internal_cone"/>
      <sheetName val="labour_coeff"/>
      <sheetName val="Meas_-Hotel_Part"/>
      <sheetName val="TIEN_GOI3"/>
      <sheetName val="NHAT_KY_THU_TIEN_T_GOI3"/>
      <sheetName val="LUONG_GIAN_TIEP3"/>
      <sheetName val="NHAT_KY_THU_TIEN_TM3"/>
      <sheetName val="UOC_THUC_HIEN_THUE_TNDN3"/>
      <sheetName val="QUY_TM3"/>
      <sheetName val="NKCT_-_013"/>
      <sheetName val="_ｹ-ﾌﾞﾙ3"/>
      <sheetName val="General_Data3"/>
      <sheetName val="내역서_3"/>
      <sheetName val="ITB_COST3"/>
      <sheetName val="Form_A_1_III3"/>
      <sheetName val="Form_A_13"/>
      <sheetName val="Form_A_1_13"/>
      <sheetName val="BOM_Indirect3"/>
      <sheetName val="Form_A_1_II_13"/>
      <sheetName val="Form_A_1_II_23"/>
      <sheetName val="Rekap-Base_Price3"/>
      <sheetName val="LAI_-_LO3"/>
      <sheetName val="TO_KHAI_CHI_TIET3"/>
      <sheetName val="THUE_PII3"/>
      <sheetName val="THUE_PIII3"/>
      <sheetName val="Architecture_Work3"/>
      <sheetName val="w't_table3"/>
      <sheetName val="QUYET_TOAN_THUE_TNDN3"/>
      <sheetName val="BANG_CAN_DOI_RUT_GON3"/>
      <sheetName val="BANG_CAN_DOI3"/>
      <sheetName val="NHAT_KY_CHI_TIEN3"/>
      <sheetName val="LAI_LO3"/>
      <sheetName val="TO_KHAI_THUE_DT_-TNDN-_CP3"/>
      <sheetName val="QUYET_TOAN_THUE-_CAC_KHOAN3"/>
      <sheetName val="GIA_THANH3"/>
      <sheetName val="BAI_DUNG_3"/>
      <sheetName val="BIA_NAM3"/>
      <sheetName val="TM_BAO_CAO3"/>
      <sheetName val="D_&amp;_B_Summary3"/>
      <sheetName val="Summary_Sheets3"/>
      <sheetName val="Data_-_Codes3"/>
      <sheetName val="Cable_Data_CP54"/>
      <sheetName val="CAL_3"/>
      <sheetName val="sc0314_Index2"/>
      <sheetName val="4_주별물량Table3"/>
      <sheetName val="2_2_띠장의_설계3"/>
      <sheetName val="Cover_Sheet2"/>
      <sheetName val="BREAK_DOWN2"/>
      <sheetName val="CBL_Termination2"/>
      <sheetName val="Uhde_Equip_List2"/>
      <sheetName val="Pengalaman_Per2"/>
      <sheetName val="Engineering_Forecast2"/>
      <sheetName val="GM_0002"/>
      <sheetName val="Code_022"/>
      <sheetName val="Code_032"/>
      <sheetName val="Code_042"/>
      <sheetName val="Code_052"/>
      <sheetName val="Code_062"/>
      <sheetName val="Code_072"/>
      <sheetName val="Code_092"/>
      <sheetName val="PO_Contabilizado_31-12-043"/>
      <sheetName val="HRSG_PRINT3"/>
      <sheetName val="&lt;&lt;380V&gt;&gt;_3"/>
      <sheetName val="_Est_3"/>
      <sheetName val="tank_list2"/>
      <sheetName val="공사비_내역_(가)3"/>
      <sheetName val="Price_Sheet3"/>
      <sheetName val="Resumen_Prestamos3"/>
      <sheetName val="Articoli_da_prezziario2"/>
      <sheetName val="CAL(1)_2"/>
      <sheetName val="Gravel_in_pond2"/>
      <sheetName val="PRECAST_lightconc-II2"/>
      <sheetName val="ﾄﾞﾊﾞｲFUEL_GAS追見2"/>
      <sheetName val="BASE_MET2"/>
      <sheetName val="REF_ONLY2"/>
      <sheetName val="BQ_List2"/>
      <sheetName val="Block#1-DVU_CDU2"/>
      <sheetName val="Append__4_1__Cash_Flow_Input2"/>
      <sheetName val="Append_5_1__Costing_Sheet2"/>
      <sheetName val="Append_5_5__Labour_Cost_2"/>
      <sheetName val="Append_5_1__Unit_Rates2"/>
      <sheetName val="Append_5_4__Site_Staff_2"/>
      <sheetName val="Append__5_3__SiteEstablishment2"/>
      <sheetName val="Append_3__Investments2"/>
      <sheetName val="Append_5_2__Material_Summary_2"/>
      <sheetName val="CAU_12"/>
      <sheetName val="CAU5_A_Thu2"/>
      <sheetName val="yen_lenh2"/>
      <sheetName val="CAU5_(1+2)2"/>
      <sheetName val="co-no_22"/>
      <sheetName val="PO_List2"/>
      <sheetName val="Subcon_Status_-_Sum_New_Format2"/>
      <sheetName val="Subcontract_Status_-_Sum_all_$2"/>
      <sheetName val="SD_(1)2"/>
      <sheetName val="COST_SUMM2"/>
      <sheetName val="CC_Down_load_07162"/>
      <sheetName val="전차선로_물량표2"/>
      <sheetName val="DESIGN_CRITERIA2"/>
      <sheetName val="Repo_Date2"/>
      <sheetName val="견적대비_견적서1"/>
      <sheetName val="1_우편집중내역서1"/>
      <sheetName val="BSD_(2)1"/>
      <sheetName val="간접인원_급료산출1"/>
      <sheetName val="30개월기준대비표_아랍택)1"/>
      <sheetName val="총괄표_(2)1"/>
      <sheetName val="project_management1"/>
      <sheetName val="PGV-Th_(2)1"/>
      <sheetName val="Q5434_EQ_LIST1"/>
      <sheetName val="motor_power1"/>
      <sheetName val="NONS__601"/>
      <sheetName val="VALVE_LIST1"/>
      <sheetName val="Build_Up1"/>
      <sheetName val="1_설계조건1"/>
      <sheetName val="Valor_mensal1"/>
      <sheetName val="A1_Thru_A11-_LUMP_SUM_CONSTR1"/>
      <sheetName val="Process_Piping1"/>
      <sheetName val="OCT_FDN1"/>
      <sheetName val="33628-Rev__A1"/>
      <sheetName val="studbolt_no_1"/>
      <sheetName val="studbolt_size1"/>
      <sheetName val="item_sort_no1"/>
      <sheetName val="Silo_with_internal_cone1"/>
      <sheetName val="labour_coeff1"/>
      <sheetName val="Meas_-Hotel_Part1"/>
      <sheetName val="TIEN_GOI4"/>
      <sheetName val="BLR_14"/>
      <sheetName val="Tong_Thu4"/>
      <sheetName val="Tong_Chi4"/>
      <sheetName val="Truong_hoc4"/>
      <sheetName val="Cty_CP4"/>
      <sheetName val="G_thau_3B4"/>
      <sheetName val="T_Hop_Thu-chi4"/>
      <sheetName val="TH_mau_moi_tu_T104"/>
      <sheetName val="Tong_hop_Quy_IV4"/>
      <sheetName val="gia_phan_mong4"/>
      <sheetName val="VAT_TU_NHAN_TXQN4"/>
      <sheetName val="bang_tong_ke_khoi_luong_vat_tu4"/>
      <sheetName val="hcong_tkhe4"/>
      <sheetName val="VAT_TU_NHAN_TKHE4"/>
      <sheetName val="hcong_qn4"/>
      <sheetName val="VAT_TU_NHAN_(2)4"/>
      <sheetName val="huy_dong_von5"/>
      <sheetName val="Lai_vayxd5"/>
      <sheetName val="Lai_vayphaitra5"/>
      <sheetName val="Lai_vay_5"/>
      <sheetName val="tra_von5"/>
      <sheetName val="KH_chi_tiet5"/>
      <sheetName val="nguyen_lieu5"/>
      <sheetName val="soi_tho_soi_det5"/>
      <sheetName val="soi_thuong5"/>
      <sheetName val="vai_det5"/>
      <sheetName val="chi_phi_1tan5"/>
      <sheetName val="von_luu_dong5"/>
      <sheetName val="thue_VAT5"/>
      <sheetName val="doanh_thu5"/>
      <sheetName val="B_T_HOP4"/>
      <sheetName val="HT_HE_DUONG4"/>
      <sheetName val="DH_D1,24"/>
      <sheetName val="Tro_giup4"/>
      <sheetName val="내역서_4"/>
      <sheetName val="NHAT_KY_THU_TIEN_T_GOI4"/>
      <sheetName val="LUONG_GIAN_TIEP4"/>
      <sheetName val="NHAT_KY_THU_TIEN_TM4"/>
      <sheetName val="UOC_THUC_HIEN_THUE_TNDN4"/>
      <sheetName val="QUY_TM4"/>
      <sheetName val="NKCT_-_014"/>
      <sheetName val="doanh_thu_loi_nhuan5"/>
      <sheetName val="dong_tien5"/>
      <sheetName val="thu_hoi_von5"/>
      <sheetName val="hoan_von5"/>
      <sheetName val="dothi_npv5"/>
      <sheetName val="diem_hoa_von5"/>
      <sheetName val="nop_ngan_sach5"/>
      <sheetName val="chi_tieu5"/>
      <sheetName val="_ｹ-ﾌﾞﾙ4"/>
      <sheetName val="General_Data4"/>
      <sheetName val="ITB_COST4"/>
      <sheetName val="Form_A_1_III4"/>
      <sheetName val="Form_A_14"/>
      <sheetName val="Form_A_1_14"/>
      <sheetName val="BOM_Indirect4"/>
      <sheetName val="Form_A_1_II_14"/>
      <sheetName val="Form_A_1_II_24"/>
      <sheetName val="Rekap-Base_Price4"/>
      <sheetName val="LAI_-_LO4"/>
      <sheetName val="TO_KHAI_CHI_TIET4"/>
      <sheetName val="THUE_PII4"/>
      <sheetName val="THUE_PIII4"/>
      <sheetName val="Architecture_Work4"/>
      <sheetName val="w't_table4"/>
      <sheetName val="QUYET_TOAN_THUE_TNDN4"/>
      <sheetName val="BANG_CAN_DOI_RUT_GON4"/>
      <sheetName val="BANG_CAN_DOI4"/>
      <sheetName val="NHAT_KY_CHI_TIEN4"/>
      <sheetName val="LAI_LO4"/>
      <sheetName val="TO_KHAI_THUE_DT_-TNDN-_CP4"/>
      <sheetName val="QUYET_TOAN_THUE-_CAC_KHOAN4"/>
      <sheetName val="GIA_THANH4"/>
      <sheetName val="BAI_DUNG_4"/>
      <sheetName val="BIA_NAM4"/>
      <sheetName val="TM_BAO_CAO4"/>
      <sheetName val="D_&amp;_B_Summary4"/>
      <sheetName val="Summary_Sheets4"/>
      <sheetName val="Data_-_Codes4"/>
      <sheetName val="Cable_Data_CP55"/>
      <sheetName val="CAL_4"/>
      <sheetName val="PO_Contabilizado_31-12-044"/>
      <sheetName val="2_2_띠장의_설계4"/>
      <sheetName val="tank_list3"/>
      <sheetName val="sc0314_Index3"/>
      <sheetName val="4_주별물량Table4"/>
      <sheetName val="Cover_Sheet3"/>
      <sheetName val="BREAK_DOWN3"/>
      <sheetName val="CBL_Termination3"/>
      <sheetName val="Uhde_Equip_List3"/>
      <sheetName val="Pengalaman_Per3"/>
      <sheetName val="Engineering_Forecast3"/>
      <sheetName val="GM_0003"/>
      <sheetName val="Code_023"/>
      <sheetName val="Code_033"/>
      <sheetName val="Code_043"/>
      <sheetName val="Code_053"/>
      <sheetName val="Code_063"/>
      <sheetName val="Code_073"/>
      <sheetName val="Code_093"/>
      <sheetName val="Du_thau4"/>
      <sheetName val="Phan_tich_don_gia_(doc)4"/>
      <sheetName val="HRSG_PRINT4"/>
      <sheetName val="luong_thang_104"/>
      <sheetName val="tong_hop_thang_104"/>
      <sheetName val="TH_114"/>
      <sheetName val="px_khai_thac_24"/>
      <sheetName val="dao_lo_so_24"/>
      <sheetName val="luong_vp_thang_104"/>
      <sheetName val="&lt;&lt;380V&gt;&gt;_4"/>
      <sheetName val="_Est_4"/>
      <sheetName val="공사비_내역_(가)4"/>
      <sheetName val="Price_Sheet4"/>
      <sheetName val="Resumen_Prestamos4"/>
      <sheetName val="Articoli_da_prezziario3"/>
      <sheetName val="CAL(1)_3"/>
      <sheetName val="Gravel_in_pond3"/>
      <sheetName val="PRECAST_lightconc-II3"/>
      <sheetName val="ﾄﾞﾊﾞｲFUEL_GAS追見3"/>
      <sheetName val="BASE_MET3"/>
      <sheetName val="Liệt_kê3"/>
      <sheetName val="PO_List3"/>
      <sheetName val="Subcon_Status_-_Sum_New_Format3"/>
      <sheetName val="Subcontract_Status_-_Sum_all_$3"/>
      <sheetName val="SD_(1)3"/>
      <sheetName val="COST_SUMM3"/>
      <sheetName val="CC_Down_load_07163"/>
      <sheetName val="전차선로_물량표3"/>
      <sheetName val="bANG_THANH_TOAN_LUONG_SC3"/>
      <sheetName val="DON_GIA_TIEN_LUONG_SXCB3"/>
      <sheetName val="bang_ke_luong_sc3"/>
      <sheetName val="DICH_VU3"/>
      <sheetName val="BD_LE_TET3"/>
      <sheetName val="BANG_THANH_TOAN_LUONG_TO_SO_CH3"/>
      <sheetName val="BANG_TONG_HOP_LUONG_SP3"/>
      <sheetName val="Bang_ke_tien_luong_O_phong3"/>
      <sheetName val="bang_ke_luong_SP3"/>
      <sheetName val="tam_ung_luong_ky_I3"/>
      <sheetName val="bao_cao_BHXH_6_thang3"/>
      <sheetName val="CAU_13"/>
      <sheetName val="CAU5_A_Thu3"/>
      <sheetName val="yen_lenh3"/>
      <sheetName val="CAU5_(1+2)3"/>
      <sheetName val="co-no_23"/>
      <sheetName val="REF_ONLY3"/>
      <sheetName val="BQ_List3"/>
      <sheetName val="Block#1-DVU_CDU3"/>
      <sheetName val="Append__4_1__Cash_Flow_Input3"/>
      <sheetName val="Append_5_1__Costing_Sheet3"/>
      <sheetName val="Append_5_5__Labour_Cost_3"/>
      <sheetName val="Append_5_1__Unit_Rates3"/>
      <sheetName val="Append_5_4__Site_Staff_3"/>
      <sheetName val="Append__5_3__SiteEstablishment3"/>
      <sheetName val="Append_3__Investments3"/>
      <sheetName val="Append_5_2__Material_Summary_3"/>
      <sheetName val="DESIGN_CRITERIA3"/>
      <sheetName val="Repo_Date3"/>
      <sheetName val="견적대비_견적서2"/>
      <sheetName val="1_우편집중내역서2"/>
      <sheetName val="BSD_(2)2"/>
      <sheetName val="간접인원_급료산출2"/>
      <sheetName val="30개월기준대비표_아랍택)2"/>
      <sheetName val="총괄표_(2)2"/>
      <sheetName val="project_management2"/>
      <sheetName val="PGV-Th_(2)2"/>
      <sheetName val="Q5434_EQ_LIST2"/>
      <sheetName val="motor_power2"/>
      <sheetName val="NONS__602"/>
      <sheetName val="VALVE_LIST2"/>
      <sheetName val="Build_Up2"/>
      <sheetName val="1_설계조건2"/>
      <sheetName val="Valor_mensal2"/>
      <sheetName val="A1_Thru_A11-_LUMP_SUM_CONSTR2"/>
      <sheetName val="Process_Piping2"/>
      <sheetName val="OCT_FDN2"/>
      <sheetName val="33628-Rev__A2"/>
      <sheetName val="studbolt_no_2"/>
      <sheetName val="studbolt_size2"/>
      <sheetName val="item_sort_no2"/>
      <sheetName val="Silo_with_internal_cone2"/>
      <sheetName val="labour_coeff2"/>
      <sheetName val="Meas_-Hotel_Part2"/>
      <sheetName val="data_dci"/>
      <sheetName val="data_mci"/>
      <sheetName val="behind"/>
      <sheetName val="BUI"/>
      <sheetName val="発注"/>
      <sheetName val="BUI_x0000_Ԁ"/>
      <sheetName val="huy_dong_von6"/>
      <sheetName val="Lai_vayxd6"/>
      <sheetName val="Lai_vayphaitra6"/>
      <sheetName val="Lai_vay_6"/>
      <sheetName val="tra_von6"/>
      <sheetName val="KH_chi_tiet6"/>
      <sheetName val="nguyen_lieu6"/>
      <sheetName val="soi_tho_soi_det6"/>
      <sheetName val="soi_thuong6"/>
      <sheetName val="vai_det6"/>
      <sheetName val="chi_phi_1tan6"/>
      <sheetName val="von_luu_dong6"/>
      <sheetName val="thue_VAT6"/>
      <sheetName val="doanh_thu6"/>
      <sheetName val="doanh_thu_loi_nhuan6"/>
      <sheetName val="dong_tien6"/>
      <sheetName val="thu_hoi_von6"/>
      <sheetName val="hoan_von6"/>
      <sheetName val="dothi_npv6"/>
      <sheetName val="diem_hoa_von6"/>
      <sheetName val="nop_ngan_sach6"/>
      <sheetName val="chi_tieu6"/>
      <sheetName val="TIEN_GOI5"/>
      <sheetName val="Chenh_lech5"/>
      <sheetName val="Kinh_phí5"/>
      <sheetName val="NHAT_KY_THU_TIEN_T_GOI5"/>
      <sheetName val="LUONG_GIAN_TIEP5"/>
      <sheetName val="NHAT_KY_THU_TIEN_TM5"/>
      <sheetName val="UOC_THUC_HIEN_THUE_TNDN5"/>
      <sheetName val="QUY_TM5"/>
      <sheetName val="NKCT_-_015"/>
      <sheetName val="_ｹ-ﾌﾞﾙ5"/>
      <sheetName val="General_Data5"/>
      <sheetName val="XE_DAU5"/>
      <sheetName val="XE_XANG5"/>
      <sheetName val="Tien_ung5"/>
      <sheetName val="phi_luong35"/>
      <sheetName val="THVT_T55"/>
      <sheetName val="XL1_t55"/>
      <sheetName val="XL2_T55"/>
      <sheetName val="XL3_T55"/>
      <sheetName val="XL5_T55"/>
      <sheetName val="CC_XL15"/>
      <sheetName val="BLR_15"/>
      <sheetName val="Tong_Thu5"/>
      <sheetName val="Tong_Chi5"/>
      <sheetName val="Truong_hoc5"/>
      <sheetName val="Cty_CP5"/>
      <sheetName val="G_thau_3B5"/>
      <sheetName val="T_Hop_Thu-chi5"/>
      <sheetName val="TH_mau_moi_tu_T105"/>
      <sheetName val="Tong_hop_Quy_IV5"/>
      <sheetName val="KKTS_045"/>
      <sheetName val="nha_kct5"/>
      <sheetName val="THKL_H95"/>
      <sheetName val="THKL_H45"/>
      <sheetName val="NAM_20045"/>
      <sheetName val="CO_SO_DU_LIEU_PTVL5"/>
      <sheetName val="DG_SOC5"/>
      <sheetName val="DG_HQ5"/>
      <sheetName val="Bot_Giat_C5"/>
      <sheetName val="Bot_Giat_P_5"/>
      <sheetName val="THAY_THUNG_H5"/>
      <sheetName val="thi_nghiem5"/>
      <sheetName val="gia_phan_mong5"/>
      <sheetName val="VAT_TU_NHAN_TXQN5"/>
      <sheetName val="bang_tong_ke_khoi_luong_vat_tu5"/>
      <sheetName val="hcong_tkhe5"/>
      <sheetName val="VAT_TU_NHAN_TKHE5"/>
      <sheetName val="hcong_qn5"/>
      <sheetName val="VAT_TU_NHAN_(2)5"/>
      <sheetName val="Cau_2(3)5"/>
      <sheetName val="Hat_15"/>
      <sheetName val="_H8_duong5"/>
      <sheetName val="Hat_7dg5"/>
      <sheetName val="TH_duong_1B5"/>
      <sheetName val="TH_cau_1B5"/>
      <sheetName val="cau_H15"/>
      <sheetName val="Son_dg5"/>
      <sheetName val="congtac_vien-uy5"/>
      <sheetName val="Nhan_luc20015"/>
      <sheetName val="Co_quan_TCT5"/>
      <sheetName val="BOT_(PA_chon)5"/>
      <sheetName val="Yaly_&amp;_Ri_Ninh5"/>
      <sheetName val="Thuy_dien_Na_Loi5"/>
      <sheetName val="bang_so_sanh_tong_hop5"/>
      <sheetName val="bang_so_sanh_tong_hop_(ty_le)5"/>
      <sheetName val="thu_nhap_binh_quan_(2)5"/>
      <sheetName val="dang_huong5"/>
      <sheetName val="phuong_an_15"/>
      <sheetName val="phuong_an_1_(2)5"/>
      <sheetName val="phuong_an25"/>
      <sheetName val="tong_hop_BQ5"/>
      <sheetName val="tong_hop_BQ-15"/>
      <sheetName val="phuong_an_chon5"/>
      <sheetName val="bang_so_sanh_tong_hop_(_PA_cho5"/>
      <sheetName val="dang_ap_dung5"/>
      <sheetName val="bang_tong_hop_(dang_huong)5"/>
      <sheetName val="KH_200³_(moi_max)5"/>
      <sheetName val="TH_du_toan_5"/>
      <sheetName val="Du_toan_5"/>
      <sheetName val="C_Tinh5"/>
      <sheetName val="B_T_HOP5"/>
      <sheetName val="HT_HE_DUONG5"/>
      <sheetName val="DH_D1,25"/>
      <sheetName val="Tro_giup5"/>
      <sheetName val="내역서_5"/>
      <sheetName val="ITB_COST5"/>
      <sheetName val="Form_A_1_III5"/>
      <sheetName val="Form_A_15"/>
      <sheetName val="Form_A_1_15"/>
      <sheetName val="BOM_Indirect5"/>
      <sheetName val="Form_A_1_II_15"/>
      <sheetName val="Form_A_1_II_25"/>
      <sheetName val="Rekap-Base_Price5"/>
      <sheetName val="LAI_-_LO5"/>
      <sheetName val="TO_KHAI_CHI_TIET5"/>
      <sheetName val="THUE_PII5"/>
      <sheetName val="THUE_PIII5"/>
      <sheetName val="Architecture_Work5"/>
      <sheetName val="w't_table5"/>
      <sheetName val="QUYET_TOAN_THUE_TNDN5"/>
      <sheetName val="BANG_CAN_DOI_RUT_GON5"/>
      <sheetName val="BANG_CAN_DOI5"/>
      <sheetName val="NHAT_KY_CHI_TIEN5"/>
      <sheetName val="LAI_LO5"/>
      <sheetName val="TO_KHAI_THUE_DT_-TNDN-_CP5"/>
      <sheetName val="QUYET_TOAN_THUE-_CAC_KHOAN5"/>
      <sheetName val="GIA_THANH5"/>
      <sheetName val="BAI_DUNG_5"/>
      <sheetName val="BIA_NAM5"/>
      <sheetName val="TM_BAO_CAO5"/>
      <sheetName val="D_&amp;_B_Summary5"/>
      <sheetName val="Summary_Sheets5"/>
      <sheetName val="Data_-_Codes5"/>
      <sheetName val="Cable_Data_CP56"/>
      <sheetName val="CAL_5"/>
      <sheetName val="sc0314_Index4"/>
      <sheetName val="4_주별물량Table5"/>
      <sheetName val="2_2_띠장의_설계5"/>
      <sheetName val="Cover_Sheet4"/>
      <sheetName val="BREAK_DOWN4"/>
      <sheetName val="CBL_Termination4"/>
      <sheetName val="Uhde_Equip_List4"/>
      <sheetName val="Pengalaman_Per4"/>
      <sheetName val="Engineering_Forecast4"/>
      <sheetName val="GM_0004"/>
      <sheetName val="Code_024"/>
      <sheetName val="Code_034"/>
      <sheetName val="Code_044"/>
      <sheetName val="Code_054"/>
      <sheetName val="Code_064"/>
      <sheetName val="Code_074"/>
      <sheetName val="Code_094"/>
      <sheetName val="PO_Contabilizado_31-12-045"/>
      <sheetName val="Du_thau5"/>
      <sheetName val="Phan_tich_don_gia_(doc)5"/>
      <sheetName val="HRSG_PRINT5"/>
      <sheetName val="luong_thang_105"/>
      <sheetName val="tong_hop_thang_105"/>
      <sheetName val="TH_115"/>
      <sheetName val="px_khai_thac_25"/>
      <sheetName val="dao_lo_so_25"/>
      <sheetName val="luong_vp_thang_105"/>
      <sheetName val="&lt;&lt;380V&gt;&gt;_5"/>
      <sheetName val="_Est_5"/>
      <sheetName val="tank_list4"/>
      <sheetName val="공사비_내역_(가)5"/>
      <sheetName val="Price_Sheet5"/>
      <sheetName val="Resumen_Prestamos5"/>
      <sheetName val="Articoli_da_prezziario4"/>
      <sheetName val="CAL(1)_4"/>
      <sheetName val="Gravel_in_pond4"/>
      <sheetName val="PRECAST_lightconc-II4"/>
      <sheetName val="PIPE-03E_XLS4"/>
      <sheetName val="ﾄﾞﾊﾞｲFUEL_GAS追見4"/>
      <sheetName val="BASE_MET4"/>
      <sheetName val="REF_ONLY4"/>
      <sheetName val="BQ_List4"/>
      <sheetName val="Block#1-DVU_CDU4"/>
      <sheetName val="Append__4_1__Cash_Flow_Input4"/>
      <sheetName val="Append_5_1__Costing_Sheet4"/>
      <sheetName val="Append_5_5__Labour_Cost_4"/>
      <sheetName val="Append_5_1__Unit_Rates4"/>
      <sheetName val="Append_5_4__Site_Staff_4"/>
      <sheetName val="Append__5_3__SiteEstablishment4"/>
      <sheetName val="Append_3__Investments4"/>
      <sheetName val="Append_5_2__Material_Summary_4"/>
      <sheetName val="Liệt_kê4"/>
      <sheetName val="MTO_REV_04"/>
      <sheetName val="Bang_gia_NC4"/>
      <sheetName val="TH_DZ354"/>
      <sheetName val="bANG_THANH_TOAN_LUONG_SC4"/>
      <sheetName val="DON_GIA_TIEN_LUONG_SXCB4"/>
      <sheetName val="bang_ke_luong_sc4"/>
      <sheetName val="DICH_VU4"/>
      <sheetName val="BD_LE_TET4"/>
      <sheetName val="BANG_THANH_TOAN_LUONG_TO_SO_CH4"/>
      <sheetName val="BANG_TONG_HOP_LUONG_SP4"/>
      <sheetName val="Bang_ke_tien_luong_O_phong4"/>
      <sheetName val="bang_ke_luong_SP4"/>
      <sheetName val="tam_ung_luong_ky_I4"/>
      <sheetName val="bao_cao_BHXH_6_thang4"/>
      <sheetName val="CAU_14"/>
      <sheetName val="CAU5_A_Thu4"/>
      <sheetName val="yen_lenh4"/>
      <sheetName val="CAU5_(1+2)4"/>
      <sheetName val="co-no_24"/>
      <sheetName val="PO_List4"/>
      <sheetName val="Subcon_Status_-_Sum_New_Format4"/>
      <sheetName val="Subcontract_Status_-_Sum_all_$4"/>
      <sheetName val="SD_(1)4"/>
      <sheetName val="COST_SUMM4"/>
      <sheetName val="CC_Down_load_07164"/>
      <sheetName val="전차선로_물량표4"/>
      <sheetName val="DESIGN_CRITERIA4"/>
      <sheetName val="Repo_Date4"/>
      <sheetName val="견적대비_견적서3"/>
      <sheetName val="VËt_liÖu3"/>
      <sheetName val="K_L­¬ng_3"/>
      <sheetName val="GTDT_3"/>
      <sheetName val="Bï_VL_3"/>
      <sheetName val="Tæng_Hîp3"/>
      <sheetName val="Kinh_PhÝ3"/>
      <sheetName val="T_kÕ3"/>
      <sheetName val="tÝnh_VL3"/>
      <sheetName val="KL_®Ëp3"/>
      <sheetName val="Lµng_Lµ3"/>
      <sheetName val="1_우편집중내역서3"/>
      <sheetName val="BSD_(2)3"/>
      <sheetName val="간접인원_급료산출3"/>
      <sheetName val="30개월기준대비표_아랍택)3"/>
      <sheetName val="총괄표_(2)3"/>
      <sheetName val="project_management3"/>
      <sheetName val="PGV-Th_(2)3"/>
      <sheetName val="Q5434_EQ_LIST3"/>
      <sheetName val="motor_power3"/>
      <sheetName val="NONS__603"/>
      <sheetName val="VALVE_LIST3"/>
      <sheetName val="Build_Up3"/>
      <sheetName val="1_설계조건3"/>
      <sheetName val="Valor_mensal3"/>
      <sheetName val="A1_Thru_A11-_LUMP_SUM_CONSTR3"/>
      <sheetName val="Process_Piping3"/>
      <sheetName val="OCT_FDN3"/>
      <sheetName val="33628-Rev__A3"/>
      <sheetName val="studbolt_no_3"/>
      <sheetName val="studbolt_size3"/>
      <sheetName val="item_sort_no3"/>
      <sheetName val="Silo_with_internal_cone3"/>
      <sheetName val="labour_coeff3"/>
      <sheetName val="Meas_-Hotel_Part3"/>
      <sheetName val="huy_dong_von7"/>
      <sheetName val="Lai_vayxd7"/>
      <sheetName val="Lai_vayphaitra7"/>
      <sheetName val="Lai_vay_7"/>
      <sheetName val="tra_von7"/>
      <sheetName val="KH_chi_tiet7"/>
      <sheetName val="nguyen_lieu7"/>
      <sheetName val="soi_tho_soi_det7"/>
      <sheetName val="soi_thuong7"/>
      <sheetName val="vai_det7"/>
      <sheetName val="chi_phi_1tan7"/>
      <sheetName val="von_luu_dong7"/>
      <sheetName val="thue_VAT7"/>
      <sheetName val="doanh_thu7"/>
      <sheetName val="doanh_thu_loi_nhuan7"/>
      <sheetName val="dong_tien7"/>
      <sheetName val="thu_hoi_von7"/>
      <sheetName val="hoan_von7"/>
      <sheetName val="dothi_npv7"/>
      <sheetName val="diem_hoa_von7"/>
      <sheetName val="nop_ngan_sach7"/>
      <sheetName val="chi_tieu7"/>
      <sheetName val="TIEN_GOI6"/>
      <sheetName val="Chenh_lech6"/>
      <sheetName val="Kinh_phí6"/>
      <sheetName val="NHAT_KY_THU_TIEN_T_GOI6"/>
      <sheetName val="LUONG_GIAN_TIEP6"/>
      <sheetName val="NHAT_KY_THU_TIEN_TM6"/>
      <sheetName val="UOC_THUC_HIEN_THUE_TNDN6"/>
      <sheetName val="QUY_TM6"/>
      <sheetName val="NKCT_-_016"/>
      <sheetName val="_ｹ-ﾌﾞﾙ6"/>
      <sheetName val="General_Data6"/>
      <sheetName val="XE_DAU6"/>
      <sheetName val="XE_XANG6"/>
      <sheetName val="Tien_ung6"/>
      <sheetName val="phi_luong36"/>
      <sheetName val="THVT_T56"/>
      <sheetName val="XL1_t56"/>
      <sheetName val="XL2_T56"/>
      <sheetName val="XL3_T56"/>
      <sheetName val="XL5_T56"/>
      <sheetName val="CC_XL16"/>
      <sheetName val="BLR_16"/>
      <sheetName val="Tong_Thu6"/>
      <sheetName val="Tong_Chi6"/>
      <sheetName val="Truong_hoc6"/>
      <sheetName val="Cty_CP6"/>
      <sheetName val="G_thau_3B6"/>
      <sheetName val="T_Hop_Thu-chi6"/>
      <sheetName val="TH_mau_moi_tu_T106"/>
      <sheetName val="Tong_hop_Quy_IV6"/>
      <sheetName val="KKTS_046"/>
      <sheetName val="nha_kct6"/>
      <sheetName val="THKL_H96"/>
      <sheetName val="THKL_H46"/>
      <sheetName val="NAM_20046"/>
      <sheetName val="CO_SO_DU_LIEU_PTVL6"/>
      <sheetName val="DG_SOC6"/>
      <sheetName val="DG_HQ6"/>
      <sheetName val="Bot_Giat_C6"/>
      <sheetName val="Bot_Giat_P_6"/>
      <sheetName val="THAY_THUNG_H6"/>
      <sheetName val="thi_nghiem6"/>
      <sheetName val="gia_phan_mong6"/>
      <sheetName val="VAT_TU_NHAN_TXQN6"/>
      <sheetName val="bang_tong_ke_khoi_luong_vat_tu6"/>
      <sheetName val="hcong_tkhe6"/>
      <sheetName val="VAT_TU_NHAN_TKHE6"/>
      <sheetName val="hcong_qn6"/>
      <sheetName val="VAT_TU_NHAN_(2)6"/>
      <sheetName val="Cau_2(3)6"/>
      <sheetName val="Hat_16"/>
      <sheetName val="_H8_duong6"/>
      <sheetName val="Hat_7dg6"/>
      <sheetName val="TH_duong_1B6"/>
      <sheetName val="TH_cau_1B6"/>
      <sheetName val="cau_H16"/>
      <sheetName val="Son_dg6"/>
      <sheetName val="congtac_vien-uy6"/>
      <sheetName val="Nhan_luc20016"/>
      <sheetName val="Co_quan_TCT6"/>
      <sheetName val="BOT_(PA_chon)6"/>
      <sheetName val="Yaly_&amp;_Ri_Ninh6"/>
      <sheetName val="Thuy_dien_Na_Loi6"/>
      <sheetName val="bang_so_sanh_tong_hop6"/>
      <sheetName val="bang_so_sanh_tong_hop_(ty_le)6"/>
      <sheetName val="thu_nhap_binh_quan_(2)6"/>
      <sheetName val="dang_huong6"/>
      <sheetName val="phuong_an_16"/>
      <sheetName val="phuong_an_1_(2)6"/>
      <sheetName val="phuong_an26"/>
      <sheetName val="tong_hop_BQ6"/>
      <sheetName val="tong_hop_BQ-16"/>
      <sheetName val="phuong_an_chon6"/>
      <sheetName val="bang_so_sanh_tong_hop_(_PA_cho6"/>
      <sheetName val="dang_ap_dung6"/>
      <sheetName val="bang_tong_hop_(dang_huong)6"/>
      <sheetName val="KH_200³_(moi_max)6"/>
      <sheetName val="TH_du_toan_6"/>
      <sheetName val="Du_toan_6"/>
      <sheetName val="C_Tinh6"/>
      <sheetName val="B_T_HOP6"/>
      <sheetName val="HT_HE_DUONG6"/>
      <sheetName val="DH_D1,26"/>
      <sheetName val="Tro_giup6"/>
      <sheetName val="내역서_6"/>
      <sheetName val="ITB_COST6"/>
      <sheetName val="Form_A_1_III6"/>
      <sheetName val="Form_A_16"/>
      <sheetName val="Form_A_1_16"/>
      <sheetName val="BOM_Indirect6"/>
      <sheetName val="Form_A_1_II_16"/>
      <sheetName val="Form_A_1_II_26"/>
      <sheetName val="Rekap-Base_Price6"/>
      <sheetName val="LAI_-_LO6"/>
      <sheetName val="TO_KHAI_CHI_TIET6"/>
      <sheetName val="THUE_PII6"/>
      <sheetName val="THUE_PIII6"/>
      <sheetName val="Architecture_Work6"/>
      <sheetName val="w't_table6"/>
      <sheetName val="QUYET_TOAN_THUE_TNDN6"/>
      <sheetName val="BANG_CAN_DOI_RUT_GON6"/>
      <sheetName val="BANG_CAN_DOI6"/>
      <sheetName val="NHAT_KY_CHI_TIEN6"/>
      <sheetName val="LAI_LO6"/>
      <sheetName val="TO_KHAI_THUE_DT_-TNDN-_CP6"/>
      <sheetName val="QUYET_TOAN_THUE-_CAC_KHOAN6"/>
      <sheetName val="GIA_THANH6"/>
      <sheetName val="BAI_DUNG_6"/>
      <sheetName val="BIA_NAM6"/>
      <sheetName val="TM_BAO_CAO6"/>
      <sheetName val="D_&amp;_B_Summary6"/>
      <sheetName val="Summary_Sheets6"/>
      <sheetName val="Data_-_Codes6"/>
      <sheetName val="Cable_Data_CP57"/>
      <sheetName val="CAL_6"/>
      <sheetName val="sc0314_Index5"/>
      <sheetName val="4_주별물량Table6"/>
      <sheetName val="2_2_띠장의_설계6"/>
      <sheetName val="Cover_Sheet5"/>
      <sheetName val="BREAK_DOWN5"/>
      <sheetName val="CBL_Termination5"/>
      <sheetName val="Uhde_Equip_List5"/>
      <sheetName val="Pengalaman_Per5"/>
      <sheetName val="Engineering_Forecast5"/>
      <sheetName val="GM_0005"/>
      <sheetName val="Thang_125"/>
      <sheetName val="Thang_16"/>
      <sheetName val="Thang_12_(2)5"/>
      <sheetName val="Thang_015"/>
      <sheetName val="Code_025"/>
      <sheetName val="Code_035"/>
      <sheetName val="Code_045"/>
      <sheetName val="Code_055"/>
      <sheetName val="Code_065"/>
      <sheetName val="Code_075"/>
      <sheetName val="Code_095"/>
      <sheetName val="PO_Contabilizado_31-12-046"/>
      <sheetName val="Du_thau6"/>
      <sheetName val="Phan_tich_don_gia_(doc)6"/>
      <sheetName val="HRSG_PRINT6"/>
      <sheetName val="luong_thang_106"/>
      <sheetName val="tong_hop_thang_106"/>
      <sheetName val="TH_116"/>
      <sheetName val="px_khai_thac_26"/>
      <sheetName val="dao_lo_so_26"/>
      <sheetName val="luong_vp_thang_106"/>
      <sheetName val="&lt;&lt;380V&gt;&gt;_6"/>
      <sheetName val="_Est_6"/>
      <sheetName val="tank_list5"/>
      <sheetName val="공사비_내역_(가)6"/>
      <sheetName val="Price_Sheet6"/>
      <sheetName val="Resumen_Prestamos6"/>
      <sheetName val="Articoli_da_prezziario5"/>
      <sheetName val="CAL(1)_5"/>
      <sheetName val="Gravel_in_pond5"/>
      <sheetName val="PRECAST_lightconc-II5"/>
      <sheetName val="PIPE-03E_XLS5"/>
      <sheetName val="ﾄﾞﾊﾞｲFUEL_GAS追見5"/>
      <sheetName val="BASE_MET5"/>
      <sheetName val="REF_ONLY5"/>
      <sheetName val="BQ_List5"/>
      <sheetName val="Block#1-DVU_CDU5"/>
      <sheetName val="Append__4_1__Cash_Flow_Input5"/>
      <sheetName val="Append_5_1__Costing_Sheet5"/>
      <sheetName val="Append_5_5__Labour_Cost_5"/>
      <sheetName val="Append_5_1__Unit_Rates5"/>
      <sheetName val="Append_5_4__Site_Staff_5"/>
      <sheetName val="Append__5_3__SiteEstablishment5"/>
      <sheetName val="Append_3__Investments5"/>
      <sheetName val="Append_5_2__Material_Summary_5"/>
      <sheetName val="Liệt_kê5"/>
      <sheetName val="CT_035"/>
      <sheetName val="TH_035"/>
      <sheetName val="MTO_REV_05"/>
      <sheetName val="Bang_gia_NC5"/>
      <sheetName val="TH_DZ355"/>
      <sheetName val="bANG_THANH_TOAN_LUONG_SC5"/>
      <sheetName val="DON_GIA_TIEN_LUONG_SXCB5"/>
      <sheetName val="bang_ke_luong_sc5"/>
      <sheetName val="DICH_VU5"/>
      <sheetName val="BD_LE_TET5"/>
      <sheetName val="BANG_THANH_TOAN_LUONG_TO_SO_CH5"/>
      <sheetName val="BANG_TONG_HOP_LUONG_SP5"/>
      <sheetName val="Bang_ke_tien_luong_O_phong5"/>
      <sheetName val="bang_ke_luong_SP5"/>
      <sheetName val="tam_ung_luong_ky_I5"/>
      <sheetName val="bao_cao_BHXH_6_thang5"/>
      <sheetName val="CAU_15"/>
      <sheetName val="CAU5_A_Thu5"/>
      <sheetName val="yen_lenh5"/>
      <sheetName val="CAU5_(1+2)5"/>
      <sheetName val="co-no_25"/>
      <sheetName val="PO_List5"/>
      <sheetName val="Subcon_Status_-_Sum_New_Format5"/>
      <sheetName val="Subcontract_Status_-_Sum_all_$5"/>
      <sheetName val="SD_(1)5"/>
      <sheetName val="COST_SUMM5"/>
      <sheetName val="CC_Down_load_07165"/>
      <sheetName val="전차선로_물량표5"/>
      <sheetName val="DESIGN_CRITERIA5"/>
      <sheetName val="Repo_Date5"/>
      <sheetName val="TSCD_ko_dung4"/>
      <sheetName val="Tong_vat_tu4"/>
      <sheetName val="VT_luu4"/>
      <sheetName val="Vtu_u_dong4"/>
      <sheetName val="TSLD_khac4"/>
      <sheetName val="CC_da_pbo_het4"/>
      <sheetName val="견적대비_견적서4"/>
      <sheetName val="VËt_liÖu4"/>
      <sheetName val="K_L­¬ng_4"/>
      <sheetName val="GTDT_4"/>
      <sheetName val="Bï_VL_4"/>
      <sheetName val="Tæng_Hîp4"/>
      <sheetName val="Kinh_PhÝ4"/>
      <sheetName val="T_kÕ4"/>
      <sheetName val="tÝnh_VL4"/>
      <sheetName val="KL_®Ëp4"/>
      <sheetName val="Lµng_Lµ4"/>
      <sheetName val="1_우편집중내역서4"/>
      <sheetName val="BSD_(2)4"/>
      <sheetName val="간접인원_급료산출4"/>
      <sheetName val="30개월기준대비표_아랍택)4"/>
      <sheetName val="총괄표_(2)4"/>
      <sheetName val="project_management4"/>
      <sheetName val="Du_toan4"/>
      <sheetName val="Phan_tich_vat_tu4"/>
      <sheetName val="Tong_hop_vat_tu4"/>
      <sheetName val="Gia_tri_vat_tu4"/>
      <sheetName val="Chenh_lech_vat_tu4"/>
      <sheetName val="Chi_phi_van_chuyen4"/>
      <sheetName val="Don_gia_chi_tiet4"/>
      <sheetName val="Tong_hop_kinh_phi4"/>
      <sheetName val="Tu_van_Thiet_ke4"/>
      <sheetName val="Tien_do_thi_cong4"/>
      <sheetName val="Bia_du_toan4"/>
      <sheetName val="28+!60-28+420_5K954"/>
      <sheetName val="PGV-Th_(2)4"/>
      <sheetName val="Q5434_EQ_LIST4"/>
      <sheetName val="motor_power4"/>
      <sheetName val="NONS__604"/>
      <sheetName val="VALVE_LIST4"/>
      <sheetName val="Build_Up4"/>
      <sheetName val="1_설계조건4"/>
      <sheetName val="Valor_mensal4"/>
      <sheetName val="A1_Thru_A11-_LUMP_SUM_CONSTR4"/>
      <sheetName val="Process_Piping4"/>
      <sheetName val="OCT_FDN4"/>
      <sheetName val="33628-Rev__A4"/>
      <sheetName val="studbolt_no_4"/>
      <sheetName val="studbolt_size4"/>
      <sheetName val="item_sort_no4"/>
      <sheetName val="Silo_with_internal_cone4"/>
      <sheetName val="labour_coeff4"/>
      <sheetName val="Meas_-Hotel_Part4"/>
      <sheetName val="EC600"/>
      <sheetName val="cuoc vc"/>
      <sheetName val="_x0005__x0004_é_x0001_"/>
      <sheetName val="Curve(Commissioning)"/>
      <sheetName val="Plan Raw Data"/>
      <sheetName val="Diễn giải"/>
      <sheetName val="HSXL"/>
      <sheetName val="cuoc13"/>
      <sheetName val="Đơn giá kết cấu"/>
      <sheetName val="transfer"/>
      <sheetName val="dg285"/>
      <sheetName val="Doi so"/>
      <sheetName val="BMS"/>
      <sheetName val="L15m"/>
      <sheetName val="DG "/>
      <sheetName val="DataBar"/>
      <sheetName val="van chuyen 725"/>
      <sheetName val="gach chinh"/>
      <sheetName val="van chuyen Block"/>
      <sheetName val="Van chuyen C Dinh"/>
      <sheetName val="Ong N¨ng"/>
      <sheetName val="Vuong do"/>
      <sheetName val="Chucdanh don vi"/>
      <sheetName val="X"/>
      <sheetName val="è"/>
      <sheetName val="2012"/>
      <sheetName val="DATA1"/>
      <sheetName val="NhapDT"/>
      <sheetName val="THU CHI"/>
      <sheetName val="Phong tiẹc"/>
      <sheetName val="Trọng lương riêng"/>
      <sheetName val="DAISANH"/>
      <sheetName val="GIAI KHAT "/>
      <sheetName val="THANGMAY-BO"/>
      <sheetName val="yt q_x0000_"/>
      <sheetName val="Tổng kê"/>
      <sheetName val="CPTNo"/>
      <sheetName val="3.1.1"/>
      <sheetName val="3.1.4"/>
      <sheetName val="2.5.1"/>
      <sheetName val="4.1.1"/>
      <sheetName val="4.3.2"/>
      <sheetName val="2.3.3"/>
      <sheetName val="5.3.1"/>
      <sheetName val="2.4.3"/>
      <sheetName val="ESTI."/>
      <sheetName val="Data2013"/>
      <sheetName val="Gr"/>
      <sheetName val="Bang CDTK"/>
      <sheetName val="CTNX"/>
      <sheetName val="CompanyValTable"/>
      <sheetName val="Dept code"/>
      <sheetName val="docket"/>
      <sheetName val="Line code"/>
      <sheetName val="Income_Statement"/>
      <sheetName val="Shareholders'_Equity"/>
      <sheetName val="C45(DAU_NAM)"/>
      <sheetName val="C45_(B_DONG)"/>
      <sheetName val="C47_1"/>
      <sheetName val="C47_2"/>
      <sheetName val="C47_3"/>
      <sheetName val="C47_4"/>
      <sheetName val="C47_5"/>
      <sheetName val="C47_6"/>
      <sheetName val="C47_7"/>
      <sheetName val="S53_1"/>
      <sheetName val="S53_2"/>
      <sheetName val="S53_3"/>
      <sheetName val="S53_4"/>
      <sheetName val="C46_1"/>
      <sheetName val="C46_2"/>
      <sheetName val="C46_3"/>
      <sheetName val="C46_4"/>
      <sheetName val="D_toan_chi_thet"/>
      <sheetName val="Don_gia"/>
      <sheetName val="NAM_2001"/>
      <sheetName val="NAM_200&lt;1"/>
      <sheetName val="Check_C"/>
      <sheetName val="Data_input"/>
      <sheetName val="ESTI_"/>
      <sheetName val="Data-creditor"/>
      <sheetName val="FF-2"/>
      <sheetName val="PSB.TB"/>
      <sheetName val="Weekly"/>
      <sheetName val="LUþ"/>
      <sheetName val="NKY"/>
      <sheetName val="dongiaTH "/>
      <sheetName val="dongiaTH_"/>
      <sheetName val="TT1"/>
      <sheetName val="Reference"/>
      <sheetName val="table"/>
      <sheetName val="T진도"/>
      <sheetName val="Report_WH"/>
      <sheetName val="JANTB"/>
      <sheetName val="Dec3_x0000_"/>
      <sheetName val="Report KPI "/>
      <sheetName val="Sau do~g"/>
      <sheetName val="detial TSA"/>
      <sheetName val="Tinh KH"/>
      <sheetName val="DG 285"/>
      <sheetName val="CDV"/>
      <sheetName val="前期_BS"/>
      <sheetName val="DG_SOC7"/>
      <sheetName val="DG_HQ7"/>
      <sheetName val="Bot_Giat_C7"/>
      <sheetName val="Bot_Giat_P_7"/>
      <sheetName val="THAY_THUNG_H7"/>
      <sheetName val="thi_nghiem7"/>
      <sheetName val="Tong_Thu7"/>
      <sheetName val="Tong_Chi7"/>
      <sheetName val="Truong_hoc7"/>
      <sheetName val="Cty_CP7"/>
      <sheetName val="G_thau_3B7"/>
      <sheetName val="T_Hop_Thu-chi7"/>
      <sheetName val="Thang_126"/>
      <sheetName val="Thang_17"/>
      <sheetName val="Thang_12_(2)6"/>
      <sheetName val="Thang_016"/>
      <sheetName val="DG_SOC8"/>
      <sheetName val="DG_HQ8"/>
      <sheetName val="Bot_Giat_C8"/>
      <sheetName val="Bot_Giat_P_8"/>
      <sheetName val="THAY_THUNG_H8"/>
      <sheetName val="thi_nghiem8"/>
      <sheetName val="Tong_Thu8"/>
      <sheetName val="Tong_Chi8"/>
      <sheetName val="Truong_hoc8"/>
      <sheetName val="Cty_CP8"/>
      <sheetName val="G_thau_3B8"/>
      <sheetName val="T_Hop_Thu-chi8"/>
      <sheetName val="Tien_ung7"/>
      <sheetName val="phi_luong37"/>
      <sheetName val="THVT_T57"/>
      <sheetName val="XL1_t57"/>
      <sheetName val="XL2_T57"/>
      <sheetName val="XL3_T57"/>
      <sheetName val="XL5_T57"/>
      <sheetName val="CC_XL17"/>
      <sheetName val="KKTS_047"/>
      <sheetName val="nha_kct7"/>
      <sheetName val="TH_du_toan_7"/>
      <sheetName val="Du_toan_7"/>
      <sheetName val="C_Tinh7"/>
      <sheetName val="congtac_vien-uy7"/>
      <sheetName val="Nhan_luc20017"/>
      <sheetName val="XE_DAU7"/>
      <sheetName val="XE_XANG7"/>
      <sheetName val="Hat_17"/>
      <sheetName val="_H8_duong7"/>
      <sheetName val="Hat_7dg7"/>
      <sheetName val="TH_duong_1B7"/>
      <sheetName val="TH_cau_1B7"/>
      <sheetName val="cau_H17"/>
      <sheetName val="Son_dg7"/>
      <sheetName val="THKL_H97"/>
      <sheetName val="VAT_TU_NHAN_TXQN7"/>
      <sheetName val="bang_tong_ke_khoi_luong_vat_tu7"/>
      <sheetName val="hcong_tkhe7"/>
      <sheetName val="VAT_TU_NHAN_TKHE7"/>
      <sheetName val="hcong_qn7"/>
      <sheetName val="VAT_TU_NHAN_(2)7"/>
      <sheetName val="CO_SO_DU_LIEU_PTVL7"/>
      <sheetName val="Thang_127"/>
      <sheetName val="Thang_18"/>
      <sheetName val="Thang_12_(2)7"/>
      <sheetName val="Thang_017"/>
      <sheetName val="TH_mau_moi_tu_T107"/>
      <sheetName val="Tong_hop_Quy_IV7"/>
      <sheetName val="KH_200³_(moi_max)7"/>
      <sheetName val="DG_SOC9"/>
      <sheetName val="DG_HQ9"/>
      <sheetName val="Bot_Giat_C9"/>
      <sheetName val="Bot_Giat_P_9"/>
      <sheetName val="THAY_THUNG_H9"/>
      <sheetName val="thi_nghiem9"/>
      <sheetName val="Tong_Thu9"/>
      <sheetName val="Tong_Chi9"/>
      <sheetName val="Truong_hoc9"/>
      <sheetName val="Cty_CP9"/>
      <sheetName val="G_thau_3B9"/>
      <sheetName val="T_Hop_Thu-chi9"/>
      <sheetName val="DG_SOC11"/>
      <sheetName val="DG_HQ11"/>
      <sheetName val="Bot_Giat_C11"/>
      <sheetName val="Bot_Giat_P_11"/>
      <sheetName val="THAY_THUNG_H11"/>
      <sheetName val="thi_nghiem11"/>
      <sheetName val="Tong_Thu11"/>
      <sheetName val="Tong_Chi11"/>
      <sheetName val="Truong_hoc11"/>
      <sheetName val="Cty_CP11"/>
      <sheetName val="G_thau_3B11"/>
      <sheetName val="T_Hop_Thu-chi11"/>
      <sheetName val="Tien_ung9"/>
      <sheetName val="phi_luong39"/>
      <sheetName val="THVT_T59"/>
      <sheetName val="XL1_t59"/>
      <sheetName val="XL2_T59"/>
      <sheetName val="XL3_T59"/>
      <sheetName val="XL5_T59"/>
      <sheetName val="CC_XL19"/>
      <sheetName val="KKTS_049"/>
      <sheetName val="nha_kct9"/>
      <sheetName val="TH_du_toan_9"/>
      <sheetName val="Du_toan_9"/>
      <sheetName val="C_Tinh9"/>
      <sheetName val="congtac_vien-uy9"/>
      <sheetName val="Nhan_luc20019"/>
      <sheetName val="huy_dong_von9"/>
      <sheetName val="Lai_vayxd9"/>
      <sheetName val="Lai_vayphaitra9"/>
      <sheetName val="Lai_vay_9"/>
      <sheetName val="tra_von9"/>
      <sheetName val="KH_chi_tiet9"/>
      <sheetName val="XE_DAU9"/>
      <sheetName val="XE_XANG9"/>
      <sheetName val="Hat_19"/>
      <sheetName val="_H8_duong9"/>
      <sheetName val="Hat_7dg9"/>
      <sheetName val="TH_duong_1B9"/>
      <sheetName val="TH_cau_1B9"/>
      <sheetName val="cau_H19"/>
      <sheetName val="Son_dg9"/>
      <sheetName val="THKL_H99"/>
      <sheetName val="VAT_TU_NHAN_TXQN9"/>
      <sheetName val="bang_tong_ke_khoi_luong_vat_tu9"/>
      <sheetName val="hcong_tkhe9"/>
      <sheetName val="VAT_TU_NHAN_TKHE9"/>
      <sheetName val="hcong_qn9"/>
      <sheetName val="VAT_TU_NHAN_(2)9"/>
      <sheetName val="CO_SO_DU_LIEU_PTVL9"/>
      <sheetName val="Thang_129"/>
      <sheetName val="Thang_110"/>
      <sheetName val="Thang_12_(2)9"/>
      <sheetName val="Thang_019"/>
      <sheetName val="TH_mau_moi_tu_T109"/>
      <sheetName val="Tong_hop_Quy_IV9"/>
      <sheetName val="KH_200³_(moi_max)9"/>
      <sheetName val="DG_SOC10"/>
      <sheetName val="DG_HQ10"/>
      <sheetName val="Bot_Giat_C10"/>
      <sheetName val="Bot_Giat_P_10"/>
      <sheetName val="THAY_THUNG_H10"/>
      <sheetName val="thi_nghiem10"/>
      <sheetName val="Tong_Thu10"/>
      <sheetName val="Tong_Chi10"/>
      <sheetName val="Truong_hoc10"/>
      <sheetName val="Cty_CP10"/>
      <sheetName val="G_thau_3B10"/>
      <sheetName val="T_Hop_Thu-chi10"/>
      <sheetName val="Tien_ung8"/>
      <sheetName val="phi_luong38"/>
      <sheetName val="THVT_T58"/>
      <sheetName val="XL1_t58"/>
      <sheetName val="XL2_T58"/>
      <sheetName val="XL3_T58"/>
      <sheetName val="XL5_T58"/>
      <sheetName val="CC_XL18"/>
      <sheetName val="KKTS_048"/>
      <sheetName val="nha_kct8"/>
      <sheetName val="TH_du_toan_8"/>
      <sheetName val="Du_toan_8"/>
      <sheetName val="C_Tinh8"/>
      <sheetName val="congtac_vien-uy8"/>
      <sheetName val="Nhan_luc20018"/>
      <sheetName val="huy_dong_von8"/>
      <sheetName val="Lai_vayxd8"/>
      <sheetName val="Lai_vayphaitra8"/>
      <sheetName val="Lai_vay_8"/>
      <sheetName val="tra_von8"/>
      <sheetName val="KH_chi_tiet8"/>
      <sheetName val="XE_DAU8"/>
      <sheetName val="XE_XANG8"/>
      <sheetName val="Hat_18"/>
      <sheetName val="_H8_duong8"/>
      <sheetName val="Hat_7dg8"/>
      <sheetName val="TH_duong_1B8"/>
      <sheetName val="TH_cau_1B8"/>
      <sheetName val="cau_H18"/>
      <sheetName val="Son_dg8"/>
      <sheetName val="THKL_H98"/>
      <sheetName val="VAT_TU_NHAN_TXQN8"/>
      <sheetName val="bang_tong_ke_khoi_luong_vat_tu8"/>
      <sheetName val="hcong_tkhe8"/>
      <sheetName val="VAT_TU_NHAN_TKHE8"/>
      <sheetName val="hcong_qn8"/>
      <sheetName val="VAT_TU_NHAN_(2)8"/>
      <sheetName val="CO_SO_DU_LIEU_PTVL8"/>
      <sheetName val="Thang_128"/>
      <sheetName val="Thang_19"/>
      <sheetName val="Thang_12_(2)8"/>
      <sheetName val="Thang_018"/>
      <sheetName val="TH_mau_moi_tu_T108"/>
      <sheetName val="Tong_hop_Quy_IV8"/>
      <sheetName val="KH_200³_(moi_max)8"/>
      <sheetName val="DG_SOC12"/>
      <sheetName val="DG_HQ12"/>
      <sheetName val="Bot_Giat_C12"/>
      <sheetName val="Bot_Giat_P_12"/>
      <sheetName val="THAY_THUNG_H12"/>
      <sheetName val="thi_nghiem12"/>
      <sheetName val="Tong_Thu12"/>
      <sheetName val="Tong_Chi12"/>
      <sheetName val="Truong_hoc12"/>
      <sheetName val="Cty_CP12"/>
      <sheetName val="G_thau_3B12"/>
      <sheetName val="T_Hop_Thu-chi12"/>
      <sheetName val="Tien_ung10"/>
      <sheetName val="phi_luong310"/>
      <sheetName val="THVT_T510"/>
      <sheetName val="XL1_t510"/>
      <sheetName val="XL2_T510"/>
      <sheetName val="XL3_T510"/>
      <sheetName val="XL5_T510"/>
      <sheetName val="CC_XL110"/>
      <sheetName val="KKTS_0410"/>
      <sheetName val="nha_kct10"/>
      <sheetName val="TH_du_toan_10"/>
      <sheetName val="Du_toan_10"/>
      <sheetName val="C_Tinh10"/>
      <sheetName val="congtac_vien-uy10"/>
      <sheetName val="Nhan_luc200110"/>
      <sheetName val="huy_dong_von10"/>
      <sheetName val="Lai_vayxd10"/>
      <sheetName val="Lai_vayphaitra10"/>
      <sheetName val="Lai_vay_10"/>
      <sheetName val="tra_von10"/>
      <sheetName val="KH_chi_tiet10"/>
      <sheetName val="XE_DAU10"/>
      <sheetName val="XE_XANG10"/>
      <sheetName val="Hat_110"/>
      <sheetName val="_H8_duong10"/>
      <sheetName val="Hat_7dg10"/>
      <sheetName val="TH_duong_1B10"/>
      <sheetName val="TH_cau_1B10"/>
      <sheetName val="cau_H110"/>
      <sheetName val="Son_dg10"/>
      <sheetName val="THKL_H910"/>
      <sheetName val="VAT_TU_NHAN_TXQN10"/>
      <sheetName val="bang_tong_ke_khoi_luong_vat_t10"/>
      <sheetName val="hcong_tkhe10"/>
      <sheetName val="VAT_TU_NHAN_TKHE10"/>
      <sheetName val="hcong_qn10"/>
      <sheetName val="VAT_TU_NHAN_(2)10"/>
      <sheetName val="CO_SO_DU_LIEU_PTVL10"/>
      <sheetName val="Thang_1210"/>
      <sheetName val="Thang_111"/>
      <sheetName val="Thang_12_(2)10"/>
      <sheetName val="Thang_0110"/>
      <sheetName val="TH_mau_moi_tu_T1010"/>
      <sheetName val="Tong_hop_Quy_IV10"/>
      <sheetName val="KH_200³_(moi_max)10"/>
      <sheetName val="DG_SOC13"/>
      <sheetName val="DG_HQ13"/>
      <sheetName val="Bot_Giat_C13"/>
      <sheetName val="Bot_Giat_P_13"/>
      <sheetName val="THAY_THUNG_H13"/>
      <sheetName val="thi_nghiem13"/>
      <sheetName val="Tong_Thu13"/>
      <sheetName val="Tong_Chi13"/>
      <sheetName val="Truong_hoc13"/>
      <sheetName val="Cty_CP13"/>
      <sheetName val="G_thau_3B13"/>
      <sheetName val="T_Hop_Thu-chi13"/>
      <sheetName val="Tien_ung11"/>
      <sheetName val="phi_luong311"/>
      <sheetName val="THVT_T511"/>
      <sheetName val="XL1_t511"/>
      <sheetName val="XL2_T511"/>
      <sheetName val="XL3_T511"/>
      <sheetName val="XL5_T511"/>
      <sheetName val="CC_XL111"/>
      <sheetName val="KKTS_0411"/>
      <sheetName val="nha_kct11"/>
      <sheetName val="TH_du_toan_11"/>
      <sheetName val="Du_toan_11"/>
      <sheetName val="C_Tinh11"/>
      <sheetName val="congtac_vien-uy11"/>
      <sheetName val="Nhan_luc200111"/>
      <sheetName val="huy_dong_von11"/>
      <sheetName val="Lai_vayxd11"/>
      <sheetName val="Lai_vayphaitra11"/>
      <sheetName val="Lai_vay_11"/>
      <sheetName val="tra_von11"/>
      <sheetName val="KH_chi_tiet11"/>
      <sheetName val="XE_DAU11"/>
      <sheetName val="XE_XANG11"/>
      <sheetName val="Hat_111"/>
      <sheetName val="_H8_duong11"/>
      <sheetName val="Hat_7dg11"/>
      <sheetName val="TH_duong_1B11"/>
      <sheetName val="TH_cau_1B11"/>
      <sheetName val="cau_H111"/>
      <sheetName val="Son_dg11"/>
      <sheetName val="THKL_H911"/>
      <sheetName val="VAT_TU_NHAN_TXQN11"/>
      <sheetName val="bang_tong_ke_khoi_luong_vat_t11"/>
      <sheetName val="hcong_tkhe11"/>
      <sheetName val="VAT_TU_NHAN_TKHE11"/>
      <sheetName val="hcong_qn11"/>
      <sheetName val="VAT_TU_NHAN_(2)11"/>
      <sheetName val="CO_SO_DU_LIEU_PTVL11"/>
      <sheetName val="Thang_1211"/>
      <sheetName val="Thang_112"/>
      <sheetName val="Thang_12_(2)11"/>
      <sheetName val="Thang_0111"/>
      <sheetName val="TH_mau_moi_tu_T1011"/>
      <sheetName val="Tong_hop_Quy_IV11"/>
      <sheetName val="KH_200³_(moi_max)11"/>
      <sheetName val="DG_SOC14"/>
      <sheetName val="DG_HQ14"/>
      <sheetName val="Bot_Giat_C14"/>
      <sheetName val="Bot_Giat_P_14"/>
      <sheetName val="THAY_THUNG_H14"/>
      <sheetName val="thi_nghiem14"/>
      <sheetName val="Tong_Thu14"/>
      <sheetName val="Tong_Chi14"/>
      <sheetName val="Truong_hoc14"/>
      <sheetName val="Cty_CP14"/>
      <sheetName val="G_thau_3B14"/>
      <sheetName val="T_Hop_Thu-chi14"/>
      <sheetName val="Tien_ung12"/>
      <sheetName val="phi_luong312"/>
      <sheetName val="THVT_T512"/>
      <sheetName val="XL1_t512"/>
      <sheetName val="XL2_T512"/>
      <sheetName val="XL3_T512"/>
      <sheetName val="XL5_T512"/>
      <sheetName val="CC_XL112"/>
      <sheetName val="KKTS_0412"/>
      <sheetName val="nha_kct12"/>
      <sheetName val="TH_du_toan_12"/>
      <sheetName val="Du_toan_12"/>
      <sheetName val="C_Tinh12"/>
      <sheetName val="congtac_vien-uy12"/>
      <sheetName val="Nhan_luc200112"/>
      <sheetName val="huy_dong_von12"/>
      <sheetName val="Lai_vayxd12"/>
      <sheetName val="Lai_vayphaitra12"/>
      <sheetName val="Lai_vay_12"/>
      <sheetName val="tra_von12"/>
      <sheetName val="KH_chi_tiet12"/>
      <sheetName val="XE_DAU12"/>
      <sheetName val="XE_XANG12"/>
      <sheetName val="Hat_112"/>
      <sheetName val="_H8_duong12"/>
      <sheetName val="Hat_7dg12"/>
      <sheetName val="TH_duong_1B12"/>
      <sheetName val="TH_cau_1B12"/>
      <sheetName val="cau_H112"/>
      <sheetName val="Son_dg12"/>
      <sheetName val="THKL_H912"/>
      <sheetName val="VAT_TU_NHAN_TXQN12"/>
      <sheetName val="bang_tong_ke_khoi_luong_vat_t12"/>
      <sheetName val="hcong_tkhe12"/>
      <sheetName val="VAT_TU_NHAN_TKHE12"/>
      <sheetName val="hcong_qn12"/>
      <sheetName val="VAT_TU_NHAN_(2)12"/>
      <sheetName val="CO_SO_DU_LIEU_PTVL12"/>
      <sheetName val="Thang_1212"/>
      <sheetName val="Thang_113"/>
      <sheetName val="Thang_12_(2)12"/>
      <sheetName val="Thang_0112"/>
      <sheetName val="TH_mau_moi_tu_T1012"/>
      <sheetName val="Tong_hop_Quy_IV12"/>
      <sheetName val="KH_200³_(moi_max)12"/>
      <sheetName val="DG_SOC15"/>
      <sheetName val="DG_HQ15"/>
      <sheetName val="Bot_Giat_C15"/>
      <sheetName val="Bot_Giat_P_15"/>
      <sheetName val="THAY_THUNG_H15"/>
      <sheetName val="thi_nghiem15"/>
      <sheetName val="Tong_Thu15"/>
      <sheetName val="Tong_Chi15"/>
      <sheetName val="Truong_hoc15"/>
      <sheetName val="Cty_CP15"/>
      <sheetName val="G_thau_3B15"/>
      <sheetName val="T_Hop_Thu-chi15"/>
      <sheetName val="Tien_ung13"/>
      <sheetName val="phi_luong313"/>
      <sheetName val="THVT_T513"/>
      <sheetName val="XL1_t513"/>
      <sheetName val="XL2_T513"/>
      <sheetName val="XL3_T513"/>
      <sheetName val="XL5_T513"/>
      <sheetName val="CC_XL113"/>
      <sheetName val="KKTS_0413"/>
      <sheetName val="nha_kct13"/>
      <sheetName val="TH_du_toan_13"/>
      <sheetName val="Du_toan_13"/>
      <sheetName val="C_Tinh13"/>
      <sheetName val="congtac_vien-uy13"/>
      <sheetName val="Nhan_luc200113"/>
      <sheetName val="huy_dong_von13"/>
      <sheetName val="Lai_vayxd13"/>
      <sheetName val="Lai_vayphaitra13"/>
      <sheetName val="Lai_vay_13"/>
      <sheetName val="tra_von13"/>
      <sheetName val="KH_chi_tiet13"/>
      <sheetName val="XE_DAU13"/>
      <sheetName val="XE_XANG13"/>
      <sheetName val="Hat_113"/>
      <sheetName val="_H8_duong13"/>
      <sheetName val="Hat_7dg13"/>
      <sheetName val="TH_duong_1B13"/>
      <sheetName val="TH_cau_1B13"/>
      <sheetName val="cau_H113"/>
      <sheetName val="Son_dg13"/>
      <sheetName val="THKL_H913"/>
      <sheetName val="VAT_TU_NHAN_TXQN13"/>
      <sheetName val="bang_tong_ke_khoi_luong_vat_t13"/>
      <sheetName val="hcong_tkhe13"/>
      <sheetName val="VAT_TU_NHAN_TKHE13"/>
      <sheetName val="hcong_qn13"/>
      <sheetName val="VAT_TU_NHAN_(2)13"/>
      <sheetName val="CO_SO_DU_LIEU_PTVL13"/>
      <sheetName val="Thang_1213"/>
      <sheetName val="Thang_114"/>
      <sheetName val="Thang_12_(2)13"/>
      <sheetName val="Thang_0113"/>
      <sheetName val="TH_mau_moi_tu_T1013"/>
      <sheetName val="Tong_hop_Quy_IV13"/>
      <sheetName val="KH_200³_(moi_max)13"/>
      <sheetName val="DG_SOC16"/>
      <sheetName val="DG_HQ16"/>
      <sheetName val="Bot_Giat_C16"/>
      <sheetName val="Bot_Giat_P_16"/>
      <sheetName val="THAY_THUNG_H16"/>
      <sheetName val="thi_nghiem16"/>
      <sheetName val="Tong_Thu16"/>
      <sheetName val="Tong_Chi16"/>
      <sheetName val="Truong_hoc16"/>
      <sheetName val="Cty_CP16"/>
      <sheetName val="G_thau_3B16"/>
      <sheetName val="T_Hop_Thu-chi16"/>
      <sheetName val="Tien_ung14"/>
      <sheetName val="phi_luong314"/>
      <sheetName val="THVT_T514"/>
      <sheetName val="XL1_t514"/>
      <sheetName val="XL2_T514"/>
      <sheetName val="XL3_T514"/>
      <sheetName val="XL5_T514"/>
      <sheetName val="CC_XL114"/>
      <sheetName val="KKTS_0414"/>
      <sheetName val="nha_kct14"/>
      <sheetName val="TH_du_toan_14"/>
      <sheetName val="Du_toan_14"/>
      <sheetName val="C_Tinh14"/>
      <sheetName val="congtac_vien-uy14"/>
      <sheetName val="Nhan_luc200114"/>
      <sheetName val="huy_dong_von14"/>
      <sheetName val="Lai_vayxd14"/>
      <sheetName val="Lai_vayphaitra14"/>
      <sheetName val="Lai_vay_14"/>
      <sheetName val="tra_von14"/>
      <sheetName val="KH_chi_tiet14"/>
      <sheetName val="XE_DAU14"/>
      <sheetName val="XE_XANG14"/>
      <sheetName val="Hat_114"/>
      <sheetName val="_H8_duong14"/>
      <sheetName val="Hat_7dg14"/>
      <sheetName val="TH_duong_1B14"/>
      <sheetName val="TH_cau_1B14"/>
      <sheetName val="cau_H114"/>
      <sheetName val="Son_dg14"/>
      <sheetName val="THKL_H914"/>
      <sheetName val="VAT_TU_NHAN_TXQN14"/>
      <sheetName val="bang_tong_ke_khoi_luong_vat_t14"/>
      <sheetName val="hcong_tkhe14"/>
      <sheetName val="VAT_TU_NHAN_TKHE14"/>
      <sheetName val="hcong_qn14"/>
      <sheetName val="VAT_TU_NHAN_(2)14"/>
      <sheetName val="CO_SO_DU_LIEU_PTVL14"/>
      <sheetName val="Thang_1214"/>
      <sheetName val="Thang_115"/>
      <sheetName val="Thang_12_(2)14"/>
      <sheetName val="Thang_0114"/>
      <sheetName val="TH_mau_moi_tu_T1014"/>
      <sheetName val="Tong_hop_Quy_IV14"/>
      <sheetName val="KH_200³_(moi_max)14"/>
      <sheetName val="data07fib"/>
      <sheetName val="data08fib"/>
      <sheetName val="data09fib"/>
      <sheetName val="Package1"/>
      <sheetName val="DS_10"/>
      <sheetName val="TK11_x0018_"/>
      <sheetName val="Sprachelemente"/>
      <sheetName val="theo doi sach T11"/>
      <sheetName val="U102-U104 Detail"/>
      <sheetName val="Phuc loi׮"/>
      <sheetName val="Phuc loiԼ"/>
      <sheetName val="Phuc loiע_x0000__x0000__x0000_Ꮆ最"/>
      <sheetName val="gene0402AMT&gt;0"/>
      <sheetName val="BAL42"/>
      <sheetName val="Breakeven Analysis"/>
      <sheetName val="CST1198"/>
      <sheetName val="Daily Record"/>
      <sheetName val="DATA10"/>
      <sheetName val="CPLT"/>
      <sheetName val="5%"/>
      <sheetName val="Project Data"/>
      <sheetName val="bo ma"/>
      <sheetName val="TH06"/>
      <sheetName val="SLTB PT T06"/>
      <sheetName val="VT Nhap - Xuat T06"/>
      <sheetName val="Hướng dẫn"/>
      <sheetName val="Nhap_VT_oto1"/>
      <sheetName val="Don_gia1"/>
      <sheetName val="Project_Data1"/>
      <sheetName val="Check_C1"/>
      <sheetName val="bo_ma1"/>
      <sheetName val="SLTB_PT_T061"/>
      <sheetName val="VT_Nhap_-_Xuat_T061"/>
      <sheetName val="Hướng_dẫn1"/>
      <sheetName val="Nhap_VT_oto"/>
      <sheetName val="Project_Data"/>
      <sheetName val="bo_ma"/>
      <sheetName val="SLTB_PT_T06"/>
      <sheetName val="VT_Nhap_-_Xuat_T06"/>
      <sheetName val="Hướng_dẫn"/>
      <sheetName val="PTMQT"/>
      <sheetName val="Q1-0_x0000_"/>
      <sheetName val="Rev domes 17"/>
      <sheetName val="Control"/>
      <sheetName val="t_x0005_"/>
      <sheetName val="t&lt;"/>
      <sheetName val="t_x001c_"/>
      <sheetName val="P7_HO Termination 07"/>
      <sheetName val="Aging"/>
      <sheetName val="Credit"/>
      <sheetName val="CustList"/>
      <sheetName val="Info"/>
      <sheetName val="Tool"/>
      <sheetName val="ton"/>
      <sheetName val="Thông tin"/>
      <sheetName val="IBs"/>
      <sheetName val="BJ1"/>
      <sheetName val="BJ0"/>
      <sheetName val="BJc"/>
      <sheetName val="設備仕様一覧"/>
      <sheetName val="新ｶﾞｽ設計"/>
      <sheetName val="Quotation(Ref)byPOLYCO"/>
      <sheetName val="CDKT01"/>
      <sheetName val="TC01"/>
      <sheetName val="TC nguon"/>
      <sheetName val="NV01"/>
      <sheetName val="CNo"/>
      <sheetName val="BC Tai san"/>
      <sheetName val="Xac nhan kho bac"/>
      <sheetName val="SOE - USD"/>
      <sheetName val="SOE-EUR"/>
      <sheetName val="BC TKTU-ADB"/>
      <sheetName val="BC TKTU-AFD"/>
      <sheetName val="Bao cao GT KL XDCB thuc hien"/>
      <sheetName val="BangkeNX"/>
      <sheetName val="SoTHVT"/>
      <sheetName val="20110731수금"/>
      <sheetName val="상세"/>
      <sheetName val="외상매출금시산"/>
      <sheetName val="Phuc loiע"/>
      <sheetName val="K242 K98"/>
      <sheetName val="Chh tiet - Dv lap"/>
      <sheetName val="Parameter"/>
      <sheetName val="GS"/>
      <sheetName val="FF-50"/>
      <sheetName val="PL"/>
      <sheetName val="Lban"/>
      <sheetName val="수입"/>
      <sheetName val="DM Dân tộc"/>
      <sheetName val="DM Tỉnh thành"/>
      <sheetName val="DM Tôn giáo"/>
      <sheetName val="conbs"/>
      <sheetName val="M201"/>
      <sheetName val="Deferred Sales Aug04"/>
      <sheetName val="Deferred Sales Dec04"/>
      <sheetName val="DS NHAN VIEN NMHM"/>
      <sheetName val="[PIPE-03E.XLS]__Kaefer_delhi__2"/>
      <sheetName val="PAYROLL"/>
      <sheetName val="T1(T1)0"/>
      <sheetName val="Caod"/>
      <sheetName val="Kiã丵⿇_x0005_"/>
      <sheetName val="기계_x0005_"/>
      <sheetName val="C45A-B"/>
      <sheetName val="T_x0003_ong dip nhan dan"/>
      <sheetName val="nphꗃ〒_x0005_"/>
      <sheetName val="THU _x0005__x0002_"/>
      <sheetName val="gia vaԀ"/>
      <sheetName val="BU9-10_x0015_[PIPE-03E.XLS]BU10-11"/>
      <sheetName val="Nnh1-2+80_x0019_[PIPE-03E.XLS]MD1"/>
      <sheetName val="Mnh0-1_x0014_[PIPE-03E.XLS]Nnh0-1"/>
      <sheetName val="CTM"/>
      <sheetName val="C.TIE"/>
      <sheetName val="yt q"/>
      <sheetName val="Dec3"/>
      <sheetName val="Q1-0"/>
    </sheetNames>
    <definedNames>
      <definedName name="DataFilter"/>
      <definedName name="DataSort"/>
      <definedName name="GoBack" sheetId="54"/>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sheetData sheetId="671"/>
      <sheetData sheetId="672"/>
      <sheetData sheetId="673"/>
      <sheetData sheetId="674"/>
      <sheetData sheetId="675" refreshError="1"/>
      <sheetData sheetId="676" refreshError="1"/>
      <sheetData sheetId="677" refreshError="1"/>
      <sheetData sheetId="678" refreshError="1"/>
      <sheetData sheetId="679" refreshError="1"/>
      <sheetData sheetId="680" refreshError="1"/>
      <sheetData sheetId="681"/>
      <sheetData sheetId="682"/>
      <sheetData sheetId="683"/>
      <sheetData sheetId="684"/>
      <sheetData sheetId="685"/>
      <sheetData sheetId="686"/>
      <sheetData sheetId="687"/>
      <sheetData sheetId="688"/>
      <sheetData sheetId="689"/>
      <sheetData sheetId="690"/>
      <sheetData sheetId="69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refreshError="1"/>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refreshError="1"/>
      <sheetData sheetId="910" refreshError="1"/>
      <sheetData sheetId="911" refreshError="1"/>
      <sheetData sheetId="912" refreshError="1"/>
      <sheetData sheetId="913"/>
      <sheetData sheetId="914"/>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refreshError="1"/>
      <sheetData sheetId="1240" refreshError="1"/>
      <sheetData sheetId="1241"/>
      <sheetData sheetId="1242"/>
      <sheetData sheetId="1243"/>
      <sheetData sheetId="1244"/>
      <sheetData sheetId="1245"/>
      <sheetData sheetId="1246"/>
      <sheetData sheetId="1247"/>
      <sheetData sheetId="1248"/>
      <sheetData sheetId="1249" refreshError="1"/>
      <sheetData sheetId="1250" refreshError="1"/>
      <sheetData sheetId="1251" refreshError="1"/>
      <sheetData sheetId="1252" refreshError="1"/>
      <sheetData sheetId="1253"/>
      <sheetData sheetId="1254"/>
      <sheetData sheetId="1255"/>
      <sheetData sheetId="1256"/>
      <sheetData sheetId="1257"/>
      <sheetData sheetId="1258"/>
      <sheetData sheetId="1259"/>
      <sheetData sheetId="1260"/>
      <sheetData sheetId="1261"/>
      <sheetData sheetId="1262"/>
      <sheetData sheetId="1263" refreshError="1"/>
      <sheetData sheetId="1264" refreshError="1"/>
      <sheetData sheetId="1265" refreshError="1"/>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refreshError="1"/>
      <sheetData sheetId="1287" refreshError="1"/>
      <sheetData sheetId="1288" refreshError="1"/>
      <sheetData sheetId="1289" refreshError="1"/>
      <sheetData sheetId="1290"/>
      <sheetData sheetId="1291"/>
      <sheetData sheetId="1292" refreshError="1"/>
      <sheetData sheetId="1293" refreshError="1"/>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refreshError="1"/>
      <sheetData sheetId="1329" refreshError="1"/>
      <sheetData sheetId="1330" refreshError="1"/>
      <sheetData sheetId="1331"/>
      <sheetData sheetId="1332"/>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sheetData sheetId="1500"/>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refreshError="1"/>
      <sheetData sheetId="1516" refreshError="1"/>
      <sheetData sheetId="1517"/>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sheetData sheetId="1579" refreshError="1"/>
      <sheetData sheetId="1580"/>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refreshError="1"/>
      <sheetData sheetId="1645" refreshError="1"/>
      <sheetData sheetId="1646" refreshError="1"/>
      <sheetData sheetId="1647" refreshError="1"/>
      <sheetData sheetId="1648" refreshError="1"/>
      <sheetData sheetId="1649" refreshError="1"/>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sheetData sheetId="1765"/>
      <sheetData sheetId="1766" refreshError="1"/>
      <sheetData sheetId="1767" refreshError="1"/>
      <sheetData sheetId="1768" refreshError="1"/>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refreshError="1"/>
      <sheetData sheetId="2729" refreshError="1"/>
      <sheetData sheetId="2730"/>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refreshError="1"/>
      <sheetData sheetId="2865" refreshError="1"/>
      <sheetData sheetId="2866"/>
      <sheetData sheetId="2867"/>
      <sheetData sheetId="2868"/>
      <sheetData sheetId="2869"/>
      <sheetData sheetId="2870"/>
      <sheetData sheetId="2871"/>
      <sheetData sheetId="2872" refreshError="1"/>
      <sheetData sheetId="2873" refreshError="1"/>
      <sheetData sheetId="2874"/>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sheetData sheetId="2968" refreshError="1"/>
      <sheetData sheetId="2969" refreshError="1"/>
      <sheetData sheetId="2970" refreshError="1"/>
      <sheetData sheetId="2971" refreshError="1"/>
      <sheetData sheetId="2972" refreshError="1"/>
      <sheetData sheetId="2973" refreshError="1"/>
      <sheetData sheetId="2974"/>
      <sheetData sheetId="2975"/>
      <sheetData sheetId="2976"/>
      <sheetData sheetId="2977"/>
      <sheetData sheetId="2978"/>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sheetData sheetId="3102"/>
      <sheetData sheetId="3103"/>
      <sheetData sheetId="3104" refreshError="1"/>
      <sheetData sheetId="3105" refreshError="1"/>
      <sheetData sheetId="3106" refreshError="1"/>
      <sheetData sheetId="3107" refreshError="1"/>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refreshError="1"/>
      <sheetData sheetId="3130" refreshError="1"/>
      <sheetData sheetId="3131" refreshError="1"/>
      <sheetData sheetId="3132" refreshError="1"/>
      <sheetData sheetId="3133" refreshError="1"/>
      <sheetData sheetId="3134"/>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sheetData sheetId="3256"/>
      <sheetData sheetId="3257"/>
      <sheetData sheetId="3258" refreshError="1"/>
      <sheetData sheetId="3259" refreshError="1"/>
      <sheetData sheetId="3260" refreshError="1"/>
      <sheetData sheetId="3261" refreshError="1"/>
      <sheetData sheetId="3262" refreshError="1"/>
      <sheetData sheetId="3263" refreshError="1"/>
      <sheetData sheetId="3264" refreshError="1"/>
      <sheetData sheetId="3265"/>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sheetData sheetId="3387" refreshError="1"/>
      <sheetData sheetId="3388"/>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sheetData sheetId="3434"/>
      <sheetData sheetId="3435" refreshError="1"/>
      <sheetData sheetId="3436" refreshError="1"/>
      <sheetData sheetId="3437" refreshError="1"/>
      <sheetData sheetId="3438"/>
      <sheetData sheetId="3439" refreshError="1"/>
      <sheetData sheetId="3440" refreshError="1"/>
      <sheetData sheetId="3441" refreshError="1"/>
      <sheetData sheetId="3442"/>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sheetData sheetId="3495"/>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refreshError="1"/>
      <sheetData sheetId="3522"/>
      <sheetData sheetId="3523"/>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row r="3">
          <cell r="A3" t="str">
            <v>Ban hành kèm theo Quyết định số: 237/QĐ-VNPT Net-KHĐT ngày 10/02/2020</v>
          </cell>
        </row>
      </sheetData>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row r="3">
          <cell r="A3" t="str">
            <v>Ban hành kèm theo Quyết định số: 237/QĐ-VNPT Net-KHĐT ngày 10/02/2020</v>
          </cell>
        </row>
      </sheetData>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row r="3">
          <cell r="A3" t="str">
            <v>Ban hành kèm theo Quyết định số: 237/QĐ-VNPT Net-KHĐT ngày 10/02/2020</v>
          </cell>
        </row>
      </sheetData>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row r="3">
          <cell r="A3" t="str">
            <v>Ban hành kèm theo Quyết định số: 237/QĐ-VNPT Net-KHĐT ngày 10/02/2020</v>
          </cell>
        </row>
      </sheetData>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row r="3">
          <cell r="A3" t="str">
            <v>Ban hành kèm theo Quyết định số: 237/QĐ-VNPT Net-KHĐT ngày 10/02/2020</v>
          </cell>
        </row>
      </sheetData>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row r="3">
          <cell r="A3" t="str">
            <v>Ban hành kèm theo Quyết định số: 237/QĐ-VNPT Net-KHĐT ngày 10/02/2020</v>
          </cell>
        </row>
      </sheetData>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sheetData sheetId="14159"/>
      <sheetData sheetId="14160"/>
      <sheetData sheetId="14161"/>
      <sheetData sheetId="14162"/>
      <sheetData sheetId="14163"/>
      <sheetData sheetId="14164"/>
      <sheetData sheetId="14165"/>
      <sheetData sheetId="14166" refreshError="1"/>
      <sheetData sheetId="14167" refreshError="1"/>
      <sheetData sheetId="14168"/>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sheetData sheetId="14181" refreshError="1"/>
      <sheetData sheetId="14182" refreshError="1"/>
      <sheetData sheetId="14183"/>
      <sheetData sheetId="14184"/>
      <sheetData sheetId="14185"/>
      <sheetData sheetId="14186"/>
      <sheetData sheetId="14187"/>
      <sheetData sheetId="14188"/>
      <sheetData sheetId="14189"/>
      <sheetData sheetId="14190"/>
      <sheetData sheetId="14191"/>
      <sheetData sheetId="14192"/>
      <sheetData sheetId="14193"/>
      <sheetData sheetId="14194"/>
      <sheetData sheetId="14195"/>
      <sheetData sheetId="14196"/>
      <sheetData sheetId="14197"/>
      <sheetData sheetId="14198"/>
      <sheetData sheetId="14199"/>
      <sheetData sheetId="14200"/>
      <sheetData sheetId="14201"/>
      <sheetData sheetId="14202"/>
      <sheetData sheetId="14203" refreshError="1"/>
      <sheetData sheetId="14204"/>
      <sheetData sheetId="14205"/>
      <sheetData sheetId="14206"/>
      <sheetData sheetId="14207"/>
      <sheetData sheetId="14208" refreshError="1"/>
      <sheetData sheetId="14209" refreshError="1"/>
      <sheetData sheetId="14210"/>
      <sheetData sheetId="14211" refreshError="1"/>
      <sheetData sheetId="14212"/>
      <sheetData sheetId="14213"/>
      <sheetData sheetId="14214" refreshError="1"/>
      <sheetData sheetId="14215" refreshError="1"/>
      <sheetData sheetId="14216"/>
      <sheetData sheetId="14217"/>
      <sheetData sheetId="14218"/>
      <sheetData sheetId="14219"/>
      <sheetData sheetId="14220"/>
      <sheetData sheetId="14221"/>
      <sheetData sheetId="14222"/>
      <sheetData sheetId="14223"/>
      <sheetData sheetId="14224"/>
      <sheetData sheetId="14225" refreshError="1"/>
      <sheetData sheetId="14226" refreshError="1"/>
      <sheetData sheetId="14227"/>
      <sheetData sheetId="14228"/>
      <sheetData sheetId="14229"/>
      <sheetData sheetId="14230"/>
      <sheetData sheetId="14231"/>
      <sheetData sheetId="14232"/>
      <sheetData sheetId="14233"/>
      <sheetData sheetId="14234"/>
      <sheetData sheetId="14235" refreshError="1"/>
      <sheetData sheetId="14236"/>
      <sheetData sheetId="14237" refreshError="1"/>
      <sheetData sheetId="14238" refreshError="1"/>
      <sheetData sheetId="14239"/>
      <sheetData sheetId="14240"/>
      <sheetData sheetId="14241" refreshError="1"/>
      <sheetData sheetId="14242" refreshError="1"/>
      <sheetData sheetId="14243"/>
      <sheetData sheetId="14244"/>
      <sheetData sheetId="14245"/>
      <sheetData sheetId="14246"/>
      <sheetData sheetId="14247"/>
      <sheetData sheetId="14248"/>
      <sheetData sheetId="14249"/>
      <sheetData sheetId="14250"/>
      <sheetData sheetId="14251"/>
      <sheetData sheetId="14252"/>
      <sheetData sheetId="14253"/>
      <sheetData sheetId="14254"/>
      <sheetData sheetId="14255"/>
      <sheetData sheetId="14256"/>
      <sheetData sheetId="14257"/>
      <sheetData sheetId="14258"/>
      <sheetData sheetId="14259"/>
      <sheetData sheetId="14260"/>
      <sheetData sheetId="14261"/>
      <sheetData sheetId="14262"/>
      <sheetData sheetId="14263"/>
      <sheetData sheetId="14264"/>
      <sheetData sheetId="14265"/>
      <sheetData sheetId="14266"/>
      <sheetData sheetId="14267"/>
      <sheetData sheetId="14268"/>
      <sheetData sheetId="14269"/>
      <sheetData sheetId="14270"/>
      <sheetData sheetId="14271"/>
      <sheetData sheetId="14272"/>
      <sheetData sheetId="14273"/>
      <sheetData sheetId="14274"/>
      <sheetData sheetId="14275"/>
      <sheetData sheetId="14276"/>
      <sheetData sheetId="14277"/>
      <sheetData sheetId="14278"/>
      <sheetData sheetId="14279"/>
      <sheetData sheetId="14280"/>
      <sheetData sheetId="14281"/>
      <sheetData sheetId="14282"/>
      <sheetData sheetId="14283"/>
      <sheetData sheetId="14284"/>
      <sheetData sheetId="14285"/>
      <sheetData sheetId="14286"/>
      <sheetData sheetId="14287"/>
      <sheetData sheetId="14288"/>
      <sheetData sheetId="14289"/>
      <sheetData sheetId="14290"/>
      <sheetData sheetId="14291"/>
      <sheetData sheetId="14292"/>
      <sheetData sheetId="14293"/>
      <sheetData sheetId="14294"/>
      <sheetData sheetId="14295"/>
      <sheetData sheetId="14296"/>
      <sheetData sheetId="14297"/>
      <sheetData sheetId="14298"/>
      <sheetData sheetId="14299"/>
      <sheetData sheetId="14300"/>
      <sheetData sheetId="14301"/>
      <sheetData sheetId="14302"/>
      <sheetData sheetId="14303"/>
      <sheetData sheetId="14304"/>
      <sheetData sheetId="14305"/>
      <sheetData sheetId="14306"/>
      <sheetData sheetId="14307"/>
      <sheetData sheetId="14308"/>
      <sheetData sheetId="14309"/>
      <sheetData sheetId="14310"/>
      <sheetData sheetId="14311"/>
      <sheetData sheetId="14312"/>
      <sheetData sheetId="14313"/>
      <sheetData sheetId="14314"/>
      <sheetData sheetId="14315"/>
      <sheetData sheetId="14316"/>
      <sheetData sheetId="14317"/>
      <sheetData sheetId="14318"/>
      <sheetData sheetId="14319"/>
      <sheetData sheetId="14320"/>
      <sheetData sheetId="14321"/>
      <sheetData sheetId="14322"/>
      <sheetData sheetId="14323"/>
      <sheetData sheetId="14324"/>
      <sheetData sheetId="14325"/>
      <sheetData sheetId="14326"/>
      <sheetData sheetId="14327"/>
      <sheetData sheetId="14328"/>
      <sheetData sheetId="14329"/>
      <sheetData sheetId="14330"/>
      <sheetData sheetId="14331"/>
      <sheetData sheetId="14332"/>
      <sheetData sheetId="14333"/>
      <sheetData sheetId="14334"/>
      <sheetData sheetId="14335"/>
      <sheetData sheetId="14336"/>
      <sheetData sheetId="14337"/>
      <sheetData sheetId="14338"/>
      <sheetData sheetId="14339"/>
      <sheetData sheetId="14340"/>
      <sheetData sheetId="14341"/>
      <sheetData sheetId="14342"/>
      <sheetData sheetId="14343"/>
      <sheetData sheetId="14344"/>
      <sheetData sheetId="14345"/>
      <sheetData sheetId="14346"/>
      <sheetData sheetId="14347"/>
      <sheetData sheetId="14348"/>
      <sheetData sheetId="14349"/>
      <sheetData sheetId="14350"/>
      <sheetData sheetId="14351"/>
      <sheetData sheetId="14352"/>
      <sheetData sheetId="14353"/>
      <sheetData sheetId="14354"/>
      <sheetData sheetId="14355"/>
      <sheetData sheetId="14356"/>
      <sheetData sheetId="14357"/>
      <sheetData sheetId="14358"/>
      <sheetData sheetId="14359"/>
      <sheetData sheetId="14360"/>
      <sheetData sheetId="14361"/>
      <sheetData sheetId="14362"/>
      <sheetData sheetId="14363"/>
      <sheetData sheetId="14364"/>
      <sheetData sheetId="14365"/>
      <sheetData sheetId="14366"/>
      <sheetData sheetId="14367"/>
      <sheetData sheetId="14368"/>
      <sheetData sheetId="14369"/>
      <sheetData sheetId="14370"/>
      <sheetData sheetId="14371"/>
      <sheetData sheetId="14372"/>
      <sheetData sheetId="14373"/>
      <sheetData sheetId="14374"/>
      <sheetData sheetId="14375"/>
      <sheetData sheetId="14376"/>
      <sheetData sheetId="14377"/>
      <sheetData sheetId="14378"/>
      <sheetData sheetId="14379"/>
      <sheetData sheetId="14380"/>
      <sheetData sheetId="14381"/>
      <sheetData sheetId="14382"/>
      <sheetData sheetId="14383"/>
      <sheetData sheetId="14384"/>
      <sheetData sheetId="14385"/>
      <sheetData sheetId="14386"/>
      <sheetData sheetId="14387"/>
      <sheetData sheetId="14388"/>
      <sheetData sheetId="14389"/>
      <sheetData sheetId="14390"/>
      <sheetData sheetId="14391"/>
      <sheetData sheetId="14392"/>
      <sheetData sheetId="14393"/>
      <sheetData sheetId="14394"/>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sheetData sheetId="14428"/>
      <sheetData sheetId="14429"/>
      <sheetData sheetId="14430"/>
      <sheetData sheetId="14431"/>
      <sheetData sheetId="14432"/>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sheetData sheetId="14453"/>
      <sheetData sheetId="14454"/>
      <sheetData sheetId="14455"/>
      <sheetData sheetId="14456"/>
      <sheetData sheetId="14457"/>
      <sheetData sheetId="14458"/>
      <sheetData sheetId="14459"/>
      <sheetData sheetId="14460"/>
      <sheetData sheetId="14461"/>
      <sheetData sheetId="14462"/>
      <sheetData sheetId="14463"/>
      <sheetData sheetId="14464"/>
      <sheetData sheetId="14465"/>
      <sheetData sheetId="14466"/>
      <sheetData sheetId="14467"/>
      <sheetData sheetId="14468"/>
      <sheetData sheetId="14469"/>
      <sheetData sheetId="14470"/>
      <sheetData sheetId="14471"/>
      <sheetData sheetId="14472"/>
      <sheetData sheetId="14473"/>
      <sheetData sheetId="14474"/>
      <sheetData sheetId="14475"/>
      <sheetData sheetId="14476"/>
      <sheetData sheetId="14477"/>
      <sheetData sheetId="14478"/>
      <sheetData sheetId="14479"/>
      <sheetData sheetId="14480"/>
      <sheetData sheetId="14481"/>
      <sheetData sheetId="14482"/>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sheetData sheetId="14521"/>
      <sheetData sheetId="14522"/>
      <sheetData sheetId="14523"/>
      <sheetData sheetId="14524"/>
      <sheetData sheetId="14525"/>
      <sheetData sheetId="14526"/>
      <sheetData sheetId="14527"/>
      <sheetData sheetId="14528"/>
      <sheetData sheetId="14529"/>
      <sheetData sheetId="14530"/>
      <sheetData sheetId="14531"/>
      <sheetData sheetId="14532"/>
      <sheetData sheetId="14533"/>
      <sheetData sheetId="14534"/>
      <sheetData sheetId="14535"/>
      <sheetData sheetId="14536"/>
      <sheetData sheetId="14537"/>
      <sheetData sheetId="14538"/>
      <sheetData sheetId="14539"/>
      <sheetData sheetId="14540"/>
      <sheetData sheetId="14541"/>
      <sheetData sheetId="14542"/>
      <sheetData sheetId="14543"/>
      <sheetData sheetId="14544"/>
      <sheetData sheetId="14545"/>
      <sheetData sheetId="14546"/>
      <sheetData sheetId="14547"/>
      <sheetData sheetId="14548"/>
      <sheetData sheetId="14549"/>
      <sheetData sheetId="14550"/>
      <sheetData sheetId="14551"/>
      <sheetData sheetId="14552"/>
      <sheetData sheetId="14553"/>
      <sheetData sheetId="14554"/>
      <sheetData sheetId="14555"/>
      <sheetData sheetId="14556"/>
      <sheetData sheetId="14557"/>
      <sheetData sheetId="14558"/>
      <sheetData sheetId="14559"/>
      <sheetData sheetId="14560"/>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sheetData sheetId="14758"/>
      <sheetData sheetId="14759"/>
      <sheetData sheetId="14760"/>
      <sheetData sheetId="14761"/>
      <sheetData sheetId="14762"/>
      <sheetData sheetId="14763"/>
      <sheetData sheetId="14764"/>
      <sheetData sheetId="14765"/>
      <sheetData sheetId="14766"/>
      <sheetData sheetId="14767"/>
      <sheetData sheetId="14768"/>
      <sheetData sheetId="14769"/>
      <sheetData sheetId="14770"/>
      <sheetData sheetId="14771"/>
      <sheetData sheetId="14772"/>
      <sheetData sheetId="14773"/>
      <sheetData sheetId="14774"/>
      <sheetData sheetId="14775"/>
      <sheetData sheetId="14776"/>
      <sheetData sheetId="14777"/>
      <sheetData sheetId="14778"/>
      <sheetData sheetId="14779"/>
      <sheetData sheetId="14780"/>
      <sheetData sheetId="14781"/>
      <sheetData sheetId="14782"/>
      <sheetData sheetId="14783"/>
      <sheetData sheetId="14784"/>
      <sheetData sheetId="14785"/>
      <sheetData sheetId="14786"/>
      <sheetData sheetId="14787"/>
      <sheetData sheetId="14788"/>
      <sheetData sheetId="14789"/>
      <sheetData sheetId="14790"/>
      <sheetData sheetId="14791"/>
      <sheetData sheetId="14792"/>
      <sheetData sheetId="14793"/>
      <sheetData sheetId="14794"/>
      <sheetData sheetId="14795"/>
      <sheetData sheetId="14796"/>
      <sheetData sheetId="14797"/>
      <sheetData sheetId="14798"/>
      <sheetData sheetId="14799"/>
      <sheetData sheetId="14800"/>
      <sheetData sheetId="14801"/>
      <sheetData sheetId="14802"/>
      <sheetData sheetId="14803"/>
      <sheetData sheetId="14804"/>
      <sheetData sheetId="14805"/>
      <sheetData sheetId="14806"/>
      <sheetData sheetId="14807"/>
      <sheetData sheetId="14808"/>
      <sheetData sheetId="14809"/>
      <sheetData sheetId="14810"/>
      <sheetData sheetId="14811"/>
      <sheetData sheetId="14812"/>
      <sheetData sheetId="14813"/>
      <sheetData sheetId="14814"/>
      <sheetData sheetId="14815"/>
      <sheetData sheetId="14816"/>
      <sheetData sheetId="14817"/>
      <sheetData sheetId="14818"/>
      <sheetData sheetId="14819"/>
      <sheetData sheetId="14820"/>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sheetData sheetId="14927"/>
      <sheetData sheetId="14928"/>
      <sheetData sheetId="14929"/>
      <sheetData sheetId="14930"/>
      <sheetData sheetId="14931"/>
      <sheetData sheetId="14932"/>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sheetData sheetId="14966"/>
      <sheetData sheetId="14967"/>
      <sheetData sheetId="14968"/>
      <sheetData sheetId="14969"/>
      <sheetData sheetId="14970"/>
      <sheetData sheetId="14971"/>
      <sheetData sheetId="14972"/>
      <sheetData sheetId="14973"/>
      <sheetData sheetId="14974"/>
      <sheetData sheetId="14975"/>
      <sheetData sheetId="14976"/>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sheetData sheetId="15044"/>
      <sheetData sheetId="15045"/>
      <sheetData sheetId="15046"/>
      <sheetData sheetId="15047"/>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sheetData sheetId="15063"/>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sheetData sheetId="15089"/>
      <sheetData sheetId="15090"/>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sheetData sheetId="15116"/>
      <sheetData sheetId="15117"/>
      <sheetData sheetId="15118"/>
      <sheetData sheetId="15119"/>
      <sheetData sheetId="15120"/>
      <sheetData sheetId="15121"/>
      <sheetData sheetId="15122"/>
      <sheetData sheetId="15123"/>
      <sheetData sheetId="15124"/>
      <sheetData sheetId="15125"/>
      <sheetData sheetId="15126"/>
      <sheetData sheetId="15127"/>
      <sheetData sheetId="15128"/>
      <sheetData sheetId="15129"/>
      <sheetData sheetId="15130"/>
      <sheetData sheetId="15131"/>
      <sheetData sheetId="15132"/>
      <sheetData sheetId="15133"/>
      <sheetData sheetId="15134"/>
      <sheetData sheetId="15135"/>
      <sheetData sheetId="15136"/>
      <sheetData sheetId="15137"/>
      <sheetData sheetId="15138"/>
      <sheetData sheetId="15139"/>
      <sheetData sheetId="15140"/>
      <sheetData sheetId="15141"/>
      <sheetData sheetId="15142"/>
      <sheetData sheetId="15143"/>
      <sheetData sheetId="15144"/>
      <sheetData sheetId="15145"/>
      <sheetData sheetId="15146"/>
      <sheetData sheetId="15147"/>
      <sheetData sheetId="15148"/>
      <sheetData sheetId="15149"/>
      <sheetData sheetId="15150"/>
      <sheetData sheetId="15151"/>
      <sheetData sheetId="15152"/>
      <sheetData sheetId="15153"/>
      <sheetData sheetId="15154"/>
      <sheetData sheetId="15155"/>
      <sheetData sheetId="15156"/>
      <sheetData sheetId="15157"/>
      <sheetData sheetId="15158"/>
      <sheetData sheetId="15159"/>
      <sheetData sheetId="15160"/>
      <sheetData sheetId="15161"/>
      <sheetData sheetId="15162"/>
      <sheetData sheetId="15163"/>
      <sheetData sheetId="15164"/>
      <sheetData sheetId="15165"/>
      <sheetData sheetId="15166"/>
      <sheetData sheetId="15167"/>
      <sheetData sheetId="15168"/>
      <sheetData sheetId="15169"/>
      <sheetData sheetId="15170"/>
      <sheetData sheetId="15171"/>
      <sheetData sheetId="15172"/>
      <sheetData sheetId="15173"/>
      <sheetData sheetId="15174"/>
      <sheetData sheetId="15175"/>
      <sheetData sheetId="15176"/>
      <sheetData sheetId="15177"/>
      <sheetData sheetId="15178"/>
      <sheetData sheetId="15179"/>
      <sheetData sheetId="15180"/>
      <sheetData sheetId="15181"/>
      <sheetData sheetId="15182"/>
      <sheetData sheetId="15183"/>
      <sheetData sheetId="15184"/>
      <sheetData sheetId="15185"/>
      <sheetData sheetId="15186"/>
      <sheetData sheetId="15187"/>
      <sheetData sheetId="15188"/>
      <sheetData sheetId="15189"/>
      <sheetData sheetId="15190"/>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sheetData sheetId="15205"/>
      <sheetData sheetId="15206"/>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sheetData sheetId="15224"/>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sheetData sheetId="15238"/>
      <sheetData sheetId="15239"/>
      <sheetData sheetId="15240"/>
      <sheetData sheetId="15241"/>
      <sheetData sheetId="15242"/>
      <sheetData sheetId="15243"/>
      <sheetData sheetId="15244"/>
      <sheetData sheetId="15245"/>
      <sheetData sheetId="15246"/>
      <sheetData sheetId="15247"/>
      <sheetData sheetId="15248"/>
      <sheetData sheetId="15249"/>
      <sheetData sheetId="15250"/>
      <sheetData sheetId="15251"/>
      <sheetData sheetId="15252"/>
      <sheetData sheetId="15253"/>
      <sheetData sheetId="15254"/>
      <sheetData sheetId="15255"/>
      <sheetData sheetId="15256"/>
      <sheetData sheetId="15257"/>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sheetData sheetId="15275"/>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sheetData sheetId="15318"/>
      <sheetData sheetId="15319"/>
      <sheetData sheetId="15320"/>
      <sheetData sheetId="15321"/>
      <sheetData sheetId="15322"/>
      <sheetData sheetId="15323"/>
      <sheetData sheetId="15324"/>
      <sheetData sheetId="15325"/>
      <sheetData sheetId="15326"/>
      <sheetData sheetId="15327"/>
      <sheetData sheetId="15328"/>
      <sheetData sheetId="15329"/>
      <sheetData sheetId="15330"/>
      <sheetData sheetId="15331"/>
      <sheetData sheetId="15332"/>
      <sheetData sheetId="15333"/>
      <sheetData sheetId="15334"/>
      <sheetData sheetId="15335"/>
      <sheetData sheetId="15336"/>
      <sheetData sheetId="15337"/>
      <sheetData sheetId="15338"/>
      <sheetData sheetId="15339"/>
      <sheetData sheetId="15340"/>
      <sheetData sheetId="1534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sheetData sheetId="15437" refreshError="1"/>
      <sheetData sheetId="15438"/>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sheetData sheetId="15452"/>
      <sheetData sheetId="15453"/>
      <sheetData sheetId="15454"/>
      <sheetData sheetId="15455"/>
      <sheetData sheetId="15456"/>
      <sheetData sheetId="15457"/>
      <sheetData sheetId="15458"/>
      <sheetData sheetId="15459"/>
      <sheetData sheetId="15460"/>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sheetData sheetId="15481" refreshError="1"/>
      <sheetData sheetId="15482"/>
      <sheetData sheetId="15483"/>
      <sheetData sheetId="15484"/>
      <sheetData sheetId="15485"/>
      <sheetData sheetId="15486"/>
      <sheetData sheetId="15487"/>
      <sheetData sheetId="15488"/>
      <sheetData sheetId="15489"/>
      <sheetData sheetId="15490"/>
      <sheetData sheetId="15491"/>
      <sheetData sheetId="15492"/>
      <sheetData sheetId="15493"/>
      <sheetData sheetId="15494"/>
      <sheetData sheetId="15495"/>
      <sheetData sheetId="15496"/>
      <sheetData sheetId="15497"/>
      <sheetData sheetId="15498"/>
      <sheetData sheetId="15499"/>
      <sheetData sheetId="15500"/>
      <sheetData sheetId="15501"/>
      <sheetData sheetId="15502"/>
      <sheetData sheetId="15503"/>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sheetData sheetId="15558" refreshError="1"/>
      <sheetData sheetId="15559" refreshError="1"/>
      <sheetData sheetId="15560" refreshError="1"/>
      <sheetData sheetId="15561" refreshError="1"/>
      <sheetData sheetId="15562"/>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sheetData sheetId="15583"/>
      <sheetData sheetId="15584"/>
      <sheetData sheetId="15585"/>
      <sheetData sheetId="15586"/>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sheetData sheetId="15597"/>
      <sheetData sheetId="15598" refreshError="1"/>
      <sheetData sheetId="15599" refreshError="1"/>
      <sheetData sheetId="15600" refreshError="1"/>
      <sheetData sheetId="15601" refreshError="1"/>
      <sheetData sheetId="15602" refreshError="1"/>
      <sheetData sheetId="15603" refreshError="1"/>
      <sheetData sheetId="15604"/>
      <sheetData sheetId="15605"/>
      <sheetData sheetId="15606"/>
      <sheetData sheetId="15607"/>
      <sheetData sheetId="15608"/>
      <sheetData sheetId="15609"/>
      <sheetData sheetId="15610"/>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sheetData sheetId="15629"/>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sheetData sheetId="15640" refreshError="1"/>
      <sheetData sheetId="15641" refreshError="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sheetData sheetId="15837"/>
      <sheetData sheetId="15838"/>
      <sheetData sheetId="15839"/>
      <sheetData sheetId="15840"/>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sheetData sheetId="15856"/>
      <sheetData sheetId="15857"/>
      <sheetData sheetId="15858"/>
      <sheetData sheetId="15859"/>
      <sheetData sheetId="15860"/>
      <sheetData sheetId="15861"/>
      <sheetData sheetId="15862"/>
      <sheetData sheetId="15863"/>
      <sheetData sheetId="15864"/>
      <sheetData sheetId="15865"/>
      <sheetData sheetId="15866"/>
      <sheetData sheetId="15867"/>
      <sheetData sheetId="15868"/>
      <sheetData sheetId="15869"/>
      <sheetData sheetId="15870"/>
      <sheetData sheetId="15871"/>
      <sheetData sheetId="15872"/>
      <sheetData sheetId="15873"/>
      <sheetData sheetId="15874"/>
      <sheetData sheetId="15875"/>
      <sheetData sheetId="15876"/>
      <sheetData sheetId="15877"/>
      <sheetData sheetId="15878"/>
      <sheetData sheetId="15879"/>
      <sheetData sheetId="15880"/>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sheetData sheetId="15953"/>
      <sheetData sheetId="15954"/>
      <sheetData sheetId="15955"/>
      <sheetData sheetId="15956"/>
      <sheetData sheetId="15957"/>
      <sheetData sheetId="15958"/>
      <sheetData sheetId="15959"/>
      <sheetData sheetId="15960"/>
      <sheetData sheetId="15961"/>
      <sheetData sheetId="15962"/>
      <sheetData sheetId="15963"/>
      <sheetData sheetId="15964"/>
      <sheetData sheetId="15965"/>
      <sheetData sheetId="15966"/>
      <sheetData sheetId="15967"/>
      <sheetData sheetId="15968"/>
      <sheetData sheetId="15969"/>
      <sheetData sheetId="15970"/>
      <sheetData sheetId="15971"/>
      <sheetData sheetId="15972"/>
      <sheetData sheetId="15973"/>
      <sheetData sheetId="15974"/>
      <sheetData sheetId="15975"/>
      <sheetData sheetId="15976"/>
      <sheetData sheetId="15977"/>
      <sheetData sheetId="15978"/>
      <sheetData sheetId="15979"/>
      <sheetData sheetId="15980"/>
      <sheetData sheetId="15981"/>
      <sheetData sheetId="15982"/>
      <sheetData sheetId="15983"/>
      <sheetData sheetId="15984"/>
      <sheetData sheetId="15985"/>
      <sheetData sheetId="15986"/>
      <sheetData sheetId="15987"/>
      <sheetData sheetId="15988"/>
      <sheetData sheetId="15989"/>
      <sheetData sheetId="15990"/>
      <sheetData sheetId="15991"/>
      <sheetData sheetId="15992"/>
      <sheetData sheetId="15993"/>
      <sheetData sheetId="15994"/>
      <sheetData sheetId="15995"/>
      <sheetData sheetId="15996"/>
      <sheetData sheetId="15997"/>
      <sheetData sheetId="15998"/>
      <sheetData sheetId="15999"/>
      <sheetData sheetId="16000"/>
      <sheetData sheetId="16001"/>
      <sheetData sheetId="16002"/>
      <sheetData sheetId="16003"/>
      <sheetData sheetId="16004"/>
      <sheetData sheetId="16005"/>
      <sheetData sheetId="16006"/>
      <sheetData sheetId="16007"/>
      <sheetData sheetId="16008"/>
      <sheetData sheetId="16009"/>
      <sheetData sheetId="16010"/>
      <sheetData sheetId="16011"/>
      <sheetData sheetId="16012"/>
      <sheetData sheetId="16013"/>
      <sheetData sheetId="16014"/>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sheetData sheetId="16089"/>
      <sheetData sheetId="16090"/>
      <sheetData sheetId="16091"/>
      <sheetData sheetId="16092"/>
      <sheetData sheetId="16093"/>
      <sheetData sheetId="16094"/>
      <sheetData sheetId="16095"/>
      <sheetData sheetId="16096"/>
      <sheetData sheetId="16097"/>
      <sheetData sheetId="16098"/>
      <sheetData sheetId="16099"/>
      <sheetData sheetId="16100"/>
      <sheetData sheetId="16101"/>
      <sheetData sheetId="16102"/>
      <sheetData sheetId="16103"/>
      <sheetData sheetId="16104"/>
      <sheetData sheetId="16105"/>
      <sheetData sheetId="16106"/>
      <sheetData sheetId="16107"/>
      <sheetData sheetId="16108"/>
      <sheetData sheetId="16109"/>
      <sheetData sheetId="16110"/>
      <sheetData sheetId="16111"/>
      <sheetData sheetId="16112"/>
      <sheetData sheetId="16113"/>
      <sheetData sheetId="16114"/>
      <sheetData sheetId="16115"/>
      <sheetData sheetId="16116"/>
      <sheetData sheetId="16117"/>
      <sheetData sheetId="16118"/>
      <sheetData sheetId="16119"/>
      <sheetData sheetId="16120"/>
      <sheetData sheetId="16121"/>
      <sheetData sheetId="16122"/>
      <sheetData sheetId="16123"/>
      <sheetData sheetId="16124"/>
      <sheetData sheetId="16125"/>
      <sheetData sheetId="16126"/>
      <sheetData sheetId="16127"/>
      <sheetData sheetId="16128"/>
      <sheetData sheetId="16129"/>
      <sheetData sheetId="16130"/>
      <sheetData sheetId="16131"/>
      <sheetData sheetId="16132"/>
      <sheetData sheetId="16133"/>
      <sheetData sheetId="16134"/>
      <sheetData sheetId="16135"/>
      <sheetData sheetId="16136"/>
      <sheetData sheetId="16137"/>
      <sheetData sheetId="16138"/>
      <sheetData sheetId="16139"/>
      <sheetData sheetId="16140"/>
      <sheetData sheetId="16141"/>
      <sheetData sheetId="16142"/>
      <sheetData sheetId="16143"/>
      <sheetData sheetId="16144"/>
      <sheetData sheetId="16145"/>
      <sheetData sheetId="16146"/>
      <sheetData sheetId="16147"/>
      <sheetData sheetId="16148"/>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sheetData sheetId="16197"/>
      <sheetData sheetId="16198"/>
      <sheetData sheetId="16199"/>
      <sheetData sheetId="16200"/>
      <sheetData sheetId="16201"/>
      <sheetData sheetId="16202"/>
      <sheetData sheetId="16203"/>
      <sheetData sheetId="16204"/>
      <sheetData sheetId="16205"/>
      <sheetData sheetId="16206"/>
      <sheetData sheetId="16207"/>
      <sheetData sheetId="16208"/>
      <sheetData sheetId="16209"/>
      <sheetData sheetId="16210"/>
      <sheetData sheetId="16211"/>
      <sheetData sheetId="16212"/>
      <sheetData sheetId="16213"/>
      <sheetData sheetId="16214"/>
      <sheetData sheetId="16215"/>
      <sheetData sheetId="16216"/>
      <sheetData sheetId="16217"/>
      <sheetData sheetId="16218"/>
      <sheetData sheetId="16219"/>
      <sheetData sheetId="16220"/>
      <sheetData sheetId="16221"/>
      <sheetData sheetId="16222"/>
      <sheetData sheetId="16223"/>
      <sheetData sheetId="16224"/>
      <sheetData sheetId="16225"/>
      <sheetData sheetId="16226"/>
      <sheetData sheetId="16227"/>
      <sheetData sheetId="16228"/>
      <sheetData sheetId="16229"/>
      <sheetData sheetId="16230"/>
      <sheetData sheetId="16231"/>
      <sheetData sheetId="16232"/>
      <sheetData sheetId="16233"/>
      <sheetData sheetId="16234"/>
      <sheetData sheetId="16235"/>
      <sheetData sheetId="16236"/>
      <sheetData sheetId="16237"/>
      <sheetData sheetId="16238"/>
      <sheetData sheetId="16239"/>
      <sheetData sheetId="16240"/>
      <sheetData sheetId="16241"/>
      <sheetData sheetId="16242"/>
      <sheetData sheetId="16243"/>
      <sheetData sheetId="16244"/>
      <sheetData sheetId="16245"/>
      <sheetData sheetId="16246"/>
      <sheetData sheetId="16247"/>
      <sheetData sheetId="16248"/>
      <sheetData sheetId="16249"/>
      <sheetData sheetId="16250"/>
      <sheetData sheetId="16251"/>
      <sheetData sheetId="16252"/>
      <sheetData sheetId="16253"/>
      <sheetData sheetId="16254"/>
      <sheetData sheetId="16255"/>
      <sheetData sheetId="16256"/>
      <sheetData sheetId="16257"/>
      <sheetData sheetId="16258"/>
      <sheetData sheetId="16259"/>
      <sheetData sheetId="16260"/>
      <sheetData sheetId="16261"/>
      <sheetData sheetId="16262"/>
      <sheetData sheetId="16263"/>
      <sheetData sheetId="16264"/>
      <sheetData sheetId="16265"/>
      <sheetData sheetId="16266"/>
      <sheetData sheetId="16267"/>
      <sheetData sheetId="16268"/>
      <sheetData sheetId="16269"/>
      <sheetData sheetId="16270"/>
      <sheetData sheetId="16271"/>
      <sheetData sheetId="16272"/>
      <sheetData sheetId="16273"/>
      <sheetData sheetId="16274"/>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sheetData sheetId="16302"/>
      <sheetData sheetId="16303"/>
      <sheetData sheetId="16304"/>
      <sheetData sheetId="16305"/>
      <sheetData sheetId="16306"/>
      <sheetData sheetId="16307"/>
      <sheetData sheetId="16308"/>
      <sheetData sheetId="16309"/>
      <sheetData sheetId="16310"/>
      <sheetData sheetId="16311"/>
      <sheetData sheetId="16312"/>
      <sheetData sheetId="16313"/>
      <sheetData sheetId="16314"/>
      <sheetData sheetId="16315"/>
      <sheetData sheetId="16316"/>
      <sheetData sheetId="16317"/>
      <sheetData sheetId="16318"/>
      <sheetData sheetId="16319"/>
      <sheetData sheetId="16320"/>
      <sheetData sheetId="16321"/>
      <sheetData sheetId="16322"/>
      <sheetData sheetId="16323"/>
      <sheetData sheetId="16324"/>
      <sheetData sheetId="16325"/>
      <sheetData sheetId="16326"/>
      <sheetData sheetId="16327"/>
      <sheetData sheetId="16328"/>
      <sheetData sheetId="16329"/>
      <sheetData sheetId="16330"/>
      <sheetData sheetId="16331"/>
      <sheetData sheetId="16332"/>
      <sheetData sheetId="16333"/>
      <sheetData sheetId="16334"/>
      <sheetData sheetId="16335"/>
      <sheetData sheetId="16336"/>
      <sheetData sheetId="16337"/>
      <sheetData sheetId="16338"/>
      <sheetData sheetId="16339"/>
      <sheetData sheetId="16340"/>
      <sheetData sheetId="16341"/>
      <sheetData sheetId="16342"/>
      <sheetData sheetId="16343"/>
      <sheetData sheetId="16344"/>
      <sheetData sheetId="16345"/>
      <sheetData sheetId="16346"/>
      <sheetData sheetId="16347"/>
      <sheetData sheetId="16348"/>
      <sheetData sheetId="16349"/>
      <sheetData sheetId="16350"/>
      <sheetData sheetId="16351"/>
      <sheetData sheetId="16352"/>
      <sheetData sheetId="16353"/>
      <sheetData sheetId="16354"/>
      <sheetData sheetId="16355"/>
      <sheetData sheetId="16356"/>
      <sheetData sheetId="16357"/>
      <sheetData sheetId="16358"/>
      <sheetData sheetId="16359"/>
      <sheetData sheetId="16360"/>
      <sheetData sheetId="16361"/>
      <sheetData sheetId="16362"/>
      <sheetData sheetId="16363"/>
      <sheetData sheetId="16364"/>
      <sheetData sheetId="16365"/>
      <sheetData sheetId="16366"/>
      <sheetData sheetId="16367"/>
      <sheetData sheetId="16368"/>
      <sheetData sheetId="16369"/>
      <sheetData sheetId="16370"/>
      <sheetData sheetId="16371"/>
      <sheetData sheetId="16372"/>
      <sheetData sheetId="16373"/>
      <sheetData sheetId="16374"/>
      <sheetData sheetId="16375"/>
      <sheetData sheetId="16376"/>
      <sheetData sheetId="16377"/>
      <sheetData sheetId="16378"/>
      <sheetData sheetId="16379"/>
      <sheetData sheetId="16380"/>
      <sheetData sheetId="16381"/>
      <sheetData sheetId="16382"/>
      <sheetData sheetId="16383"/>
      <sheetData sheetId="16384"/>
      <sheetData sheetId="16385"/>
      <sheetData sheetId="16386"/>
      <sheetData sheetId="16387"/>
      <sheetData sheetId="16388"/>
      <sheetData sheetId="16389"/>
      <sheetData sheetId="16390"/>
      <sheetData sheetId="16391"/>
      <sheetData sheetId="16392"/>
      <sheetData sheetId="16393"/>
      <sheetData sheetId="16394"/>
      <sheetData sheetId="16395"/>
      <sheetData sheetId="16396"/>
      <sheetData sheetId="16397"/>
      <sheetData sheetId="16398"/>
      <sheetData sheetId="16399"/>
      <sheetData sheetId="16400"/>
      <sheetData sheetId="16401"/>
      <sheetData sheetId="16402"/>
      <sheetData sheetId="16403"/>
      <sheetData sheetId="16404"/>
      <sheetData sheetId="16405"/>
      <sheetData sheetId="16406"/>
      <sheetData sheetId="16407"/>
      <sheetData sheetId="16408"/>
      <sheetData sheetId="16409"/>
      <sheetData sheetId="16410"/>
      <sheetData sheetId="16411"/>
      <sheetData sheetId="16412"/>
      <sheetData sheetId="16413"/>
      <sheetData sheetId="16414"/>
      <sheetData sheetId="16415"/>
      <sheetData sheetId="16416"/>
      <sheetData sheetId="16417"/>
      <sheetData sheetId="16418"/>
      <sheetData sheetId="16419"/>
      <sheetData sheetId="16420"/>
      <sheetData sheetId="16421"/>
      <sheetData sheetId="16422"/>
      <sheetData sheetId="16423"/>
      <sheetData sheetId="16424"/>
      <sheetData sheetId="16425"/>
      <sheetData sheetId="16426"/>
      <sheetData sheetId="16427"/>
      <sheetData sheetId="16428"/>
      <sheetData sheetId="16429"/>
      <sheetData sheetId="16430"/>
      <sheetData sheetId="16431"/>
      <sheetData sheetId="16432"/>
      <sheetData sheetId="16433"/>
      <sheetData sheetId="16434"/>
      <sheetData sheetId="16435"/>
      <sheetData sheetId="16436"/>
      <sheetData sheetId="16437"/>
      <sheetData sheetId="16438"/>
      <sheetData sheetId="16439"/>
      <sheetData sheetId="16440"/>
      <sheetData sheetId="16441"/>
      <sheetData sheetId="16442"/>
      <sheetData sheetId="16443"/>
      <sheetData sheetId="16444"/>
      <sheetData sheetId="16445"/>
      <sheetData sheetId="16446"/>
      <sheetData sheetId="16447"/>
      <sheetData sheetId="16448"/>
      <sheetData sheetId="16449"/>
      <sheetData sheetId="16450"/>
      <sheetData sheetId="16451"/>
      <sheetData sheetId="16452"/>
      <sheetData sheetId="16453"/>
      <sheetData sheetId="16454"/>
      <sheetData sheetId="16455"/>
      <sheetData sheetId="16456"/>
      <sheetData sheetId="16457"/>
      <sheetData sheetId="16458"/>
      <sheetData sheetId="16459"/>
      <sheetData sheetId="16460"/>
      <sheetData sheetId="16461"/>
      <sheetData sheetId="16462"/>
      <sheetData sheetId="16463"/>
      <sheetData sheetId="16464"/>
      <sheetData sheetId="16465"/>
      <sheetData sheetId="16466"/>
      <sheetData sheetId="16467"/>
      <sheetData sheetId="16468"/>
      <sheetData sheetId="16469"/>
      <sheetData sheetId="16470"/>
      <sheetData sheetId="16471"/>
      <sheetData sheetId="16472"/>
      <sheetData sheetId="16473"/>
      <sheetData sheetId="16474"/>
      <sheetData sheetId="16475"/>
      <sheetData sheetId="16476"/>
      <sheetData sheetId="16477"/>
      <sheetData sheetId="16478"/>
      <sheetData sheetId="16479"/>
      <sheetData sheetId="16480"/>
      <sheetData sheetId="16481"/>
      <sheetData sheetId="16482"/>
      <sheetData sheetId="16483"/>
      <sheetData sheetId="16484"/>
      <sheetData sheetId="16485"/>
      <sheetData sheetId="16486"/>
      <sheetData sheetId="16487"/>
      <sheetData sheetId="16488"/>
      <sheetData sheetId="16489"/>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sheetData sheetId="16506"/>
      <sheetData sheetId="16507"/>
      <sheetData sheetId="16508"/>
      <sheetData sheetId="16509"/>
      <sheetData sheetId="16510"/>
      <sheetData sheetId="16511"/>
      <sheetData sheetId="16512"/>
      <sheetData sheetId="16513"/>
      <sheetData sheetId="16514"/>
      <sheetData sheetId="16515"/>
      <sheetData sheetId="16516"/>
      <sheetData sheetId="16517"/>
      <sheetData sheetId="16518"/>
      <sheetData sheetId="16519"/>
      <sheetData sheetId="16520"/>
      <sheetData sheetId="16521"/>
      <sheetData sheetId="16522"/>
      <sheetData sheetId="16523"/>
      <sheetData sheetId="16524"/>
      <sheetData sheetId="16525"/>
      <sheetData sheetId="16526"/>
      <sheetData sheetId="16527"/>
      <sheetData sheetId="16528"/>
      <sheetData sheetId="16529"/>
      <sheetData sheetId="16530"/>
      <sheetData sheetId="16531"/>
      <sheetData sheetId="16532"/>
      <sheetData sheetId="16533"/>
      <sheetData sheetId="16534"/>
      <sheetData sheetId="16535"/>
      <sheetData sheetId="16536"/>
      <sheetData sheetId="16537"/>
      <sheetData sheetId="16538"/>
      <sheetData sheetId="16539"/>
      <sheetData sheetId="16540"/>
      <sheetData sheetId="16541"/>
      <sheetData sheetId="16542"/>
      <sheetData sheetId="16543"/>
      <sheetData sheetId="16544"/>
      <sheetData sheetId="16545"/>
      <sheetData sheetId="16546"/>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sheetData sheetId="16577"/>
      <sheetData sheetId="16578"/>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refreshError="1"/>
      <sheetData sheetId="16616" refreshError="1"/>
      <sheetData sheetId="16617" refreshError="1"/>
      <sheetData sheetId="16618"/>
      <sheetData sheetId="16619" refreshError="1"/>
      <sheetData sheetId="16620" refreshError="1"/>
      <sheetData sheetId="16621" refreshError="1"/>
      <sheetData sheetId="16622" refreshError="1"/>
      <sheetData sheetId="16623" refreshError="1"/>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sheetData sheetId="16652" refreshError="1"/>
      <sheetData sheetId="16653" refreshError="1"/>
      <sheetData sheetId="16654" refreshError="1"/>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refreshError="1"/>
      <sheetData sheetId="16799" refreshError="1"/>
      <sheetData sheetId="16800" refreshError="1"/>
      <sheetData sheetId="16801" refreshError="1"/>
      <sheetData sheetId="16802" refreshError="1"/>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refreshError="1"/>
      <sheetData sheetId="16824" refreshError="1"/>
      <sheetData sheetId="16825" refreshError="1"/>
      <sheetData sheetId="16826" refreshError="1"/>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refreshError="1"/>
      <sheetData sheetId="16835" refreshError="1"/>
      <sheetData sheetId="16836" refreshError="1"/>
      <sheetData sheetId="16837" refreshError="1"/>
      <sheetData sheetId="16838" refreshError="1"/>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refreshError="1"/>
      <sheetData sheetId="16852" refreshError="1"/>
      <sheetData sheetId="16853" refreshError="1"/>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 sheetId="16907" refreshError="1"/>
      <sheetData sheetId="16908" refreshError="1"/>
      <sheetData sheetId="16909" refreshError="1"/>
      <sheetData sheetId="16910" refreshError="1"/>
      <sheetData sheetId="16911" refreshError="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efreshError="1"/>
      <sheetData sheetId="17086" refreshError="1"/>
      <sheetData sheetId="17087" refreshError="1"/>
      <sheetData sheetId="17088" refreshError="1"/>
      <sheetData sheetId="17089" refreshError="1"/>
      <sheetData sheetId="17090" refreshError="1"/>
      <sheetData sheetId="17091" refreshError="1"/>
      <sheetData sheetId="17092" refreshError="1"/>
      <sheetData sheetId="17093" refreshError="1"/>
      <sheetData sheetId="17094" refreshError="1"/>
      <sheetData sheetId="17095" refreshError="1"/>
      <sheetData sheetId="17096" refreshError="1"/>
      <sheetData sheetId="17097" refreshError="1"/>
      <sheetData sheetId="17098" refreshError="1"/>
      <sheetData sheetId="17099" refreshError="1"/>
      <sheetData sheetId="17100" refreshError="1"/>
      <sheetData sheetId="17101" refreshError="1"/>
      <sheetData sheetId="17102" refreshError="1"/>
      <sheetData sheetId="17103" refreshError="1"/>
      <sheetData sheetId="17104" refreshError="1"/>
      <sheetData sheetId="17105" refreshError="1"/>
      <sheetData sheetId="17106" refreshError="1"/>
      <sheetData sheetId="17107" refreshError="1"/>
      <sheetData sheetId="17108" refreshError="1"/>
      <sheetData sheetId="17109" refreshError="1"/>
      <sheetData sheetId="17110" refreshError="1"/>
      <sheetData sheetId="17111" refreshError="1"/>
      <sheetData sheetId="17112" refreshError="1"/>
      <sheetData sheetId="17113" refreshError="1"/>
      <sheetData sheetId="17114" refreshError="1"/>
      <sheetData sheetId="17115" refreshError="1"/>
      <sheetData sheetId="17116" refreshError="1"/>
      <sheetData sheetId="17117" refreshError="1"/>
      <sheetData sheetId="17118" refreshError="1"/>
      <sheetData sheetId="17119" refreshError="1"/>
      <sheetData sheetId="17120" refreshError="1"/>
      <sheetData sheetId="17121" refreshError="1"/>
      <sheetData sheetId="17122" refreshError="1"/>
      <sheetData sheetId="17123" refreshError="1"/>
      <sheetData sheetId="17124" refreshError="1"/>
      <sheetData sheetId="17125" refreshError="1"/>
      <sheetData sheetId="17126" refreshError="1"/>
      <sheetData sheetId="17127" refreshError="1"/>
      <sheetData sheetId="17128" refreshError="1"/>
      <sheetData sheetId="17129" refreshError="1"/>
      <sheetData sheetId="17130" refreshError="1"/>
      <sheetData sheetId="17131" refreshError="1"/>
      <sheetData sheetId="17132" refreshError="1"/>
      <sheetData sheetId="17133" refreshError="1"/>
      <sheetData sheetId="17134" refreshError="1"/>
      <sheetData sheetId="17135" refreshError="1"/>
      <sheetData sheetId="17136" refreshError="1"/>
      <sheetData sheetId="17137" refreshError="1"/>
      <sheetData sheetId="17138" refreshError="1"/>
      <sheetData sheetId="17139" refreshError="1"/>
      <sheetData sheetId="17140" refreshError="1"/>
      <sheetData sheetId="17141" refreshError="1"/>
      <sheetData sheetId="17142" refreshError="1"/>
      <sheetData sheetId="17143" refreshError="1"/>
      <sheetData sheetId="17144" refreshError="1"/>
      <sheetData sheetId="17145" refreshError="1"/>
      <sheetData sheetId="17146" refreshError="1"/>
      <sheetData sheetId="17147" refreshError="1"/>
      <sheetData sheetId="17148" refreshError="1"/>
      <sheetData sheetId="17149" refreshError="1"/>
      <sheetData sheetId="17150" refreshError="1"/>
      <sheetData sheetId="17151" refreshError="1"/>
      <sheetData sheetId="17152" refreshError="1"/>
      <sheetData sheetId="17153" refreshError="1"/>
      <sheetData sheetId="17154" refreshError="1"/>
      <sheetData sheetId="17155" refreshError="1"/>
      <sheetData sheetId="17156" refreshError="1"/>
      <sheetData sheetId="17157" refreshError="1"/>
      <sheetData sheetId="17158" refreshError="1"/>
      <sheetData sheetId="17159" refreshError="1"/>
      <sheetData sheetId="17160" refreshError="1"/>
      <sheetData sheetId="17161" refreshError="1"/>
      <sheetData sheetId="17162" refreshError="1"/>
      <sheetData sheetId="17163" refreshError="1"/>
      <sheetData sheetId="17164" refreshError="1"/>
      <sheetData sheetId="17165" refreshError="1"/>
      <sheetData sheetId="17166" refreshError="1"/>
      <sheetData sheetId="17167" refreshError="1"/>
      <sheetData sheetId="17168" refreshError="1"/>
      <sheetData sheetId="17169" refreshError="1"/>
      <sheetData sheetId="17170" refreshError="1"/>
      <sheetData sheetId="17171" refreshError="1"/>
      <sheetData sheetId="17172" refreshError="1"/>
      <sheetData sheetId="17173" refreshError="1"/>
      <sheetData sheetId="17174" refreshError="1"/>
      <sheetData sheetId="17175" refreshError="1"/>
      <sheetData sheetId="17176" refreshError="1"/>
      <sheetData sheetId="17177" refreshError="1"/>
      <sheetData sheetId="17178" refreshError="1"/>
      <sheetData sheetId="17179" refreshError="1"/>
      <sheetData sheetId="17180" refreshError="1"/>
      <sheetData sheetId="17181" refreshError="1"/>
      <sheetData sheetId="17182" refreshError="1"/>
      <sheetData sheetId="17183" refreshError="1"/>
      <sheetData sheetId="17184" refreshError="1"/>
      <sheetData sheetId="17185" refreshError="1"/>
      <sheetData sheetId="17186" refreshError="1"/>
      <sheetData sheetId="17187" refreshError="1"/>
      <sheetData sheetId="17188" refreshError="1"/>
      <sheetData sheetId="17189" refreshError="1"/>
      <sheetData sheetId="17190" refreshError="1"/>
      <sheetData sheetId="17191" refreshError="1"/>
      <sheetData sheetId="17192" refreshError="1"/>
      <sheetData sheetId="17193" refreshError="1"/>
      <sheetData sheetId="17194" refreshError="1"/>
      <sheetData sheetId="17195" refreshError="1"/>
      <sheetData sheetId="17196" refreshError="1"/>
      <sheetData sheetId="17197" refreshError="1"/>
      <sheetData sheetId="17198" refreshError="1"/>
      <sheetData sheetId="17199" refreshError="1"/>
      <sheetData sheetId="17200" refreshError="1"/>
      <sheetData sheetId="17201" refreshError="1"/>
      <sheetData sheetId="17202" refreshError="1"/>
      <sheetData sheetId="17203" refreshError="1"/>
      <sheetData sheetId="17204" refreshError="1"/>
      <sheetData sheetId="17205" refreshError="1"/>
      <sheetData sheetId="17206" refreshError="1"/>
      <sheetData sheetId="17207" refreshError="1"/>
      <sheetData sheetId="17208" refreshError="1"/>
      <sheetData sheetId="17209" refreshError="1"/>
      <sheetData sheetId="17210" refreshError="1"/>
      <sheetData sheetId="17211" refreshError="1"/>
      <sheetData sheetId="17212" refreshError="1"/>
      <sheetData sheetId="17213" refreshError="1"/>
      <sheetData sheetId="17214" refreshError="1"/>
      <sheetData sheetId="17215" refreshError="1"/>
      <sheetData sheetId="17216" refreshError="1"/>
      <sheetData sheetId="17217" refreshError="1"/>
      <sheetData sheetId="17218" refreshError="1"/>
      <sheetData sheetId="17219" refreshError="1"/>
      <sheetData sheetId="17220" refreshError="1"/>
      <sheetData sheetId="17221" refreshError="1"/>
      <sheetData sheetId="17222" refreshError="1"/>
      <sheetData sheetId="17223" refreshError="1"/>
      <sheetData sheetId="17224" refreshError="1"/>
      <sheetData sheetId="17225" refreshError="1"/>
      <sheetData sheetId="17226" refreshError="1"/>
      <sheetData sheetId="17227" refreshError="1"/>
      <sheetData sheetId="17228" refreshError="1"/>
      <sheetData sheetId="17229" refreshError="1"/>
      <sheetData sheetId="17230" refreshError="1"/>
      <sheetData sheetId="17231" refreshError="1"/>
      <sheetData sheetId="17232" refreshError="1"/>
      <sheetData sheetId="17233" refreshError="1"/>
      <sheetData sheetId="17234" refreshError="1"/>
      <sheetData sheetId="17235" refreshError="1"/>
      <sheetData sheetId="17236" refreshError="1"/>
      <sheetData sheetId="17237" refreshError="1"/>
      <sheetData sheetId="17238" refreshError="1"/>
      <sheetData sheetId="17239" refreshError="1"/>
      <sheetData sheetId="17240" refreshError="1"/>
      <sheetData sheetId="17241" refreshError="1"/>
      <sheetData sheetId="17242" refreshError="1"/>
      <sheetData sheetId="17243" refreshError="1"/>
      <sheetData sheetId="17244" refreshError="1"/>
      <sheetData sheetId="17245" refreshError="1"/>
      <sheetData sheetId="17246" refreshError="1"/>
      <sheetData sheetId="17247" refreshError="1"/>
      <sheetData sheetId="17248" refreshError="1"/>
      <sheetData sheetId="17249" refreshError="1"/>
      <sheetData sheetId="17250" refreshError="1"/>
      <sheetData sheetId="17251" refreshError="1"/>
      <sheetData sheetId="17252" refreshError="1"/>
      <sheetData sheetId="17253" refreshError="1"/>
      <sheetData sheetId="17254" refreshError="1"/>
      <sheetData sheetId="17255" refreshError="1"/>
      <sheetData sheetId="17256" refreshError="1"/>
      <sheetData sheetId="17257" refreshError="1"/>
      <sheetData sheetId="17258" refreshError="1"/>
      <sheetData sheetId="17259" refreshError="1"/>
      <sheetData sheetId="17260" refreshError="1"/>
      <sheetData sheetId="17261" refreshError="1"/>
      <sheetData sheetId="17262" refreshError="1"/>
      <sheetData sheetId="17263" refreshError="1"/>
      <sheetData sheetId="17264" refreshError="1"/>
      <sheetData sheetId="17265" refreshError="1"/>
      <sheetData sheetId="17266" refreshError="1"/>
      <sheetData sheetId="17267" refreshError="1"/>
      <sheetData sheetId="17268" refreshError="1"/>
      <sheetData sheetId="17269" refreshError="1"/>
      <sheetData sheetId="17270" refreshError="1"/>
      <sheetData sheetId="17271" refreshError="1"/>
      <sheetData sheetId="17272" refreshError="1"/>
      <sheetData sheetId="17273" refreshError="1"/>
      <sheetData sheetId="17274" refreshError="1"/>
      <sheetData sheetId="17275" refreshError="1"/>
      <sheetData sheetId="17276" refreshError="1"/>
      <sheetData sheetId="17277" refreshError="1"/>
      <sheetData sheetId="17278" refreshError="1"/>
      <sheetData sheetId="17279" refreshError="1"/>
      <sheetData sheetId="17280" refreshError="1"/>
      <sheetData sheetId="17281" refreshError="1"/>
      <sheetData sheetId="17282" refreshError="1"/>
      <sheetData sheetId="17283" refreshError="1"/>
      <sheetData sheetId="17284" refreshError="1"/>
      <sheetData sheetId="17285" refreshError="1"/>
      <sheetData sheetId="17286" refreshError="1"/>
      <sheetData sheetId="17287" refreshError="1"/>
      <sheetData sheetId="17288" refreshError="1"/>
      <sheetData sheetId="17289" refreshError="1"/>
      <sheetData sheetId="17290" refreshError="1"/>
      <sheetData sheetId="17291" refreshError="1"/>
      <sheetData sheetId="17292" refreshError="1"/>
      <sheetData sheetId="17293" refreshError="1"/>
      <sheetData sheetId="17294" refreshError="1"/>
      <sheetData sheetId="17295" refreshError="1"/>
      <sheetData sheetId="17296" refreshError="1"/>
      <sheetData sheetId="17297" refreshError="1"/>
      <sheetData sheetId="17298" refreshError="1"/>
      <sheetData sheetId="17299" refreshError="1"/>
      <sheetData sheetId="17300" refreshError="1"/>
      <sheetData sheetId="17301" refreshError="1"/>
      <sheetData sheetId="17302" refreshError="1"/>
      <sheetData sheetId="17303" refreshError="1"/>
      <sheetData sheetId="17304" refreshError="1"/>
      <sheetData sheetId="17305"/>
      <sheetData sheetId="17306" refreshError="1"/>
      <sheetData sheetId="17307" refreshError="1"/>
      <sheetData sheetId="17308" refreshError="1"/>
      <sheetData sheetId="17309" refreshError="1"/>
      <sheetData sheetId="17310" refreshError="1"/>
      <sheetData sheetId="17311"/>
      <sheetData sheetId="17312"/>
      <sheetData sheetId="17313"/>
      <sheetData sheetId="17314" refreshError="1"/>
      <sheetData sheetId="17315"/>
      <sheetData sheetId="17316"/>
      <sheetData sheetId="17317" refreshError="1"/>
      <sheetData sheetId="17318" refreshError="1"/>
      <sheetData sheetId="17319" refreshError="1"/>
      <sheetData sheetId="17320"/>
      <sheetData sheetId="17321" refreshError="1"/>
      <sheetData sheetId="17322" refreshError="1"/>
      <sheetData sheetId="17323" refreshError="1"/>
      <sheetData sheetId="17324" refreshError="1"/>
      <sheetData sheetId="17325"/>
      <sheetData sheetId="17326"/>
      <sheetData sheetId="17327"/>
      <sheetData sheetId="17328"/>
      <sheetData sheetId="17329" refreshError="1"/>
      <sheetData sheetId="17330" refreshError="1"/>
      <sheetData sheetId="1733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et tinh dz35"/>
    </sheetNames>
    <sheetDataSet>
      <sheetData sheetId="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 2001"/>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sheetName val="MSBOX"/>
      <sheetName val="Noisuy-LLL"/>
      <sheetName val="TCT"/>
      <sheetName val="Function"/>
      <sheetName val="Sheet1"/>
      <sheetName val="Noisuy_LLL"/>
      <sheetName val="Sheet2"/>
      <sheetName val="Sheet3"/>
      <sheetName val="gvl"/>
      <sheetName val="Pier"/>
      <sheetName val="Pile"/>
      <sheetName val="nhan cong"/>
      <sheetName val="DTCT"/>
      <sheetName val="Dien (HT)"/>
      <sheetName val="Cap nuoc (HT)"/>
      <sheetName val="TH"/>
      <sheetName val="Giao thong (HT)"/>
      <sheetName val="thoat nuoc mat"/>
      <sheetName val="PTCT"/>
      <sheetName val="Don gia du thau chi tiet"/>
      <sheetName val="Vat lieu"/>
      <sheetName val="NC"/>
      <sheetName val="may"/>
      <sheetName val="cp vua"/>
      <sheetName val="CT-35"/>
      <sheetName val="Gtable(19)"/>
      <sheetName val="NS-LLL"/>
      <sheetName val="XL4Poppy"/>
      <sheetName val="KLHT"/>
      <sheetName val="Pile P11"/>
      <sheetName val="Check Long. L"/>
      <sheetName val="Check Long. U"/>
      <sheetName val="Elev"/>
      <sheetName val="So lieu"/>
      <sheetName val="tuong"/>
      <sheetName val="Cover"/>
      <sheetName val="TableofContent"/>
      <sheetName val="Assum"/>
      <sheetName val="SUP"/>
      <sheetName val="LC"/>
      <sheetName val="Sec_Forces"/>
      <sheetName val="Sec_Check1"/>
      <sheetName val="Sec_Check2"/>
      <sheetName val="Sec_Check3"/>
      <sheetName val="Piles"/>
      <sheetName val="Windwall"/>
      <sheetName val="Cthep"/>
      <sheetName val="Noisuy"/>
      <sheetName val="00000000"/>
      <sheetName val="10000000"/>
      <sheetName val="support1"/>
      <sheetName val="Wall Pier"/>
      <sheetName val="Dt 2001"/>
      <sheetName val="BAOGIATHANG"/>
      <sheetName val="DAODAT"/>
      <sheetName val="vanchuyen TC"/>
      <sheetName val="DU_LIEU"/>
    </sheetNames>
    <sheetDataSet>
      <sheetData sheetId="0" refreshError="1">
        <row r="15">
          <cell r="A15" t="str">
            <v>DEFINENAME</v>
          </cell>
        </row>
      </sheetData>
      <sheetData sheetId="1">
        <row r="1">
          <cell r="A1" t="str">
            <v>NoiSuy-lll</v>
          </cell>
        </row>
      </sheetData>
      <sheetData sheetId="2" refreshError="1">
        <row r="1">
          <cell r="A1" t="str">
            <v>NoiSuy-lll</v>
          </cell>
          <cell r="C1" t="str">
            <v>KtraXau</v>
          </cell>
          <cell r="D1" t="str">
            <v>Trave</v>
          </cell>
        </row>
      </sheetData>
      <sheetData sheetId="3" refreshError="1"/>
      <sheetData sheetId="4" refreshError="1">
        <row r="1">
          <cell r="A1" t="str">
            <v>RoundUps</v>
          </cell>
          <cell r="C1" t="str">
            <v>Luyen</v>
          </cell>
        </row>
        <row r="13">
          <cell r="A13" t="str">
            <v>Mods</v>
          </cell>
        </row>
        <row r="23">
          <cell r="A23" t="str">
            <v>Tach_NghinTy</v>
          </cell>
        </row>
        <row r="31">
          <cell r="B31" t="str">
            <v>SETVAR</v>
          </cell>
        </row>
        <row r="37">
          <cell r="B37" t="str">
            <v>GETVAR</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toan KL"/>
      <sheetName val="PT VATTU"/>
      <sheetName val="DG CANTHO"/>
      <sheetName val="Cuoc VC"/>
      <sheetName val="TH Vattu"/>
      <sheetName val="TMDT"/>
      <sheetName val="MAHIEU"/>
      <sheetName val="TK kinh phi"/>
      <sheetName val="vankhuon"/>
      <sheetName val="Sheet1"/>
      <sheetName val="Sheet2"/>
      <sheetName val="Sheet3"/>
      <sheetName val="Sheet4"/>
      <sheetName val="Sheet5"/>
      <sheetName val="Sheet6"/>
      <sheetName val="Sheet7"/>
      <sheetName val="Sheet8"/>
      <sheetName val="Sheet9"/>
      <sheetName val="Sheet10"/>
      <sheetName val="Sheet11"/>
      <sheetName val="ct luong "/>
      <sheetName val="Nhap 6T"/>
      <sheetName val="baocaochinh(qui1.05) (DC)"/>
      <sheetName val="Ctuluongq.1.05"/>
      <sheetName val="BANG PHAN BO qui1.05(DC)"/>
      <sheetName val="BANG PHAN BO quiII.05"/>
      <sheetName val="bao cac cinh Qui II-2005"/>
      <sheetName val="DSach"/>
      <sheetName val="Sen"/>
      <sheetName val="Sen (2)"/>
      <sheetName val="Phe duyet"/>
      <sheetName val="XXXXXXXX"/>
      <sheetName val="DN bo-sung"/>
      <sheetName val="Tong-hợp vạt tư xa,cođe,Ađiem"/>
      <sheetName val="Lá-xích"/>
      <sheetName val="Phân công vông việc các tổ"/>
      <sheetName val="Bulông-Anten-dây co"/>
      <sheetName val="tu-dieu-khien-PX3"/>
      <sheetName val="Cot-angten-day-co"/>
      <sheetName val="00000000"/>
      <sheetName val="xuat hang26.09.2008 (2)"/>
      <sheetName val="kl tung pđ krhn"/>
      <sheetName val="BK TBPHAP"/>
      <sheetName val="CHITIET VL-NC-TT1p"/>
      <sheetName val="Vi Thanh-Can Tho"/>
      <sheetName val="KLHT"/>
      <sheetName val="Tong-h?p v?t tu xa,code,Adiem"/>
      <sheetName val="Phân công vông vi?c các t?"/>
      <sheetName val="kl tung pd krhn"/>
      <sheetName val="KPVC-BD "/>
      <sheetName val="MTL$-INTER"/>
      <sheetName val="Bang chiet tinh TBA"/>
      <sheetName val="Tong-h_p v_t tu xa,code,Adiem"/>
      <sheetName val="Phân công vông vi_c các t_"/>
      <sheetName val="Cửa van vận hành"/>
      <sheetName val="Cửa van sửa chữa"/>
      <sheetName val="THANG LEO LO THONG KHI"/>
      <sheetName val="Khe Luới &amp; Gầu"/>
      <sheetName val="Khe van sửa chữa"/>
      <sheetName val="Khe van vận hành"/>
      <sheetName val="Lưới chắn rác"/>
      <sheetName val="~         "/>
      <sheetName val="CDD-khe van"/>
      <sheetName val="BẢNG TỔNG HỢP"/>
      <sheetName val="khoi luong"/>
      <sheetName val="gvl"/>
      <sheetName val="Chitiet"/>
      <sheetName val="Dongia"/>
      <sheetName val="CT-35"/>
      <sheetName val="DTHH"/>
      <sheetName val="MTP"/>
      <sheetName val="DGXDCB_DD"/>
      <sheetName val="CHITIET VL-NC-TT -1p"/>
      <sheetName val="CHITIET VL-NC-TT-3p"/>
      <sheetName val="C?a van v?n hành"/>
      <sheetName val="C?a van s?a ch?a"/>
      <sheetName val="Khe Lu?i &amp; G?u"/>
      <sheetName val="Khe van s?a ch?a"/>
      <sheetName val="Khe van v?n hành"/>
      <sheetName val="Lu?i ch?n rác"/>
      <sheetName val="B?NG T?NG H?P"/>
      <sheetName val="TH VL, NC, DDHT Thanhphuoc"/>
      <sheetName val="C_a van v_n hành"/>
      <sheetName val="C_a van s_a ch_a"/>
      <sheetName val="Khe Lu_i &amp; G_u"/>
      <sheetName val="Khe van s_a ch_a"/>
      <sheetName val="Khe van v_n hành"/>
      <sheetName val="Lu_i ch_n rác"/>
      <sheetName val="B_NG T_NG H_P"/>
      <sheetName val="chitimc"/>
      <sheetName val="Thuvien"/>
      <sheetName val="VT Phụ"/>
      <sheetName val="BKCT"/>
      <sheetName val="Ray cau truc chan de"/>
      <sheetName val="50000000"/>
      <sheetName val="Năp khe và nắp kho"/>
      <sheetName val="THKL ĐT"/>
      <sheetName val="khe van cung"/>
      <sheetName val="Chốt treo van cung"/>
      <sheetName val="Chốt treo xy lanh"/>
      <sheetName val="Cua nhan nuoc"/>
      <sheetName val="10000000"/>
      <sheetName val="20000000"/>
      <sheetName val="30000000"/>
      <sheetName val="40000000"/>
      <sheetName val="XL4Test5"/>
      <sheetName val="dmuc"/>
      <sheetName val="T.So_chung"/>
      <sheetName val="vankh}on"/>
      <sheetName val="Chiet tinh dz35"/>
      <sheetName val="dg67-1"/>
      <sheetName val="PNT-QUOT-#3"/>
      <sheetName val="COAT&amp;WRAP-QIOT-#3"/>
      <sheetName val="Tong-h?p v?t tý xa,coðe,Aðiem"/>
      <sheetName val="kl tung pð krhn"/>
      <sheetName val="Lý?i ch?n rác"/>
      <sheetName val="Tong-h_p v_t tý xa,coðe,Aðiem"/>
      <sheetName val="Lý_i ch_n rác"/>
      <sheetName val="CUOC"/>
      <sheetName val="Macro1"/>
      <sheetName val="Macro2"/>
      <sheetName val="Macro3"/>
      <sheetName val="Dutoan_KL"/>
      <sheetName val="PT_VATTU"/>
      <sheetName val="DG_CANTHO"/>
      <sheetName val="Cuoc_VC"/>
      <sheetName val="TH_Vattu"/>
      <sheetName val="TK_kinh_phi"/>
      <sheetName val="CHITIET_VL-NC-TT1p"/>
      <sheetName val="ct_luong_"/>
      <sheetName val="Nhap_6T"/>
      <sheetName val="baocaochinh(qui1_05)_(DC)"/>
      <sheetName val="Ctuluongq_1_05"/>
      <sheetName val="BANG_PHAN_BO_qui1_05(DC)"/>
      <sheetName val="BANG_PHAN_BO_quiII_05"/>
      <sheetName val="bao_cac_cinh_Qui_II-2005"/>
      <sheetName val="Sen_(2)"/>
      <sheetName val="Phe_duyet"/>
      <sheetName val="DN_bo-sung"/>
      <sheetName val="Tong-hợp_vạt_tư_xa,cođe,Ađiem"/>
      <sheetName val="Phân_công_vông_việc_các_tổ"/>
      <sheetName val="Bulông-Anten-dây_co"/>
      <sheetName val="Vi_Thanh-Can_Tho"/>
      <sheetName val="xuat_hang26_09_2008_(2)"/>
      <sheetName val="kl_tung_pđ_krhn"/>
      <sheetName val="BK_TBPHAP"/>
      <sheetName val="Tong-h?p_v?t_tu_xa,code,Adiem"/>
      <sheetName val="Phân_công_vông_vi?c_các_t?"/>
      <sheetName val="kl_tung_pd_krhn"/>
      <sheetName val="Cửa_van_vận_hành"/>
      <sheetName val="Cửa_van_sửa_chữa"/>
      <sheetName val="THANG_LEO_LO_THONG_KHI"/>
      <sheetName val="Khe_Luới_&amp;_Gầu"/>
      <sheetName val="Khe_van_sửa_chữa"/>
      <sheetName val="Khe_van_vận_hành"/>
      <sheetName val="Lưới_chắn_rác"/>
      <sheetName val="~_________"/>
      <sheetName val="CDD-khe_van"/>
      <sheetName val="BẢNG_TỔNG_HỢP"/>
      <sheetName val="khoi_luong"/>
      <sheetName val="KPVC-BD_"/>
      <sheetName val="Tong-h_p_v_t_tu_xa,code,Adiem"/>
      <sheetName val="Phân_công_vông_vi_c_các_t_"/>
      <sheetName val="T_So_chung"/>
      <sheetName val="Load"/>
      <sheetName val="TienLuong"/>
      <sheetName val="Tiepdia"/>
      <sheetName val="TT04"/>
      <sheetName val="S(eet4"/>
      <sheetName val="TONG HOP VL-NC TT"/>
      <sheetName val="TDTKP1"/>
      <sheetName val="XML"/>
      <sheetName val="Open"/>
      <sheetName val="Function"/>
      <sheetName val="Noisuy-LLL"/>
      <sheetName val="B-B"/>
      <sheetName val="Analysis"/>
      <sheetName val="C-C"/>
      <sheetName val="D-D"/>
      <sheetName val="TH-XL"/>
      <sheetName val="Cot thep"/>
      <sheetName val="DON GIA TRAM (3)"/>
      <sheetName val="dg"/>
      <sheetName val="XL4Poppy"/>
      <sheetName val="A6,MAY"/>
    </sheetNames>
    <sheetDataSet>
      <sheetData sheetId="0" refreshError="1">
        <row r="5">
          <cell r="C5" t="str">
            <v>I- ÑAÉP ÑAÁT, CHÆNH TRANG MAËT BAÈNG</v>
          </cell>
          <cell r="D5">
            <v>0</v>
          </cell>
          <cell r="E5">
            <v>0</v>
          </cell>
          <cell r="F5" t="str">
            <v>Coâng trình : TRAÏM BIEÁN AÙP 110/ 22/ 15 KV VÒ THANH</v>
          </cell>
        </row>
        <row r="6">
          <cell r="C6" t="str">
            <v>1. Chænh trang maët baèng</v>
          </cell>
          <cell r="D6" t="str">
            <v>Ñôn</v>
          </cell>
          <cell r="E6" t="str">
            <v xml:space="preserve">Khoái </v>
          </cell>
          <cell r="F6" t="str">
            <v>Ñôn  giaù</v>
          </cell>
        </row>
        <row r="7">
          <cell r="B7" t="str">
            <v>Maõ hieäu</v>
          </cell>
          <cell r="C7" t="str">
            <v>Coâng vieäc</v>
          </cell>
          <cell r="D7" t="str">
            <v>vò</v>
          </cell>
          <cell r="E7" t="str">
            <v>löôïng</v>
          </cell>
          <cell r="F7" t="str">
            <v>Vaät lieäu</v>
          </cell>
        </row>
        <row r="8">
          <cell r="B8" t="str">
            <v>058-212</v>
          </cell>
          <cell r="C8" t="str">
            <v>I- ÑAÉP ÑAÁT, CHÆNH TRANG MAËT BAÈNG</v>
          </cell>
          <cell r="D8">
            <v>0</v>
          </cell>
          <cell r="E8">
            <v>8.0299999999999994</v>
          </cell>
          <cell r="F8">
            <v>0</v>
          </cell>
        </row>
        <row r="9">
          <cell r="B9" t="str">
            <v>041-411</v>
          </cell>
          <cell r="C9" t="str">
            <v>1. Chænh trang maët baèng</v>
          </cell>
          <cell r="D9">
            <v>0</v>
          </cell>
          <cell r="E9">
            <v>6837.25</v>
          </cell>
          <cell r="F9">
            <v>39934</v>
          </cell>
        </row>
        <row r="10">
          <cell r="B10" t="str">
            <v>052-112</v>
          </cell>
          <cell r="C10" t="str">
            <v>Ñaøo boùc lôùp thöïc vaät baèng xe uûi ñeå ñi ñoå</v>
          </cell>
          <cell r="D10" t="str">
            <v>100m3</v>
          </cell>
          <cell r="E10">
            <v>8.0299999999999994</v>
          </cell>
          <cell r="F10">
            <v>0</v>
          </cell>
        </row>
        <row r="11">
          <cell r="A11" t="str">
            <v>PTRE</v>
          </cell>
          <cell r="B11" t="str">
            <v>058-212</v>
          </cell>
          <cell r="C11" t="str">
            <v>Chuyeån ñaát ñi ñoå tieáp cly 3km</v>
          </cell>
          <cell r="D11" t="str">
            <v>100m3</v>
          </cell>
          <cell r="E11">
            <v>8.0299999999999994</v>
          </cell>
          <cell r="F11">
            <v>0</v>
          </cell>
        </row>
        <row r="12">
          <cell r="B12" t="str">
            <v>041-411</v>
          </cell>
          <cell r="C12" t="str">
            <v>Ñaép caùt coàn</v>
          </cell>
          <cell r="D12" t="str">
            <v>m3</v>
          </cell>
          <cell r="E12">
            <v>6837.25</v>
          </cell>
          <cell r="F12">
            <v>39934</v>
          </cell>
        </row>
        <row r="13">
          <cell r="B13" t="str">
            <v>081-230</v>
          </cell>
          <cell r="C13" t="str">
            <v>Ñoùng cöø traøm D80 daøi 5m</v>
          </cell>
          <cell r="D13" t="str">
            <v>100m</v>
          </cell>
          <cell r="E13">
            <v>25.1</v>
          </cell>
          <cell r="F13">
            <v>102995</v>
          </cell>
        </row>
        <row r="14">
          <cell r="A14" t="str">
            <v>PTRE</v>
          </cell>
          <cell r="B14" t="str">
            <v>TT</v>
          </cell>
          <cell r="C14" t="str">
            <v>Raûi pheân tre</v>
          </cell>
          <cell r="D14" t="str">
            <v>m2</v>
          </cell>
          <cell r="E14">
            <v>301</v>
          </cell>
          <cell r="F14">
            <v>30000</v>
          </cell>
        </row>
        <row r="15">
          <cell r="B15" t="str">
            <v>062-114SR</v>
          </cell>
          <cell r="C15" t="str">
            <v>Ñaép ñaát Laterit maët baèng</v>
          </cell>
          <cell r="D15" t="str">
            <v>100m3</v>
          </cell>
          <cell r="E15">
            <v>38.19</v>
          </cell>
          <cell r="F15">
            <v>3000000</v>
          </cell>
        </row>
        <row r="16">
          <cell r="B16" t="str">
            <v>B13-4/CÑ79/12</v>
          </cell>
          <cell r="C16" t="str">
            <v>Traûi ñaù 1x2 saân traïm</v>
          </cell>
          <cell r="D16" t="str">
            <v>m3</v>
          </cell>
          <cell r="E16">
            <v>277</v>
          </cell>
          <cell r="F16">
            <v>121800</v>
          </cell>
        </row>
        <row r="17">
          <cell r="A17" t="str">
            <v>POLYFELT</v>
          </cell>
          <cell r="B17" t="str">
            <v>B3-13e/CÑ79/12</v>
          </cell>
          <cell r="C17" t="str">
            <v xml:space="preserve">Ñaù vuïn xeáp chaân taluy (ñaù 5x7 keïp ñaù1x2,ñaù maït) </v>
          </cell>
          <cell r="D17" t="str">
            <v>100m3</v>
          </cell>
          <cell r="E17">
            <v>0.83</v>
          </cell>
          <cell r="F17">
            <v>16752000</v>
          </cell>
        </row>
        <row r="18">
          <cell r="A18" t="str">
            <v>OBT200</v>
          </cell>
          <cell r="B18" t="str">
            <v>119-963SR</v>
          </cell>
          <cell r="C18" t="str">
            <v>2. Coáng qua ñöôøng</v>
          </cell>
          <cell r="D18">
            <v>0</v>
          </cell>
          <cell r="E18">
            <v>10</v>
          </cell>
          <cell r="F18">
            <v>0</v>
          </cell>
        </row>
        <row r="19">
          <cell r="B19" t="str">
            <v>031-712</v>
          </cell>
          <cell r="C19" t="str">
            <v>Ñaøo ñaát C2 coáng qua ñöôøng: =(1*11*0,8)*taluy1,1</v>
          </cell>
          <cell r="D19" t="str">
            <v>m3</v>
          </cell>
          <cell r="E19">
            <v>9.6800000000000015</v>
          </cell>
          <cell r="F19">
            <v>0</v>
          </cell>
        </row>
        <row r="20">
          <cell r="A20" t="str">
            <v>POLYFELT</v>
          </cell>
          <cell r="B20" t="str">
            <v>TT</v>
          </cell>
          <cell r="C20" t="str">
            <v>Traûi vaûi ñòa kyõ thuaät Polyfelt TS30</v>
          </cell>
          <cell r="D20" t="str">
            <v>m2</v>
          </cell>
          <cell r="E20">
            <v>9717</v>
          </cell>
          <cell r="F20">
            <v>8000</v>
          </cell>
        </row>
        <row r="21">
          <cell r="A21" t="str">
            <v>OBT200</v>
          </cell>
          <cell r="B21" t="str">
            <v>119-963SR</v>
          </cell>
          <cell r="C21" t="str">
            <v>Saûn xuaát, laép ñaët coáng BTCT D200</v>
          </cell>
          <cell r="D21" t="str">
            <v>m</v>
          </cell>
          <cell r="E21">
            <v>10</v>
          </cell>
          <cell r="F21">
            <v>30000</v>
          </cell>
        </row>
        <row r="22">
          <cell r="B22" t="str">
            <v>119-944</v>
          </cell>
          <cell r="C22" t="str">
            <v>Xaây cuoán moái noái oáng coáng: =(10*3,14*0,32*0,1)</v>
          </cell>
          <cell r="D22" t="str">
            <v>m2</v>
          </cell>
          <cell r="E22">
            <v>1.0048000000000001</v>
          </cell>
          <cell r="F22">
            <v>7583</v>
          </cell>
        </row>
        <row r="23">
          <cell r="B23" t="str">
            <v>B13-4/CÑ79/24</v>
          </cell>
          <cell r="C23" t="str">
            <v>Ñaép ñaù 2x4 ñeäm maùi taluy</v>
          </cell>
          <cell r="D23" t="str">
            <v>m3</v>
          </cell>
          <cell r="E23">
            <v>119</v>
          </cell>
          <cell r="F23">
            <v>121800</v>
          </cell>
        </row>
        <row r="24">
          <cell r="B24" t="str">
            <v>220-620</v>
          </cell>
          <cell r="C24" t="str">
            <v>Xeáp ñaù hoäc maùi taluy</v>
          </cell>
          <cell r="D24" t="str">
            <v>m3</v>
          </cell>
          <cell r="E24">
            <v>119</v>
          </cell>
          <cell r="F24">
            <v>111701</v>
          </cell>
        </row>
        <row r="25">
          <cell r="B25" t="str">
            <v>041-212</v>
          </cell>
          <cell r="C25" t="str">
            <v>Ñaép ñeâ bao</v>
          </cell>
          <cell r="D25" t="str">
            <v>m3</v>
          </cell>
          <cell r="E25">
            <v>271</v>
          </cell>
          <cell r="F25">
            <v>0</v>
          </cell>
        </row>
        <row r="26">
          <cell r="B26" t="str">
            <v>031-202</v>
          </cell>
          <cell r="C26" t="str">
            <v>Ñaøo phaù ñeâ bao</v>
          </cell>
          <cell r="D26" t="str">
            <v>m3</v>
          </cell>
          <cell r="E26">
            <v>271</v>
          </cell>
          <cell r="F26">
            <v>0</v>
          </cell>
        </row>
        <row r="27">
          <cell r="B27" t="str">
            <v>TT</v>
          </cell>
          <cell r="C27" t="str">
            <v>Bôm nöôùc</v>
          </cell>
          <cell r="D27" t="str">
            <v>Ca</v>
          </cell>
          <cell r="E27">
            <v>40</v>
          </cell>
          <cell r="F27">
            <v>0</v>
          </cell>
        </row>
        <row r="28">
          <cell r="B28" t="str">
            <v>041-113</v>
          </cell>
          <cell r="C28" t="str">
            <v xml:space="preserve"> Ñaép ñaát  moùng coáng qua ñöôøng</v>
          </cell>
          <cell r="D28" t="str">
            <v>m3</v>
          </cell>
          <cell r="E28">
            <v>9.6800000000000015</v>
          </cell>
          <cell r="F28">
            <v>0</v>
          </cell>
        </row>
        <row r="29">
          <cell r="B29" t="str">
            <v>VC-03B</v>
          </cell>
          <cell r="C29" t="str">
            <v>Boác xuùc ñaát thöøa leân xuoáng ,tôi x1.3</v>
          </cell>
          <cell r="D29" t="str">
            <v>m3</v>
          </cell>
          <cell r="E29">
            <v>20.72</v>
          </cell>
          <cell r="F29">
            <v>0</v>
          </cell>
        </row>
        <row r="30">
          <cell r="B30" t="str">
            <v>VC-03C</v>
          </cell>
          <cell r="C30" t="str">
            <v>Chuyeån  ñaát thöøa baèng xe cuùtkít cly 200m</v>
          </cell>
          <cell r="D30" t="str">
            <v>m3</v>
          </cell>
          <cell r="E30">
            <v>20.72</v>
          </cell>
          <cell r="F30">
            <v>0</v>
          </cell>
        </row>
        <row r="31">
          <cell r="C31" t="str">
            <v>COÄNG I :</v>
          </cell>
          <cell r="D31">
            <v>0</v>
          </cell>
          <cell r="E31">
            <v>13.54</v>
          </cell>
          <cell r="F31">
            <v>0</v>
          </cell>
        </row>
        <row r="32">
          <cell r="C32" t="str">
            <v xml:space="preserve">  II- HAØNG RAØO + CÖÛA COÅNG</v>
          </cell>
          <cell r="D32">
            <v>0</v>
          </cell>
          <cell r="E32">
            <v>125.96100000000001</v>
          </cell>
          <cell r="F32">
            <v>0</v>
          </cell>
        </row>
        <row r="33">
          <cell r="B33" t="str">
            <v>031-312</v>
          </cell>
          <cell r="C33" t="str">
            <v>Ñaøo ñaát C2 moùng haøng raøo, coång: (x1,1) taluy</v>
          </cell>
          <cell r="D33" t="str">
            <v>m3</v>
          </cell>
          <cell r="E33">
            <v>153.45110000000003</v>
          </cell>
          <cell r="F33">
            <v>0</v>
          </cell>
        </row>
        <row r="34">
          <cell r="C34" t="str">
            <v>Coät coång: =3*(1,9*1,9*1,25)</v>
          </cell>
          <cell r="D34" t="str">
            <v>m3</v>
          </cell>
          <cell r="E34">
            <v>13.54</v>
          </cell>
          <cell r="F34">
            <v>0</v>
          </cell>
        </row>
        <row r="35">
          <cell r="C35" t="str">
            <v>Haøng raøo: =208,2 * 1,1 * 0,55</v>
          </cell>
          <cell r="D35" t="str">
            <v>m3</v>
          </cell>
          <cell r="E35">
            <v>125.96100000000001</v>
          </cell>
          <cell r="F35">
            <v>0</v>
          </cell>
        </row>
        <row r="36">
          <cell r="B36" t="str">
            <v>221-511</v>
          </cell>
          <cell r="C36" t="str">
            <v xml:space="preserve"> Beùton loùt VM100 ñaù 1x2 haøng raøo vaø coång</v>
          </cell>
          <cell r="D36" t="str">
            <v>m3</v>
          </cell>
          <cell r="E36">
            <v>7.6269999999999989</v>
          </cell>
          <cell r="F36">
            <v>360390</v>
          </cell>
        </row>
        <row r="37">
          <cell r="C37" t="str">
            <v>Truï coång: =3*(1,5*1,5*0,05)</v>
          </cell>
          <cell r="D37" t="str">
            <v>m3</v>
          </cell>
          <cell r="E37">
            <v>0.34</v>
          </cell>
          <cell r="F37">
            <v>0</v>
          </cell>
        </row>
        <row r="38">
          <cell r="C38" t="str">
            <v xml:space="preserve">Raøo: =208,2 * 0,7 * 0,05       </v>
          </cell>
          <cell r="D38" t="str">
            <v>m3</v>
          </cell>
          <cell r="E38">
            <v>7.286999999999999</v>
          </cell>
          <cell r="F38">
            <v>0</v>
          </cell>
        </row>
        <row r="39">
          <cell r="B39" t="str">
            <v>221-312</v>
          </cell>
          <cell r="C39" t="str">
            <v xml:space="preserve"> Beùton M200 ñaù 1x2 moùng </v>
          </cell>
          <cell r="D39" t="str">
            <v>m3</v>
          </cell>
          <cell r="E39">
            <v>11.68</v>
          </cell>
          <cell r="F39">
            <v>541847</v>
          </cell>
        </row>
        <row r="40">
          <cell r="B40" t="str">
            <v>224-112</v>
          </cell>
          <cell r="C40" t="str">
            <v>Moùng coång: =3*(1,3*1,3*0,25)</v>
          </cell>
          <cell r="D40" t="str">
            <v>m3</v>
          </cell>
          <cell r="E40">
            <v>1.27</v>
          </cell>
          <cell r="F40">
            <v>0</v>
          </cell>
        </row>
        <row r="41">
          <cell r="C41" t="str">
            <v xml:space="preserve">Moùng raøo: =208,2 * 0,5 * 0,1   </v>
          </cell>
          <cell r="D41" t="str">
            <v>m3</v>
          </cell>
          <cell r="E41">
            <v>10.41</v>
          </cell>
          <cell r="F41">
            <v>0</v>
          </cell>
        </row>
        <row r="42">
          <cell r="B42" t="str">
            <v>222-412</v>
          </cell>
          <cell r="C42" t="str">
            <v xml:space="preserve"> Beùton M200 ñaù 1*2 coät coång
= 3*(0,3*0,3*3,55) </v>
          </cell>
          <cell r="D42" t="str">
            <v>m3</v>
          </cell>
          <cell r="E42">
            <v>0.9584999999999998</v>
          </cell>
          <cell r="F42">
            <v>659908</v>
          </cell>
        </row>
        <row r="43">
          <cell r="B43" t="str">
            <v>224-112</v>
          </cell>
          <cell r="C43" t="str">
            <v xml:space="preserve">Beùton M200 ñaù 1x2 chaân töôøng raøo </v>
          </cell>
          <cell r="D43" t="str">
            <v>m3</v>
          </cell>
          <cell r="E43">
            <v>13.431999999999999</v>
          </cell>
          <cell r="F43">
            <v>626389</v>
          </cell>
        </row>
        <row r="44">
          <cell r="B44" t="str">
            <v>240-521</v>
          </cell>
          <cell r="C44" t="str">
            <v>Chaân töôøng raøo: =208,2 * 0,12 * 0,5</v>
          </cell>
          <cell r="D44" t="str">
            <v>m3</v>
          </cell>
          <cell r="E44">
            <v>12.491999999999999</v>
          </cell>
          <cell r="F44">
            <v>0</v>
          </cell>
        </row>
        <row r="45">
          <cell r="B45" t="str">
            <v>208-222</v>
          </cell>
          <cell r="C45" t="str">
            <v>Khe co giaõn + choáng xieân : =56*(0,28 * 0,12 * 0,5)</v>
          </cell>
          <cell r="D45" t="str">
            <v>m3</v>
          </cell>
          <cell r="E45">
            <v>0.94</v>
          </cell>
          <cell r="F45">
            <v>0</v>
          </cell>
        </row>
        <row r="46">
          <cell r="B46" t="str">
            <v>240-511</v>
          </cell>
          <cell r="C46" t="str">
            <v>Gia coâng laép ñaët saét troøn D&lt;=10 cho Beùton haøng raøo, coång: =16,85kg+1329kg</v>
          </cell>
          <cell r="D46" t="str">
            <v>Taán</v>
          </cell>
          <cell r="E46">
            <v>1.34585</v>
          </cell>
          <cell r="F46">
            <v>3995100</v>
          </cell>
        </row>
        <row r="47">
          <cell r="B47" t="str">
            <v>240-521</v>
          </cell>
          <cell r="C47" t="str">
            <v xml:space="preserve"> Gia coâng laép ñaët saét troøn D&lt;=18 cho Beùton haøng raøo, coång: =196,04kg+749,48kg</v>
          </cell>
          <cell r="D47" t="str">
            <v>Taán</v>
          </cell>
          <cell r="E47">
            <v>0.94552000000000003</v>
          </cell>
          <cell r="F47">
            <v>3939900</v>
          </cell>
        </row>
        <row r="48">
          <cell r="B48" t="str">
            <v>208-222</v>
          </cell>
          <cell r="C48" t="str">
            <v xml:space="preserve"> Xaây töôøng gaïch theû VM75 daày 10cm 
  208,2m x 0,4 </v>
          </cell>
          <cell r="D48" t="str">
            <v>m2</v>
          </cell>
          <cell r="E48">
            <v>83.28</v>
          </cell>
          <cell r="F48">
            <v>22236</v>
          </cell>
        </row>
        <row r="49">
          <cell r="B49" t="str">
            <v>651-132</v>
          </cell>
          <cell r="C49" t="str">
            <v xml:space="preserve"> Traùt töôøng , coät, ñaø giaèng VM75</v>
          </cell>
          <cell r="D49" t="str">
            <v>m2</v>
          </cell>
          <cell r="E49">
            <v>238.74</v>
          </cell>
          <cell r="F49">
            <v>4813</v>
          </cell>
        </row>
        <row r="50">
          <cell r="B50" t="str">
            <v>703-510</v>
          </cell>
          <cell r="C50" t="str">
            <v>Chaân töôøng: =208,2 *2 * 0,55</v>
          </cell>
          <cell r="D50" t="str">
            <v>m2</v>
          </cell>
          <cell r="E50">
            <v>229.02</v>
          </cell>
          <cell r="F50">
            <v>0</v>
          </cell>
        </row>
        <row r="51">
          <cell r="B51" t="str">
            <v>500-511</v>
          </cell>
          <cell r="C51" t="str">
            <v>Coät: =3 * (0,3 + 0,3 ) * 2 * 2,7</v>
          </cell>
          <cell r="D51" t="str">
            <v>m2</v>
          </cell>
          <cell r="E51">
            <v>9.7200000000000006</v>
          </cell>
          <cell r="F51">
            <v>0</v>
          </cell>
        </row>
        <row r="52">
          <cell r="B52" t="str">
            <v>702-310</v>
          </cell>
          <cell r="C52" t="str">
            <v xml:space="preserve"> Baû mactit töôøng , coät</v>
          </cell>
          <cell r="D52" t="str">
            <v>m2</v>
          </cell>
          <cell r="E52">
            <v>238.74</v>
          </cell>
          <cell r="F52">
            <v>3460</v>
          </cell>
        </row>
        <row r="53">
          <cell r="B53" t="str">
            <v>703-510</v>
          </cell>
          <cell r="C53" t="str">
            <v xml:space="preserve"> Sôn nöôùc töôøng , coät</v>
          </cell>
          <cell r="D53" t="str">
            <v>m2</v>
          </cell>
          <cell r="E53">
            <v>238.74</v>
          </cell>
          <cell r="F53">
            <v>3384</v>
          </cell>
        </row>
        <row r="54">
          <cell r="A54" t="str">
            <v>BM12-100</v>
          </cell>
          <cell r="B54" t="str">
            <v>500-511</v>
          </cell>
          <cell r="C54" t="str">
            <v xml:space="preserve"> Gia coâng saét hình cho khung haøng raøo: 5024kg+429kg</v>
          </cell>
          <cell r="D54" t="str">
            <v>Taán</v>
          </cell>
          <cell r="E54">
            <v>5.4530000000000003</v>
          </cell>
          <cell r="F54">
            <v>4506394</v>
          </cell>
        </row>
        <row r="55">
          <cell r="A55" t="str">
            <v>BL20</v>
          </cell>
          <cell r="B55" t="str">
            <v>505-910</v>
          </cell>
          <cell r="C55" t="str">
            <v xml:space="preserve"> Laép ñaët saét hình cho haøng raøo</v>
          </cell>
          <cell r="D55" t="str">
            <v>Taán</v>
          </cell>
          <cell r="E55">
            <v>5.4530000000000003</v>
          </cell>
          <cell r="F55">
            <v>546000</v>
          </cell>
        </row>
        <row r="56">
          <cell r="B56" t="str">
            <v>500-611</v>
          </cell>
          <cell r="C56" t="str">
            <v xml:space="preserve"> Gia coâng laép ñaët raøo + khung löôùi B40</v>
          </cell>
          <cell r="D56" t="str">
            <v>m2</v>
          </cell>
          <cell r="E56">
            <v>353</v>
          </cell>
          <cell r="F56">
            <v>87331</v>
          </cell>
        </row>
        <row r="57">
          <cell r="A57" t="str">
            <v>BM12-100</v>
          </cell>
          <cell r="B57" t="str">
            <v>TT1</v>
          </cell>
          <cell r="C57" t="str">
            <v xml:space="preserve"> Gia coâng laép ñaët boulon F12x100 </v>
          </cell>
          <cell r="D57" t="str">
            <v>boä</v>
          </cell>
          <cell r="E57">
            <v>230</v>
          </cell>
          <cell r="F57">
            <v>2300</v>
          </cell>
        </row>
        <row r="58">
          <cell r="A58" t="str">
            <v>BL20</v>
          </cell>
          <cell r="B58" t="str">
            <v>TT2</v>
          </cell>
          <cell r="C58" t="str">
            <v xml:space="preserve"> Gia coâng laép ñaët baûn leà F20 </v>
          </cell>
          <cell r="D58" t="str">
            <v>boä</v>
          </cell>
          <cell r="E58">
            <v>6</v>
          </cell>
          <cell r="F58">
            <v>20000</v>
          </cell>
        </row>
        <row r="59">
          <cell r="B59" t="str">
            <v>703-430</v>
          </cell>
          <cell r="C59" t="str">
            <v xml:space="preserve"> Sôn caáu kieän saét hình 2 nöôùc choáng ræ</v>
          </cell>
          <cell r="D59" t="str">
            <v>m2</v>
          </cell>
          <cell r="E59">
            <v>189.45</v>
          </cell>
          <cell r="F59">
            <v>4974</v>
          </cell>
        </row>
        <row r="60">
          <cell r="B60" t="str">
            <v>703-430</v>
          </cell>
          <cell r="C60" t="str">
            <v xml:space="preserve"> Sôn caáu kieän saét hình 2 nöôùc daàu</v>
          </cell>
          <cell r="D60" t="str">
            <v>m2</v>
          </cell>
          <cell r="E60">
            <v>189.45</v>
          </cell>
          <cell r="F60">
            <v>4974</v>
          </cell>
        </row>
        <row r="61">
          <cell r="B61" t="str">
            <v>041-112</v>
          </cell>
          <cell r="C61" t="str">
            <v>Ñaép ñaát C2 haøng raøo vaø coång</v>
          </cell>
          <cell r="D61" t="str">
            <v>m3</v>
          </cell>
          <cell r="E61">
            <v>113</v>
          </cell>
          <cell r="F61">
            <v>0</v>
          </cell>
        </row>
        <row r="62">
          <cell r="B62" t="str">
            <v>VC-03B</v>
          </cell>
          <cell r="C62" t="str">
            <v>Boác xuùc ñaát thöøa leân xuoáng: x1.3</v>
          </cell>
          <cell r="D62" t="str">
            <v>m3</v>
          </cell>
          <cell r="E62">
            <v>52.586430000000036</v>
          </cell>
          <cell r="F62">
            <v>0</v>
          </cell>
        </row>
        <row r="63">
          <cell r="B63" t="str">
            <v>VC-03C</v>
          </cell>
          <cell r="C63" t="str">
            <v>Chuyeån  ñaát thöøa baèng xe cuùtkít cly 200m</v>
          </cell>
          <cell r="D63" t="str">
            <v>m3</v>
          </cell>
          <cell r="E63">
            <v>52.59</v>
          </cell>
          <cell r="F63">
            <v>0</v>
          </cell>
        </row>
        <row r="64">
          <cell r="C64" t="str">
            <v>COÄNG II :</v>
          </cell>
          <cell r="D64">
            <v>0</v>
          </cell>
          <cell r="E64">
            <v>77.305477173317982</v>
          </cell>
          <cell r="F64">
            <v>0</v>
          </cell>
        </row>
        <row r="65">
          <cell r="C65" t="str">
            <v>III - CAÙC MOÙNG THIEÁT BÒ NGOAØI TRÔØI:</v>
          </cell>
          <cell r="D65">
            <v>0</v>
          </cell>
          <cell r="E65">
            <v>47.568748729476098</v>
          </cell>
          <cell r="F65">
            <v>0</v>
          </cell>
        </row>
        <row r="66">
          <cell r="B66" t="str">
            <v>031-442</v>
          </cell>
          <cell r="C66" t="str">
            <v>Ñaøo ñaát C2 caùc moùng thieát bò ngoøai trôøi</v>
          </cell>
          <cell r="D66" t="str">
            <v>m3</v>
          </cell>
          <cell r="E66">
            <v>757.39070303499295</v>
          </cell>
          <cell r="F66">
            <v>0</v>
          </cell>
        </row>
        <row r="67">
          <cell r="C67" t="str">
            <v>M1: =1/3*1,15*(10,9+6,9+12,1*8,1+SQRT(10,9*6,9*12,1*8,1))</v>
          </cell>
          <cell r="D67" t="str">
            <v>m3</v>
          </cell>
          <cell r="E67">
            <v>77.305477173317982</v>
          </cell>
          <cell r="F67">
            <v>0</v>
          </cell>
        </row>
        <row r="68">
          <cell r="C68" t="str">
            <v>M2: =1/3*1,15*(4,9*6,9*+6,1*8,1+SQRT(4,9*6,9*6,1*8,1))</v>
          </cell>
          <cell r="D68" t="str">
            <v>m3</v>
          </cell>
          <cell r="E68">
            <v>47.568748729476098</v>
          </cell>
          <cell r="F68">
            <v>0</v>
          </cell>
        </row>
        <row r="69">
          <cell r="C69" t="str">
            <v>M3: =1/3*1,15*(6,9*2,1+8,1*3,3+SQRT(6,9*2,1*3,3*8,1))</v>
          </cell>
          <cell r="D69" t="str">
            <v>m3</v>
          </cell>
          <cell r="E69">
            <v>23.345149007674753</v>
          </cell>
          <cell r="F69">
            <v>0</v>
          </cell>
        </row>
        <row r="70">
          <cell r="C70" t="str">
            <v>M4: =1/3*1,15*(6,9*2,5+8,1*3,7+SQRT(6,9*2,5*8,1*3,7))</v>
          </cell>
          <cell r="D70" t="str">
            <v>m3</v>
          </cell>
          <cell r="E70">
            <v>26.816945516695245</v>
          </cell>
          <cell r="F70">
            <v>0</v>
          </cell>
        </row>
        <row r="71">
          <cell r="C71" t="str">
            <v>2 moùng söù ñôû =2*1/3*1,15*(2,5*2,5+3,7*3,7+2,5*3,7)</v>
          </cell>
          <cell r="D71" t="str">
            <v>m3</v>
          </cell>
          <cell r="E71">
            <v>22.378999999999998</v>
          </cell>
          <cell r="F71">
            <v>0</v>
          </cell>
        </row>
        <row r="72">
          <cell r="C72" t="str">
            <v>2 moùng MTC1
=2*1/3*1,9*(7,3*5,8+8,3*6,8+SQRT(7,3*5,8*8,3*6,8))</v>
          </cell>
          <cell r="D72" t="str">
            <v>m3</v>
          </cell>
          <cell r="E72">
            <v>187.04137947170258</v>
          </cell>
          <cell r="F72">
            <v>0</v>
          </cell>
        </row>
        <row r="73">
          <cell r="C73" t="str">
            <v>4 moùng MTC2
=4*1/3*1,9*(6,3*4,3+8,3*6,3+SQRT(6,3*4,3*8,3*6,3))</v>
          </cell>
          <cell r="D73" t="str">
            <v>m3</v>
          </cell>
          <cell r="E73">
            <v>296.4428085674607</v>
          </cell>
          <cell r="F73">
            <v>0</v>
          </cell>
        </row>
        <row r="74">
          <cell r="B74" t="str">
            <v>B3-13e/CÑ79/57C</v>
          </cell>
          <cell r="C74" t="str">
            <v>1 moùng daøn tuï buø
=1/3*0.95*(3.91*2.62+4.91*3.62+SQRT(3.91*2.62*4.91*3.62))</v>
          </cell>
          <cell r="D74" t="str">
            <v>m3</v>
          </cell>
          <cell r="E74">
            <v>13.145527901998921</v>
          </cell>
          <cell r="F74">
            <v>0</v>
          </cell>
        </row>
        <row r="75">
          <cell r="C75" t="str">
            <v>1 moùng BT töï duøng =1/3*1,25*(2,4*2,4+3,8*3,8+2,4*3,8)</v>
          </cell>
          <cell r="D75" t="str">
            <v>m3</v>
          </cell>
          <cell r="E75">
            <v>12.216666666666665</v>
          </cell>
          <cell r="F75">
            <v>0</v>
          </cell>
        </row>
        <row r="76">
          <cell r="C76" t="str">
            <v>6 moùng truï chieáu saùng
=6*1/3*1,15*(2,1*2,1+3,3*3,3+2,1*3,3)</v>
          </cell>
          <cell r="D76" t="str">
            <v>m3</v>
          </cell>
          <cell r="E76">
            <v>51.128999999999991</v>
          </cell>
          <cell r="F76">
            <v>0</v>
          </cell>
        </row>
        <row r="77">
          <cell r="B77" t="str">
            <v>B3-13e/CÑ79/57C</v>
          </cell>
          <cell r="C77" t="str">
            <v>Ñaép ñaù 5x7 cheøn caùt</v>
          </cell>
          <cell r="D77" t="str">
            <v>100m3</v>
          </cell>
          <cell r="E77">
            <v>0.27677999999999997</v>
          </cell>
          <cell r="F77">
            <v>16752000</v>
          </cell>
        </row>
        <row r="78">
          <cell r="C78" t="str">
            <v>2MTC1: =2*(6,8*5,6*0,15)</v>
          </cell>
          <cell r="D78" t="str">
            <v>m3</v>
          </cell>
          <cell r="E78">
            <v>11.423999999999999</v>
          </cell>
          <cell r="F78">
            <v>0</v>
          </cell>
        </row>
        <row r="79">
          <cell r="C79" t="str">
            <v>4MTC2: =4*(6,3*4,3*0,15)</v>
          </cell>
          <cell r="D79" t="str">
            <v>m3</v>
          </cell>
          <cell r="E79">
            <v>16.253999999999998</v>
          </cell>
          <cell r="F79">
            <v>0</v>
          </cell>
        </row>
        <row r="80">
          <cell r="B80" t="str">
            <v>221-511</v>
          </cell>
          <cell r="C80" t="str">
            <v>Beùton loùt M100 ñaù 1x2 thieát bò ngoaøi trôøi</v>
          </cell>
          <cell r="D80" t="str">
            <v>m3</v>
          </cell>
          <cell r="E80">
            <v>14.904310000000002</v>
          </cell>
          <cell r="F80">
            <v>360390</v>
          </cell>
        </row>
        <row r="81">
          <cell r="C81" t="str">
            <v>M1: =10,3*6,3*0,05</v>
          </cell>
          <cell r="D81" t="str">
            <v>m3</v>
          </cell>
          <cell r="E81">
            <v>3.2445000000000004</v>
          </cell>
          <cell r="F81">
            <v>0</v>
          </cell>
        </row>
        <row r="82">
          <cell r="C82" t="str">
            <v>M2: =4,3*6,3*0,05</v>
          </cell>
          <cell r="D82" t="str">
            <v>m3</v>
          </cell>
          <cell r="E82">
            <v>1.3545</v>
          </cell>
          <cell r="F82">
            <v>0</v>
          </cell>
        </row>
        <row r="83">
          <cell r="C83" t="str">
            <v>M3: =6,3*1,5*0,05</v>
          </cell>
          <cell r="D83" t="str">
            <v>m3</v>
          </cell>
          <cell r="E83">
            <v>0.47249999999999998</v>
          </cell>
          <cell r="F83">
            <v>0</v>
          </cell>
        </row>
        <row r="84">
          <cell r="C84" t="str">
            <v>M4: =6,3*1,9*0,05</v>
          </cell>
          <cell r="D84" t="str">
            <v>m3</v>
          </cell>
          <cell r="E84">
            <v>0.59849999999999992</v>
          </cell>
          <cell r="F84">
            <v>0</v>
          </cell>
        </row>
        <row r="85">
          <cell r="C85" t="str">
            <v>2 moùng söù ñôû =2*(1,9*1,9*0,05)</v>
          </cell>
          <cell r="D85" t="str">
            <v>m3</v>
          </cell>
          <cell r="E85">
            <v>0.36099999999999999</v>
          </cell>
          <cell r="F85">
            <v>0</v>
          </cell>
        </row>
        <row r="86">
          <cell r="C86" t="str">
            <v>2 moùng MTC1 =2*6,7*5,2*0,05</v>
          </cell>
          <cell r="D86" t="str">
            <v>m3</v>
          </cell>
          <cell r="E86">
            <v>3.4840000000000004</v>
          </cell>
          <cell r="F86">
            <v>0</v>
          </cell>
        </row>
        <row r="87">
          <cell r="C87" t="str">
            <v>4 moùng MTC2 =4*5,7*3,7*0,05</v>
          </cell>
          <cell r="D87" t="str">
            <v>m3</v>
          </cell>
          <cell r="E87">
            <v>4.2180000000000009</v>
          </cell>
          <cell r="F87">
            <v>0</v>
          </cell>
        </row>
        <row r="88">
          <cell r="B88" t="str">
            <v>221-212</v>
          </cell>
          <cell r="C88" t="str">
            <v>1 moùng daøn tuï buø
=3,31*2,02*0,05</v>
          </cell>
          <cell r="D88" t="str">
            <v>m3</v>
          </cell>
          <cell r="E88">
            <v>0.33431000000000005</v>
          </cell>
          <cell r="F88">
            <v>0</v>
          </cell>
        </row>
        <row r="89">
          <cell r="C89" t="str">
            <v>1 moùng BT töï duøng =1,8*1,8*0,05</v>
          </cell>
          <cell r="D89" t="str">
            <v>m3</v>
          </cell>
          <cell r="E89">
            <v>0.16200000000000003</v>
          </cell>
          <cell r="F89">
            <v>0</v>
          </cell>
        </row>
        <row r="90">
          <cell r="C90" t="str">
            <v>6 moùng truï chieáu saùng
=6*1,5*1,5*0,05</v>
          </cell>
          <cell r="D90" t="str">
            <v>m3</v>
          </cell>
          <cell r="E90">
            <v>0.67500000000000004</v>
          </cell>
          <cell r="F90">
            <v>0</v>
          </cell>
        </row>
        <row r="91">
          <cell r="B91" t="str">
            <v>221-212</v>
          </cell>
          <cell r="C91" t="str">
            <v>Beùton M200 ñaù 1x2 moùng</v>
          </cell>
          <cell r="D91" t="str">
            <v>m3</v>
          </cell>
          <cell r="E91">
            <v>88.782039999999995</v>
          </cell>
          <cell r="F91">
            <v>471970</v>
          </cell>
        </row>
        <row r="92">
          <cell r="C92" t="str">
            <v>M1: =10,1*6,1*0,25</v>
          </cell>
          <cell r="D92" t="str">
            <v>m3</v>
          </cell>
          <cell r="E92">
            <v>15.402499999999998</v>
          </cell>
          <cell r="F92">
            <v>0</v>
          </cell>
        </row>
        <row r="93">
          <cell r="C93" t="str">
            <v>M2: =4,1*6,1*0,25</v>
          </cell>
          <cell r="D93" t="str">
            <v>m3</v>
          </cell>
          <cell r="E93">
            <v>6.2524999999999995</v>
          </cell>
          <cell r="F93">
            <v>0</v>
          </cell>
        </row>
        <row r="94">
          <cell r="C94" t="str">
            <v>M3: =6,1*1,3*0,25</v>
          </cell>
          <cell r="D94" t="str">
            <v>m3</v>
          </cell>
          <cell r="E94">
            <v>1.9824999999999999</v>
          </cell>
          <cell r="F94">
            <v>0</v>
          </cell>
        </row>
        <row r="95">
          <cell r="C95" t="str">
            <v>M4: =6,1*1,7*0,25</v>
          </cell>
          <cell r="D95" t="str">
            <v>m3</v>
          </cell>
          <cell r="E95">
            <v>2.5924999999999998</v>
          </cell>
          <cell r="F95">
            <v>0</v>
          </cell>
        </row>
        <row r="96">
          <cell r="C96" t="str">
            <v>2 moùng söù ñôû =2*(1,7*1,7*0,25)</v>
          </cell>
          <cell r="D96" t="str">
            <v>m3</v>
          </cell>
          <cell r="E96">
            <v>1.4449999999999998</v>
          </cell>
          <cell r="F96">
            <v>0</v>
          </cell>
        </row>
        <row r="97">
          <cell r="C97" t="str">
            <v>2 moùng MTC1 =2*6,5*5*0,4</v>
          </cell>
          <cell r="D97" t="str">
            <v>m3</v>
          </cell>
          <cell r="E97">
            <v>26</v>
          </cell>
          <cell r="F97">
            <v>0</v>
          </cell>
        </row>
        <row r="98">
          <cell r="C98" t="str">
            <v>4 moùng MTC2 =4*5,5*3,5*0,4</v>
          </cell>
          <cell r="D98" t="str">
            <v>m3</v>
          </cell>
          <cell r="E98">
            <v>30.8</v>
          </cell>
          <cell r="F98">
            <v>0</v>
          </cell>
        </row>
        <row r="99">
          <cell r="B99" t="str">
            <v>222-412</v>
          </cell>
          <cell r="C99" t="str">
            <v>1 moùng daøn tuï buø
=3,11*1,82*0,2</v>
          </cell>
          <cell r="D99" t="str">
            <v>m3</v>
          </cell>
          <cell r="E99">
            <v>1.1320399999999999</v>
          </cell>
          <cell r="F99">
            <v>0</v>
          </cell>
        </row>
        <row r="100">
          <cell r="C100" t="str">
            <v>1 moùng BT töï duøng =1,6*1,6*0,25</v>
          </cell>
          <cell r="D100" t="str">
            <v>m3</v>
          </cell>
          <cell r="E100">
            <v>0.64000000000000012</v>
          </cell>
          <cell r="F100">
            <v>0</v>
          </cell>
        </row>
        <row r="101">
          <cell r="C101" t="str">
            <v>6 moùng truï chieáu saùng
=6*1,3*1,3*0,25</v>
          </cell>
          <cell r="D101" t="str">
            <v>m3</v>
          </cell>
          <cell r="E101">
            <v>2.5350000000000001</v>
          </cell>
          <cell r="F101">
            <v>0</v>
          </cell>
        </row>
        <row r="102">
          <cell r="B102" t="str">
            <v>222-412</v>
          </cell>
          <cell r="C102" t="str">
            <v>Beùton M200 ñaù 1x2 coå moùng thieát bò ngoaøi trôøi</v>
          </cell>
          <cell r="D102" t="str">
            <v>m3</v>
          </cell>
          <cell r="E102">
            <v>35.098745000000001</v>
          </cell>
          <cell r="F102">
            <v>659908</v>
          </cell>
        </row>
        <row r="103">
          <cell r="C103" t="str">
            <v>M1: =7*(0,7*0,7*1,12)+3*(0,55*0,55*1,12)</v>
          </cell>
          <cell r="D103" t="str">
            <v>m3</v>
          </cell>
          <cell r="E103">
            <v>4.8580000000000005</v>
          </cell>
          <cell r="F103">
            <v>0</v>
          </cell>
        </row>
        <row r="104">
          <cell r="C104" t="str">
            <v>M2: =2*(0,7*0,7*1,12)+3*(0,55*0,55*1,12)</v>
          </cell>
          <cell r="D104" t="str">
            <v>m3</v>
          </cell>
          <cell r="E104">
            <v>2.1140000000000003</v>
          </cell>
          <cell r="F104">
            <v>0</v>
          </cell>
        </row>
        <row r="105">
          <cell r="C105" t="str">
            <v>M3: =3*(0,55*0,55*1,12)</v>
          </cell>
          <cell r="D105" t="str">
            <v>m3</v>
          </cell>
          <cell r="E105">
            <v>1.0164000000000004</v>
          </cell>
          <cell r="F105">
            <v>0</v>
          </cell>
        </row>
        <row r="106">
          <cell r="C106" t="str">
            <v>M4: =3*(0,55*0,55*1,12)</v>
          </cell>
          <cell r="D106" t="str">
            <v>m3</v>
          </cell>
          <cell r="E106">
            <v>1.0164000000000004</v>
          </cell>
          <cell r="F106">
            <v>0</v>
          </cell>
        </row>
        <row r="107">
          <cell r="C107" t="str">
            <v>2 moùng söù ñôû =2*(0,55*0,55*1,12)</v>
          </cell>
          <cell r="D107" t="str">
            <v>m3</v>
          </cell>
          <cell r="E107">
            <v>0.6776000000000002</v>
          </cell>
          <cell r="F107">
            <v>0</v>
          </cell>
        </row>
        <row r="108">
          <cell r="C108" t="str">
            <v>2 moùng MTC1 =2*(1,5*1,5*1,67)</v>
          </cell>
          <cell r="D108" t="str">
            <v>m3</v>
          </cell>
          <cell r="E108">
            <v>7.5149999999999997</v>
          </cell>
          <cell r="F108">
            <v>0</v>
          </cell>
        </row>
        <row r="109">
          <cell r="C109" t="str">
            <v>4 moùng MTC2 =4*(1,5*1,5*1,67)</v>
          </cell>
          <cell r="D109" t="str">
            <v>m3</v>
          </cell>
          <cell r="E109">
            <v>15.03</v>
          </cell>
          <cell r="F109">
            <v>0</v>
          </cell>
        </row>
        <row r="110">
          <cell r="B110" t="str">
            <v>240-110</v>
          </cell>
          <cell r="C110" t="str">
            <v>1 moùng daøn tuï buø
=2*(1,31*0,3*0,97)</v>
          </cell>
          <cell r="D110" t="str">
            <v>m3</v>
          </cell>
          <cell r="E110">
            <v>0.76241999999999999</v>
          </cell>
          <cell r="F110">
            <v>0</v>
          </cell>
        </row>
        <row r="111">
          <cell r="C111" t="str">
            <v>1 moùng BT töï duøng =0,55*0,55*1,17</v>
          </cell>
          <cell r="D111" t="str">
            <v>m3</v>
          </cell>
          <cell r="E111">
            <v>0.35392500000000005</v>
          </cell>
          <cell r="F111">
            <v>0</v>
          </cell>
        </row>
        <row r="112">
          <cell r="C112" t="str">
            <v>6 moùng truï chieáu saùng
=6*(0,5*0,5*1,17)</v>
          </cell>
          <cell r="D112" t="str">
            <v>m3</v>
          </cell>
          <cell r="E112">
            <v>1.7549999999999999</v>
          </cell>
          <cell r="F112">
            <v>0</v>
          </cell>
        </row>
        <row r="113">
          <cell r="B113" t="str">
            <v>240-110</v>
          </cell>
          <cell r="C113" t="str">
            <v>Gia coâng laép ñaët saét troøn D&lt;=10  cho caùc moùng thieát bò ngoaøi trôøi</v>
          </cell>
          <cell r="D113" t="str">
            <v>Taán</v>
          </cell>
          <cell r="E113">
            <v>2.5030000000000001</v>
          </cell>
          <cell r="F113">
            <v>3995100</v>
          </cell>
        </row>
        <row r="114">
          <cell r="C114" t="str">
            <v>M1: =1170</v>
          </cell>
          <cell r="D114" t="str">
            <v>kg</v>
          </cell>
          <cell r="E114">
            <v>1170</v>
          </cell>
          <cell r="F114">
            <v>0</v>
          </cell>
        </row>
        <row r="115">
          <cell r="C115" t="str">
            <v>M2: =376</v>
          </cell>
          <cell r="D115" t="str">
            <v>kg</v>
          </cell>
          <cell r="E115">
            <v>376</v>
          </cell>
          <cell r="F115">
            <v>0</v>
          </cell>
        </row>
        <row r="116">
          <cell r="C116" t="str">
            <v>M3: =134</v>
          </cell>
          <cell r="D116" t="str">
            <v>kg</v>
          </cell>
          <cell r="E116">
            <v>134</v>
          </cell>
          <cell r="F116">
            <v>0</v>
          </cell>
        </row>
        <row r="117">
          <cell r="C117" t="str">
            <v>M4: =166</v>
          </cell>
          <cell r="D117" t="str">
            <v>kg</v>
          </cell>
          <cell r="E117">
            <v>166</v>
          </cell>
          <cell r="F117">
            <v>0</v>
          </cell>
        </row>
        <row r="118">
          <cell r="C118" t="str">
            <v>2 moùng söù ñôû =2*50</v>
          </cell>
          <cell r="D118" t="str">
            <v>kg</v>
          </cell>
          <cell r="E118">
            <v>100</v>
          </cell>
          <cell r="F118">
            <v>0</v>
          </cell>
        </row>
        <row r="119">
          <cell r="C119" t="str">
            <v>2 moùng MTC1 =2*102</v>
          </cell>
          <cell r="D119" t="str">
            <v>kg</v>
          </cell>
          <cell r="E119">
            <v>204</v>
          </cell>
          <cell r="F119">
            <v>0</v>
          </cell>
        </row>
        <row r="120">
          <cell r="C120" t="str">
            <v>4 moùng MTC2 =4*92</v>
          </cell>
          <cell r="D120" t="str">
            <v>kg</v>
          </cell>
          <cell r="E120">
            <v>184</v>
          </cell>
          <cell r="F120">
            <v>0</v>
          </cell>
        </row>
        <row r="121">
          <cell r="B121" t="str">
            <v>240-120</v>
          </cell>
          <cell r="C121" t="str">
            <v>1 moùng daøn tuï buø =120</v>
          </cell>
          <cell r="D121" t="str">
            <v>kg</v>
          </cell>
          <cell r="E121">
            <v>120</v>
          </cell>
          <cell r="F121">
            <v>0</v>
          </cell>
        </row>
        <row r="122">
          <cell r="C122" t="str">
            <v>1 moùng BT töï duøng =7</v>
          </cell>
          <cell r="D122" t="str">
            <v>kg</v>
          </cell>
          <cell r="E122">
            <v>7</v>
          </cell>
          <cell r="F122">
            <v>0</v>
          </cell>
        </row>
        <row r="123">
          <cell r="C123" t="str">
            <v>6 moùng truï chieáu saùng
=6*7</v>
          </cell>
          <cell r="D123" t="str">
            <v>kg</v>
          </cell>
          <cell r="E123">
            <v>42</v>
          </cell>
          <cell r="F123">
            <v>0</v>
          </cell>
        </row>
        <row r="124">
          <cell r="B124" t="str">
            <v>240-120</v>
          </cell>
          <cell r="C124" t="str">
            <v>Gia coâng laép ñaët saét troøn D&lt;=18  cho caùc moùng thieát bi ñieän ngoaøi trôøi</v>
          </cell>
          <cell r="D124" t="str">
            <v>Taán</v>
          </cell>
          <cell r="E124">
            <v>5.0494599999999998</v>
          </cell>
          <cell r="F124">
            <v>3938460</v>
          </cell>
        </row>
        <row r="125">
          <cell r="C125" t="str">
            <v>M1: =67</v>
          </cell>
          <cell r="D125" t="str">
            <v>kg</v>
          </cell>
          <cell r="E125">
            <v>67</v>
          </cell>
          <cell r="F125">
            <v>0</v>
          </cell>
        </row>
        <row r="126">
          <cell r="C126" t="str">
            <v>M2: =143,8</v>
          </cell>
          <cell r="D126" t="str">
            <v>kg</v>
          </cell>
          <cell r="E126">
            <v>143.80000000000001</v>
          </cell>
          <cell r="F126">
            <v>0</v>
          </cell>
        </row>
        <row r="127">
          <cell r="C127" t="str">
            <v>M3: =67</v>
          </cell>
          <cell r="D127" t="str">
            <v>kg</v>
          </cell>
          <cell r="E127">
            <v>67</v>
          </cell>
          <cell r="F127">
            <v>0</v>
          </cell>
        </row>
        <row r="128">
          <cell r="C128" t="str">
            <v>M4: =67</v>
          </cell>
          <cell r="D128" t="str">
            <v>kg</v>
          </cell>
          <cell r="E128">
            <v>67</v>
          </cell>
          <cell r="F128">
            <v>0</v>
          </cell>
        </row>
        <row r="129">
          <cell r="C129" t="str">
            <v>2 moùng söù ñôû =2*30</v>
          </cell>
          <cell r="D129" t="str">
            <v>kg</v>
          </cell>
          <cell r="E129">
            <v>60</v>
          </cell>
          <cell r="F129">
            <v>0</v>
          </cell>
        </row>
        <row r="130">
          <cell r="C130" t="str">
            <v>2 moùng MTC1 =2*1147</v>
          </cell>
          <cell r="D130" t="str">
            <v>kg</v>
          </cell>
          <cell r="E130">
            <v>2294</v>
          </cell>
          <cell r="F130">
            <v>0</v>
          </cell>
        </row>
        <row r="131">
          <cell r="C131" t="str">
            <v>4 moùng MTC2 =4*490</v>
          </cell>
          <cell r="D131" t="str">
            <v>kg</v>
          </cell>
          <cell r="E131">
            <v>1960</v>
          </cell>
          <cell r="F131">
            <v>0</v>
          </cell>
        </row>
        <row r="132">
          <cell r="B132" t="str">
            <v>240-130</v>
          </cell>
          <cell r="C132" t="str">
            <v>1 moùng daøn tuï buø =0</v>
          </cell>
          <cell r="D132" t="str">
            <v>kg</v>
          </cell>
          <cell r="E132">
            <v>0</v>
          </cell>
          <cell r="F132">
            <v>0</v>
          </cell>
        </row>
        <row r="133">
          <cell r="C133" t="str">
            <v>1 moùng BT töï duøng =90,66</v>
          </cell>
          <cell r="D133" t="str">
            <v>kg</v>
          </cell>
          <cell r="E133">
            <v>90.66</v>
          </cell>
          <cell r="F133">
            <v>0</v>
          </cell>
        </row>
        <row r="134">
          <cell r="C134" t="str">
            <v>6 moùng truï chieáu saùng =6*50</v>
          </cell>
          <cell r="D134" t="str">
            <v>kg</v>
          </cell>
          <cell r="E134">
            <v>300</v>
          </cell>
          <cell r="F134">
            <v>0</v>
          </cell>
        </row>
        <row r="135">
          <cell r="B135" t="str">
            <v>240-130</v>
          </cell>
          <cell r="C135" t="str">
            <v>Gia coâng laép ñaët saét troøn d&gt; 18 cho  thieát bò ngoaøi trôøi</v>
          </cell>
          <cell r="D135" t="str">
            <v>Taán</v>
          </cell>
          <cell r="E135">
            <v>1.08</v>
          </cell>
          <cell r="F135">
            <v>3943500</v>
          </cell>
        </row>
        <row r="136">
          <cell r="A136" t="str">
            <v>BM16-500/150</v>
          </cell>
          <cell r="B136">
            <v>0</v>
          </cell>
          <cell r="C136" t="str">
            <v>2 MTC1 =2*180</v>
          </cell>
          <cell r="D136" t="str">
            <v>kg</v>
          </cell>
          <cell r="E136">
            <v>360</v>
          </cell>
          <cell r="F136">
            <v>0</v>
          </cell>
        </row>
        <row r="137">
          <cell r="A137" t="str">
            <v>BM24-600/200</v>
          </cell>
          <cell r="B137">
            <v>0</v>
          </cell>
          <cell r="C137" t="str">
            <v>4 MTC2 =4*180</v>
          </cell>
          <cell r="D137" t="str">
            <v>kg</v>
          </cell>
          <cell r="E137">
            <v>720</v>
          </cell>
          <cell r="F137">
            <v>0</v>
          </cell>
        </row>
        <row r="138">
          <cell r="A138" t="str">
            <v>BM16-500/150</v>
          </cell>
          <cell r="B138">
            <v>0</v>
          </cell>
          <cell r="C138" t="str">
            <v>Gia coâng ñònh vò Boulon neo ( Vaät lieäu B caáp)</v>
          </cell>
          <cell r="D138" t="str">
            <v>Boä</v>
          </cell>
          <cell r="E138">
            <v>256</v>
          </cell>
          <cell r="F138">
            <v>27000</v>
          </cell>
        </row>
        <row r="139">
          <cell r="A139" t="str">
            <v>BM16-500/150</v>
          </cell>
          <cell r="B139">
            <v>0</v>
          </cell>
          <cell r="C139" t="str">
            <v>M1:         M16-500/150</v>
          </cell>
          <cell r="D139" t="str">
            <v>Boä</v>
          </cell>
          <cell r="E139">
            <v>24</v>
          </cell>
          <cell r="F139">
            <v>27000</v>
          </cell>
        </row>
        <row r="140">
          <cell r="A140" t="str">
            <v>BM24-600/200</v>
          </cell>
          <cell r="B140">
            <v>0</v>
          </cell>
          <cell r="C140" t="str">
            <v xml:space="preserve">               M24-600/200</v>
          </cell>
          <cell r="D140" t="str">
            <v>Boä</v>
          </cell>
          <cell r="E140">
            <v>28</v>
          </cell>
          <cell r="F140">
            <v>16000</v>
          </cell>
        </row>
        <row r="141">
          <cell r="A141" t="str">
            <v>BM16-500/150</v>
          </cell>
          <cell r="B141">
            <v>0</v>
          </cell>
          <cell r="C141" t="str">
            <v>M2:         M16-500/150</v>
          </cell>
          <cell r="D141" t="str">
            <v>Boä</v>
          </cell>
          <cell r="E141">
            <v>24</v>
          </cell>
          <cell r="F141">
            <v>27000</v>
          </cell>
        </row>
        <row r="142">
          <cell r="A142" t="str">
            <v>BM24-600/200</v>
          </cell>
          <cell r="B142">
            <v>0</v>
          </cell>
          <cell r="C142" t="str">
            <v xml:space="preserve">               M24-600/200</v>
          </cell>
          <cell r="D142" t="str">
            <v>Boä</v>
          </cell>
          <cell r="E142">
            <v>8</v>
          </cell>
          <cell r="F142">
            <v>16000</v>
          </cell>
        </row>
        <row r="143">
          <cell r="A143" t="str">
            <v>BM16-500/150</v>
          </cell>
          <cell r="B143">
            <v>0</v>
          </cell>
          <cell r="C143" t="str">
            <v>M3:         M16-500/150</v>
          </cell>
          <cell r="D143" t="str">
            <v>Boä</v>
          </cell>
          <cell r="E143">
            <v>24</v>
          </cell>
          <cell r="F143">
            <v>27000</v>
          </cell>
        </row>
        <row r="144">
          <cell r="A144" t="str">
            <v>BM16-500/150</v>
          </cell>
          <cell r="B144">
            <v>0</v>
          </cell>
          <cell r="C144" t="str">
            <v>M4 :         M16-500/150</v>
          </cell>
          <cell r="D144" t="str">
            <v>Boä</v>
          </cell>
          <cell r="E144">
            <v>24</v>
          </cell>
          <cell r="F144">
            <v>27000</v>
          </cell>
        </row>
        <row r="145">
          <cell r="A145" t="str">
            <v>BM30-1400/200</v>
          </cell>
          <cell r="B145">
            <v>0</v>
          </cell>
          <cell r="C145" t="str">
            <v>2 moùng truï coång 110Kv MTC1:M30-1400/200
=2*16</v>
          </cell>
          <cell r="D145" t="str">
            <v>Boä</v>
          </cell>
          <cell r="E145">
            <v>32</v>
          </cell>
          <cell r="F145">
            <v>90000</v>
          </cell>
        </row>
        <row r="146">
          <cell r="A146" t="str">
            <v>BM30-1400/200</v>
          </cell>
          <cell r="B146">
            <v>0</v>
          </cell>
          <cell r="C146" t="str">
            <v>4 moùng truï coång 110Kv MTC2: M30/1400-200
=4*16</v>
          </cell>
          <cell r="D146" t="str">
            <v>Boä</v>
          </cell>
          <cell r="E146">
            <v>64</v>
          </cell>
          <cell r="F146">
            <v>90000</v>
          </cell>
        </row>
        <row r="147">
          <cell r="A147" t="str">
            <v>BM20-500</v>
          </cell>
          <cell r="B147" t="str">
            <v>671-233</v>
          </cell>
          <cell r="C147" t="str">
            <v>6 moùng truï chieáu saùng : M20-500
=6*4</v>
          </cell>
          <cell r="D147" t="str">
            <v>Boä</v>
          </cell>
          <cell r="E147">
            <v>24</v>
          </cell>
          <cell r="F147">
            <v>20000</v>
          </cell>
        </row>
        <row r="148">
          <cell r="A148" t="str">
            <v>BM20-950</v>
          </cell>
          <cell r="B148">
            <v>0</v>
          </cell>
          <cell r="C148" t="str">
            <v>1 moùng daøn tuï buø: M20-950
=1*4</v>
          </cell>
          <cell r="D148" t="str">
            <v>Boä</v>
          </cell>
          <cell r="E148">
            <v>4</v>
          </cell>
          <cell r="F148">
            <v>36000</v>
          </cell>
        </row>
        <row r="149">
          <cell r="A149" t="str">
            <v>BM16-500</v>
          </cell>
          <cell r="B149">
            <v>0</v>
          </cell>
          <cell r="C149" t="str">
            <v>1 BT töï duøng : M16-500</v>
          </cell>
          <cell r="D149" t="str">
            <v>Boä</v>
          </cell>
          <cell r="E149">
            <v>8</v>
          </cell>
          <cell r="F149">
            <v>27000</v>
          </cell>
        </row>
        <row r="150">
          <cell r="B150" t="str">
            <v>671-233</v>
          </cell>
          <cell r="C150" t="str">
            <v>Laùng vöõa maët coå moùng thieát bò ngoaøi trôøi  M100 daày 3cm</v>
          </cell>
          <cell r="D150" t="str">
            <v>m2</v>
          </cell>
          <cell r="E150">
            <v>24.431000000000004</v>
          </cell>
          <cell r="F150">
            <v>11255</v>
          </cell>
        </row>
        <row r="151">
          <cell r="C151" t="str">
            <v>M1: =7*(0,7*0,7)+3*(0,55*0,55)</v>
          </cell>
          <cell r="D151" t="str">
            <v>m2</v>
          </cell>
          <cell r="E151">
            <v>4.3375000000000004</v>
          </cell>
          <cell r="F151">
            <v>0</v>
          </cell>
        </row>
        <row r="152">
          <cell r="C152" t="str">
            <v>M2: =2*(0,7*0,7)+3*(0,55*0,55)</v>
          </cell>
          <cell r="D152" t="str">
            <v>m2</v>
          </cell>
          <cell r="E152">
            <v>1.8875000000000002</v>
          </cell>
          <cell r="F152">
            <v>0</v>
          </cell>
        </row>
        <row r="153">
          <cell r="C153" t="str">
            <v>M3: =3*(0,55*0,55)</v>
          </cell>
          <cell r="D153" t="str">
            <v>m2</v>
          </cell>
          <cell r="E153">
            <v>0.9075000000000002</v>
          </cell>
          <cell r="F153">
            <v>0</v>
          </cell>
        </row>
        <row r="154">
          <cell r="C154" t="str">
            <v>M4: =3*(0,55*0,55)</v>
          </cell>
          <cell r="D154" t="str">
            <v>m2</v>
          </cell>
          <cell r="E154">
            <v>0.9075000000000002</v>
          </cell>
          <cell r="F154">
            <v>0</v>
          </cell>
        </row>
        <row r="155">
          <cell r="C155" t="str">
            <v>2 moùng söù ñôû =2*(0,55*0,55)</v>
          </cell>
          <cell r="D155" t="str">
            <v>m2</v>
          </cell>
          <cell r="E155">
            <v>0.60500000000000009</v>
          </cell>
          <cell r="F155">
            <v>0</v>
          </cell>
        </row>
        <row r="156">
          <cell r="C156" t="str">
            <v>2 moùng MTC1 =2*(1,5*1,5)</v>
          </cell>
          <cell r="D156" t="str">
            <v>m2</v>
          </cell>
          <cell r="E156">
            <v>4.5</v>
          </cell>
          <cell r="F156">
            <v>0</v>
          </cell>
        </row>
        <row r="157">
          <cell r="B157" t="str">
            <v>041-112</v>
          </cell>
          <cell r="C157" t="str">
            <v>4 moùng MTC2 =4*(1,5*1,5)</v>
          </cell>
          <cell r="D157" t="str">
            <v>m2</v>
          </cell>
          <cell r="E157">
            <v>9</v>
          </cell>
          <cell r="F157">
            <v>0</v>
          </cell>
        </row>
        <row r="158">
          <cell r="B158" t="str">
            <v>VC-03B</v>
          </cell>
          <cell r="C158" t="str">
            <v>1 moùng daøn tuï buø =2*(1,31*0,3)</v>
          </cell>
          <cell r="D158" t="str">
            <v>m2</v>
          </cell>
          <cell r="E158">
            <v>0.78600000000000003</v>
          </cell>
          <cell r="F158">
            <v>0</v>
          </cell>
        </row>
        <row r="159">
          <cell r="B159" t="str">
            <v>VC-03C</v>
          </cell>
          <cell r="C159" t="str">
            <v>6 moùng truï chieáu saùng =6*(0,5*0,5)</v>
          </cell>
          <cell r="D159" t="str">
            <v>m2</v>
          </cell>
          <cell r="E159">
            <v>1.5</v>
          </cell>
          <cell r="F159">
            <v>0</v>
          </cell>
        </row>
        <row r="160">
          <cell r="B160" t="str">
            <v>041-112</v>
          </cell>
          <cell r="C160" t="str">
            <v>Ñaép ñaát C2  thaønh moùng thieát bò ngoaøi trôøi</v>
          </cell>
          <cell r="D160" t="str">
            <v>m3</v>
          </cell>
          <cell r="E160">
            <v>624.92519803499295</v>
          </cell>
          <cell r="F160">
            <v>0</v>
          </cell>
        </row>
        <row r="161">
          <cell r="B161" t="str">
            <v>VC-03B</v>
          </cell>
          <cell r="C161" t="str">
            <v>Boác xuùc ñaát thöøa leân xuoáng: (Ñaøo-ñaép)x1.3</v>
          </cell>
          <cell r="D161" t="str">
            <v>m3</v>
          </cell>
          <cell r="E161">
            <v>172.20515650000002</v>
          </cell>
          <cell r="F161">
            <v>0</v>
          </cell>
        </row>
        <row r="162">
          <cell r="B162" t="str">
            <v>VC-03C</v>
          </cell>
          <cell r="C162" t="str">
            <v>Chuyeån  ñaát thöøa baèng xe cuùtkít cly 200m</v>
          </cell>
          <cell r="D162" t="str">
            <v>m3</v>
          </cell>
          <cell r="E162">
            <v>180.5</v>
          </cell>
          <cell r="F162">
            <v>0</v>
          </cell>
        </row>
        <row r="163">
          <cell r="C163" t="str">
            <v>COÄNG III</v>
          </cell>
          <cell r="D163">
            <v>0</v>
          </cell>
          <cell r="E163">
            <v>132.61302084999946</v>
          </cell>
          <cell r="F163">
            <v>0</v>
          </cell>
        </row>
        <row r="164">
          <cell r="C164" t="str">
            <v>IV. MOÙNG MBA LÖÏC</v>
          </cell>
          <cell r="D164">
            <v>0</v>
          </cell>
          <cell r="E164">
            <v>10.706702084916989</v>
          </cell>
          <cell r="F164">
            <v>0</v>
          </cell>
        </row>
        <row r="165">
          <cell r="B165" t="str">
            <v>031-322</v>
          </cell>
          <cell r="C165" t="str">
            <v>Ñaøo ñaát C2 moùng MBA löïc</v>
          </cell>
          <cell r="D165" t="str">
            <v>m3</v>
          </cell>
          <cell r="E165">
            <v>143.31972293491646</v>
          </cell>
          <cell r="F165">
            <v>0</v>
          </cell>
        </row>
        <row r="166">
          <cell r="B166" t="str">
            <v>221-511</v>
          </cell>
          <cell r="C166" t="str">
            <v>Moùng MBA löïïc
=1/3*1,6*(9,8*7+11,4*8,6+SQRT(9,8*7*11,4*8,6))</v>
          </cell>
          <cell r="D166" t="str">
            <v>m3</v>
          </cell>
          <cell r="E166">
            <v>132.61302084999946</v>
          </cell>
          <cell r="F166">
            <v>0</v>
          </cell>
        </row>
        <row r="167">
          <cell r="C167" t="str">
            <v>Hoá ga MBA löïïc
=1/3*1,6*(1,9*1,6+3,5*3,2+SQRT(1,9*1,6*3,5*3,2))</v>
          </cell>
          <cell r="D167" t="str">
            <v>m3</v>
          </cell>
          <cell r="E167">
            <v>10.706702084916989</v>
          </cell>
          <cell r="F167">
            <v>0</v>
          </cell>
        </row>
        <row r="168">
          <cell r="B168" t="str">
            <v>B3-13e/CÑ79/57C</v>
          </cell>
          <cell r="C168" t="str">
            <v>Ñaép ñaù 5x7 cheøn caùt: =(9,2*6,4+1,7*0,9)*0,15</v>
          </cell>
          <cell r="D168" t="str">
            <v>100m3</v>
          </cell>
          <cell r="E168">
            <v>9.0614999999999987E-2</v>
          </cell>
          <cell r="F168">
            <v>16752000</v>
          </cell>
        </row>
        <row r="169">
          <cell r="B169" t="str">
            <v>221-511</v>
          </cell>
          <cell r="C169" t="str">
            <v>Beùton loùt ñaù 1x2 M100  moùng MBA</v>
          </cell>
          <cell r="D169" t="str">
            <v>m3</v>
          </cell>
          <cell r="E169">
            <v>2.6985000000000006</v>
          </cell>
          <cell r="F169">
            <v>360390</v>
          </cell>
        </row>
        <row r="170">
          <cell r="C170" t="str">
            <v>Moùng MBA löïïc
=(8,8*6+1,3*0,9)*0,05</v>
          </cell>
          <cell r="D170" t="str">
            <v>m3</v>
          </cell>
          <cell r="E170">
            <v>2.6985000000000006</v>
          </cell>
          <cell r="F170">
            <v>0</v>
          </cell>
        </row>
        <row r="171">
          <cell r="B171" t="str">
            <v>221-223</v>
          </cell>
          <cell r="C171" t="str">
            <v>Beùton moùng M250 ñaù 1x2: =(8,6*5,8*0,2+1,1*0,9*0,15)</v>
          </cell>
          <cell r="D171" t="str">
            <v>m3</v>
          </cell>
          <cell r="E171">
            <v>10.124499999999999</v>
          </cell>
          <cell r="F171">
            <v>549409</v>
          </cell>
        </row>
        <row r="172">
          <cell r="B172" t="str">
            <v>224-113</v>
          </cell>
          <cell r="C172" t="str">
            <v>Beùton ñaø M250 ñaù 1x2:</v>
          </cell>
          <cell r="D172" t="str">
            <v>m3</v>
          </cell>
          <cell r="E172">
            <v>6.0019999999999998</v>
          </cell>
          <cell r="F172">
            <v>676342</v>
          </cell>
        </row>
        <row r="173">
          <cell r="C173" t="str">
            <v>2D1: =2*(0,2*0,3*5,5)</v>
          </cell>
          <cell r="D173" t="str">
            <v>m3</v>
          </cell>
          <cell r="E173">
            <v>0.65999999999999992</v>
          </cell>
          <cell r="F173">
            <v>0</v>
          </cell>
        </row>
        <row r="174">
          <cell r="C174" t="str">
            <v>3D2: =3*(0,2*0,3*1,5)</v>
          </cell>
          <cell r="D174" t="str">
            <v>m3</v>
          </cell>
          <cell r="E174">
            <v>0.27</v>
          </cell>
          <cell r="F174">
            <v>0</v>
          </cell>
        </row>
        <row r="175">
          <cell r="C175" t="str">
            <v>2D3: =2*(0,2*0,2*7,7)</v>
          </cell>
          <cell r="D175" t="str">
            <v>m3</v>
          </cell>
          <cell r="E175">
            <v>0.6160000000000001</v>
          </cell>
          <cell r="F175">
            <v>0</v>
          </cell>
        </row>
        <row r="176">
          <cell r="C176" t="str">
            <v>2D4: =2*(0,2*0,2*4,8)</v>
          </cell>
          <cell r="D176" t="str">
            <v>m3</v>
          </cell>
          <cell r="E176">
            <v>0.38400000000000006</v>
          </cell>
          <cell r="F176">
            <v>0</v>
          </cell>
        </row>
        <row r="177">
          <cell r="B177" t="str">
            <v>222-413</v>
          </cell>
          <cell r="C177" t="str">
            <v>2D5: =2*(0,3*0,3*8,6)</v>
          </cell>
          <cell r="D177" t="str">
            <v>m3</v>
          </cell>
          <cell r="E177">
            <v>1.5479999999999998</v>
          </cell>
          <cell r="F177">
            <v>0</v>
          </cell>
        </row>
        <row r="178">
          <cell r="C178" t="str">
            <v>3D6: =3*(0,3*0,3*5,2)</v>
          </cell>
          <cell r="D178" t="str">
            <v>m3</v>
          </cell>
          <cell r="E178">
            <v>1.4039999999999999</v>
          </cell>
          <cell r="F178">
            <v>0</v>
          </cell>
        </row>
        <row r="179">
          <cell r="C179" t="str">
            <v>G1: =0,2*0,2*(5,6+8,4)*2</v>
          </cell>
          <cell r="D179" t="str">
            <v>m3</v>
          </cell>
          <cell r="E179">
            <v>1.1200000000000001</v>
          </cell>
          <cell r="F179">
            <v>0</v>
          </cell>
        </row>
        <row r="180">
          <cell r="B180" t="str">
            <v>222-413</v>
          </cell>
          <cell r="C180" t="str">
            <v>Beùton coät M250 ñaù 1x2</v>
          </cell>
          <cell r="D180" t="str">
            <v>m3</v>
          </cell>
          <cell r="E180">
            <v>0.56000000000000005</v>
          </cell>
          <cell r="F180">
            <v>709860</v>
          </cell>
        </row>
        <row r="181">
          <cell r="B181" t="str">
            <v>240-110</v>
          </cell>
          <cell r="C181" t="str">
            <v>6C1: =6*(0,3*0,3*1)</v>
          </cell>
          <cell r="D181" t="str">
            <v>m3</v>
          </cell>
          <cell r="E181">
            <v>0.54</v>
          </cell>
          <cell r="F181">
            <v>0</v>
          </cell>
        </row>
        <row r="182">
          <cell r="B182" t="str">
            <v>240-511</v>
          </cell>
          <cell r="C182" t="str">
            <v>14C2: =14*(0,2*0,2*1,2)</v>
          </cell>
          <cell r="D182" t="str">
            <v>m3</v>
          </cell>
          <cell r="E182">
            <v>0.67200000000000015</v>
          </cell>
          <cell r="F182">
            <v>0</v>
          </cell>
        </row>
        <row r="183">
          <cell r="B183" t="str">
            <v>225-113</v>
          </cell>
          <cell r="C183" t="str">
            <v>Beùton saøn MBA M250 ñaù 1x2: =2,1*5,5*0,2</v>
          </cell>
          <cell r="D183" t="str">
            <v>m3</v>
          </cell>
          <cell r="E183">
            <v>2.31</v>
          </cell>
          <cell r="F183">
            <v>646225</v>
          </cell>
        </row>
        <row r="184">
          <cell r="B184" t="str">
            <v>240-110</v>
          </cell>
          <cell r="C184" t="str">
            <v>Gia coâng laép ñaët saét troøn d=&lt;10 cho moùng + baûn ñôû: 37,4kg</v>
          </cell>
          <cell r="D184" t="str">
            <v>Taán</v>
          </cell>
          <cell r="E184">
            <v>3.7400000000000003E-2</v>
          </cell>
          <cell r="F184">
            <v>3995100</v>
          </cell>
        </row>
        <row r="185">
          <cell r="B185" t="str">
            <v>240-511</v>
          </cell>
          <cell r="C185" t="str">
            <v>Gia coâng laép ñaët saét troøn d=&lt;10 cho ñaø 259,3kg</v>
          </cell>
          <cell r="D185" t="str">
            <v>Taán</v>
          </cell>
          <cell r="E185">
            <v>0.25929999999999997</v>
          </cell>
          <cell r="F185">
            <v>3995100</v>
          </cell>
        </row>
        <row r="186">
          <cell r="B186" t="str">
            <v>240-411</v>
          </cell>
          <cell r="C186" t="str">
            <v>Gia coâng laép ñaët saét troøn d=&lt;10 cho coät: 20,51kg</v>
          </cell>
          <cell r="D186" t="str">
            <v>Taán</v>
          </cell>
          <cell r="E186">
            <v>2.051E-2</v>
          </cell>
          <cell r="F186">
            <v>3995100</v>
          </cell>
        </row>
        <row r="187">
          <cell r="B187" t="str">
            <v>240-120</v>
          </cell>
          <cell r="C187" t="str">
            <v>Gia coâng laép ñaët saét troøn d=&lt;18 cho moùng + baûn ñôû: 1151kg</v>
          </cell>
          <cell r="D187" t="str">
            <v>Taán</v>
          </cell>
          <cell r="E187">
            <v>1.151</v>
          </cell>
          <cell r="F187">
            <v>3938460</v>
          </cell>
        </row>
        <row r="188">
          <cell r="B188" t="str">
            <v>240-521</v>
          </cell>
          <cell r="C188" t="str">
            <v>Gia coâng laép ñaët saét troøn d=&lt;18 cho ñaø 525,46kg</v>
          </cell>
          <cell r="D188" t="str">
            <v>Taán</v>
          </cell>
          <cell r="E188">
            <v>0.52546000000000004</v>
          </cell>
          <cell r="F188">
            <v>3939900</v>
          </cell>
        </row>
        <row r="189">
          <cell r="B189" t="str">
            <v>240-421</v>
          </cell>
          <cell r="C189" t="str">
            <v>Gia coâng laép ñaët saét troøn d=&lt;18 cho coät: 222,73kg</v>
          </cell>
          <cell r="D189" t="str">
            <v>Taán</v>
          </cell>
          <cell r="E189">
            <v>0.22273000000000001</v>
          </cell>
          <cell r="F189">
            <v>3940620</v>
          </cell>
        </row>
        <row r="190">
          <cell r="A190" t="str">
            <v>CKSH</v>
          </cell>
          <cell r="B190" t="str">
            <v>240-531</v>
          </cell>
          <cell r="C190" t="str">
            <v>Gia coâng laép ñaët saét troøn d&gt;18 cho ñaø 402kg</v>
          </cell>
          <cell r="D190" t="str">
            <v>Taán</v>
          </cell>
          <cell r="E190">
            <v>0.40200000000000002</v>
          </cell>
          <cell r="F190">
            <v>3947952</v>
          </cell>
        </row>
        <row r="191">
          <cell r="B191" t="str">
            <v>208-232</v>
          </cell>
          <cell r="C191" t="str">
            <v>Xaây töôøng 20 vuõa M75 gaïch theû: =25,2*1,2+2,5*1,6</v>
          </cell>
          <cell r="D191" t="str">
            <v>m2</v>
          </cell>
          <cell r="E191">
            <v>34.239999999999995</v>
          </cell>
          <cell r="F191">
            <v>52584</v>
          </cell>
        </row>
        <row r="192">
          <cell r="A192" t="str">
            <v>STP-MBA</v>
          </cell>
          <cell r="B192" t="str">
            <v>ÑM-3285</v>
          </cell>
          <cell r="C192" t="str">
            <v>Gia coâng, maï  keõm caáu kieän saét hình MBA : 1271kg</v>
          </cell>
          <cell r="D192" t="str">
            <v>Taán</v>
          </cell>
          <cell r="E192">
            <v>1.2709999999999999</v>
          </cell>
          <cell r="F192">
            <v>10500000</v>
          </cell>
        </row>
        <row r="193">
          <cell r="A193" t="str">
            <v>CKSH</v>
          </cell>
          <cell r="B193" t="str">
            <v>505-810</v>
          </cell>
          <cell r="C193" t="str">
            <v>Laép ñaët caáu kieän saét hình MBA: 1271kg</v>
          </cell>
          <cell r="D193" t="str">
            <v>Taán</v>
          </cell>
          <cell r="E193">
            <v>1.2709999999999999</v>
          </cell>
          <cell r="F193">
            <v>705600</v>
          </cell>
        </row>
        <row r="194">
          <cell r="B194" t="str">
            <v>672-122</v>
          </cell>
          <cell r="C194" t="str">
            <v xml:space="preserve">Laùng vöõa M100 daøy 2cm </v>
          </cell>
          <cell r="D194" t="str">
            <v>m2</v>
          </cell>
          <cell r="E194">
            <v>150.43</v>
          </cell>
          <cell r="F194">
            <v>7171</v>
          </cell>
        </row>
        <row r="195">
          <cell r="C195" t="str">
            <v>Vaùch : =2*(5,6+8,4)*1,8*2 maët+3*0,9*1,8</v>
          </cell>
          <cell r="D195" t="str">
            <v>m2</v>
          </cell>
          <cell r="E195">
            <v>105.66</v>
          </cell>
          <cell r="F195">
            <v>0</v>
          </cell>
        </row>
        <row r="196">
          <cell r="A196" t="str">
            <v>BDC12-100</v>
          </cell>
          <cell r="B196" t="str">
            <v>TT</v>
          </cell>
          <cell r="C196" t="str">
            <v>Ñaùy : =5,4*8,2+0,7*0,7</v>
          </cell>
          <cell r="D196" t="str">
            <v>m2</v>
          </cell>
          <cell r="E196">
            <v>44.77</v>
          </cell>
          <cell r="F196">
            <v>0</v>
          </cell>
        </row>
        <row r="197">
          <cell r="A197" t="str">
            <v>BDC12-100</v>
          </cell>
          <cell r="B197" t="str">
            <v>TT</v>
          </cell>
          <cell r="C197" t="str">
            <v>Saûn xuaát laép ñaët caùc phuï kieän cho löôùi loïc MBA :Bulong daõn chaân (Hieti HLC) d12-100</v>
          </cell>
          <cell r="D197" t="str">
            <v>boä</v>
          </cell>
          <cell r="E197">
            <v>10</v>
          </cell>
          <cell r="F197">
            <v>15000</v>
          </cell>
        </row>
        <row r="198">
          <cell r="A198" t="str">
            <v>BÑC12-80</v>
          </cell>
          <cell r="B198" t="str">
            <v>TT</v>
          </cell>
          <cell r="C198" t="str">
            <v>Saûn xuaát laép ñaët caùc phuï kieän cho löôùi loïc MBA :Bulong ñuoâi caù d12-80</v>
          </cell>
          <cell r="D198" t="str">
            <v>boä</v>
          </cell>
          <cell r="E198">
            <v>12</v>
          </cell>
          <cell r="F198">
            <v>4000</v>
          </cell>
        </row>
        <row r="199">
          <cell r="A199" t="str">
            <v>STK140</v>
          </cell>
          <cell r="B199" t="str">
            <v>K1-051x3SR</v>
          </cell>
          <cell r="C199" t="str">
            <v>Saûn xuaát laép ñaët oáng STK D140 noái MBA vaø Beå daàu söï coá</v>
          </cell>
          <cell r="D199" t="str">
            <v>m</v>
          </cell>
          <cell r="E199">
            <v>10</v>
          </cell>
          <cell r="F199">
            <v>139293</v>
          </cell>
        </row>
        <row r="200">
          <cell r="A200" t="str">
            <v>Ma-STK140</v>
          </cell>
          <cell r="B200" t="str">
            <v>K2-451SR3</v>
          </cell>
          <cell r="C200" t="str">
            <v xml:space="preserve">Saûn xuaát laép ñaët oáng manchon STK D140 </v>
          </cell>
          <cell r="D200" t="str">
            <v>Caùi</v>
          </cell>
          <cell r="E200">
            <v>1</v>
          </cell>
          <cell r="F200">
            <v>18297</v>
          </cell>
        </row>
        <row r="201">
          <cell r="B201" t="str">
            <v>041-112</v>
          </cell>
          <cell r="C201" t="str">
            <v>Ñaát ñaát C2 moùng MBA</v>
          </cell>
          <cell r="D201" t="str">
            <v>m3</v>
          </cell>
          <cell r="E201">
            <v>63.511722934916463</v>
          </cell>
          <cell r="F201">
            <v>0</v>
          </cell>
        </row>
        <row r="202">
          <cell r="B202" t="str">
            <v>VC-03B</v>
          </cell>
          <cell r="C202" t="str">
            <v>Boác xuùc ñaát thöøa leân xuoáng ,tôi x1.3</v>
          </cell>
          <cell r="D202" t="str">
            <v>m3</v>
          </cell>
          <cell r="E202">
            <v>103.7504</v>
          </cell>
          <cell r="F202">
            <v>0</v>
          </cell>
        </row>
        <row r="203">
          <cell r="B203" t="str">
            <v>VC-03C</v>
          </cell>
          <cell r="C203" t="str">
            <v>Chuyeån  ñaát thöøa baèng xe cuùtkít cly 200m</v>
          </cell>
          <cell r="D203" t="str">
            <v>m3</v>
          </cell>
          <cell r="E203">
            <v>103.75</v>
          </cell>
          <cell r="F203">
            <v>0</v>
          </cell>
        </row>
        <row r="204">
          <cell r="B204" t="str">
            <v>B13-4/CÑ79/57</v>
          </cell>
          <cell r="C204" t="str">
            <v>Xeáp ñaù 5x7 choáng chaùy cho MBA löïc</v>
          </cell>
          <cell r="D204" t="str">
            <v>m3</v>
          </cell>
          <cell r="E204">
            <v>8.19</v>
          </cell>
          <cell r="F204">
            <v>121800</v>
          </cell>
        </row>
        <row r="205">
          <cell r="C205" t="str">
            <v>COÄNG IV</v>
          </cell>
          <cell r="D205">
            <v>0</v>
          </cell>
          <cell r="E205" t="str">
            <v>COÄNG IV</v>
          </cell>
          <cell r="F205">
            <v>0</v>
          </cell>
        </row>
        <row r="206">
          <cell r="B206" t="str">
            <v>031-322</v>
          </cell>
          <cell r="C206" t="str">
            <v>V. MOÙNG BEÅ DAÀU SÖÏ COÁ</v>
          </cell>
          <cell r="D206">
            <v>0</v>
          </cell>
          <cell r="E206">
            <v>141.74470491867743</v>
          </cell>
          <cell r="F206">
            <v>0</v>
          </cell>
        </row>
        <row r="207">
          <cell r="B207" t="str">
            <v>031-322</v>
          </cell>
          <cell r="C207" t="str">
            <v>Ñaøo ñaát C2 moùng BDSC: =1/3*2,5*(7,2*5,4+9,7*7,9+SQRT(7,2*5,4*9,7*7,9))</v>
          </cell>
          <cell r="D207" t="str">
            <v>m3</v>
          </cell>
          <cell r="E207">
            <v>141.74470491867743</v>
          </cell>
          <cell r="F207">
            <v>0</v>
          </cell>
        </row>
        <row r="208">
          <cell r="B208" t="str">
            <v>221-511</v>
          </cell>
          <cell r="C208" t="str">
            <v xml:space="preserve">Beùton loùt ñaù 1x2 M100: =6,6*4,8*0,05 </v>
          </cell>
          <cell r="D208" t="str">
            <v>m3</v>
          </cell>
          <cell r="E208">
            <v>1.5839999999999999</v>
          </cell>
          <cell r="F208">
            <v>360390</v>
          </cell>
        </row>
        <row r="209">
          <cell r="B209" t="str">
            <v>221-222</v>
          </cell>
          <cell r="C209" t="str">
            <v>Beùton moùng M200 ñaù 1x2: =4,6*6,4*0,2+(0,2+0,4)/2*0,2*4*0,5</v>
          </cell>
          <cell r="D209" t="str">
            <v>m3</v>
          </cell>
          <cell r="E209">
            <v>6.008</v>
          </cell>
          <cell r="F209">
            <v>499457</v>
          </cell>
        </row>
        <row r="210">
          <cell r="B210" t="str">
            <v>222-412</v>
          </cell>
          <cell r="C210" t="str">
            <v>Beùton coät M200 ñaù 1x2: =12coät*(0,2*0,3*1,8)</v>
          </cell>
          <cell r="D210" t="str">
            <v>m3</v>
          </cell>
          <cell r="E210">
            <v>1.296</v>
          </cell>
          <cell r="F210">
            <v>659908</v>
          </cell>
        </row>
        <row r="211">
          <cell r="B211" t="str">
            <v>224-112</v>
          </cell>
          <cell r="C211" t="str">
            <v>Beùton ñaø giaèng M200 ñaù 1x2 BDSC</v>
          </cell>
          <cell r="D211" t="str">
            <v>m3</v>
          </cell>
          <cell r="E211">
            <v>2.6620000000000004</v>
          </cell>
          <cell r="F211">
            <v>626389</v>
          </cell>
        </row>
        <row r="212">
          <cell r="C212" t="str">
            <v>Ñaø giaèng giöõa beå daàu söï coá
=2*(0.2*0.2)*(6+4.2)</v>
          </cell>
          <cell r="D212" t="str">
            <v>m3</v>
          </cell>
          <cell r="E212">
            <v>0.81600000000000006</v>
          </cell>
          <cell r="F212">
            <v>0</v>
          </cell>
        </row>
        <row r="213">
          <cell r="C213" t="str">
            <v>Ñaø giaèng treân beå daàu söï coá
=2*(0.2*0.25+0.1*0.1)*(6+4.2)</v>
          </cell>
          <cell r="D213" t="str">
            <v>m3</v>
          </cell>
          <cell r="E213">
            <v>1.224</v>
          </cell>
          <cell r="F213">
            <v>0</v>
          </cell>
        </row>
        <row r="214">
          <cell r="C214" t="str">
            <v>Ñaø giaèng treân beå daàu söï coá
=3*(0.2*0.25*3,8)</v>
          </cell>
          <cell r="D214" t="str">
            <v>m3</v>
          </cell>
          <cell r="E214">
            <v>0.57000000000000006</v>
          </cell>
          <cell r="F214">
            <v>0</v>
          </cell>
        </row>
        <row r="215">
          <cell r="B215" t="str">
            <v>240-110</v>
          </cell>
          <cell r="C215" t="str">
            <v>Ñaø giaèng treân beå daàu söï coá
=1*(0.2*0.2*1.3)</v>
          </cell>
          <cell r="D215" t="str">
            <v>m3</v>
          </cell>
          <cell r="E215">
            <v>5.2000000000000011E-2</v>
          </cell>
          <cell r="F215">
            <v>0</v>
          </cell>
        </row>
        <row r="216">
          <cell r="B216" t="str">
            <v>240-110</v>
          </cell>
          <cell r="C216" t="str">
            <v>Gia coâng laép ñaët saét troøn d=&lt;10 cho moùng: 329kg</v>
          </cell>
          <cell r="D216" t="str">
            <v>Taán</v>
          </cell>
          <cell r="E216">
            <v>0.32900000000000001</v>
          </cell>
          <cell r="F216">
            <v>3995100</v>
          </cell>
        </row>
        <row r="217">
          <cell r="B217" t="str">
            <v>240-120</v>
          </cell>
          <cell r="C217" t="str">
            <v>Gia coâng laép ñaët saét troøn d=&lt;18 cho moùng: 1079kg</v>
          </cell>
          <cell r="D217" t="str">
            <v>Taán</v>
          </cell>
          <cell r="E217">
            <v>1.079</v>
          </cell>
          <cell r="F217">
            <v>3938460</v>
          </cell>
        </row>
        <row r="218">
          <cell r="B218" t="str">
            <v>300-512</v>
          </cell>
          <cell r="C218" t="str">
            <v>Beùton M200 ñan ñuùc saün ñaù 1x2: =38caùi*(0,415*1,495*0,09)</v>
          </cell>
          <cell r="D218" t="str">
            <v>m3</v>
          </cell>
          <cell r="E218">
            <v>2.1218534999999998</v>
          </cell>
          <cell r="F218">
            <v>442960</v>
          </cell>
        </row>
        <row r="219">
          <cell r="B219" t="str">
            <v>09-09</v>
          </cell>
          <cell r="C219" t="str">
            <v>Laép ñaët taám ñan Beùton coát theùp cho BDSC</v>
          </cell>
          <cell r="D219" t="str">
            <v>Caùi</v>
          </cell>
          <cell r="E219">
            <v>38</v>
          </cell>
          <cell r="F219">
            <v>0</v>
          </cell>
        </row>
        <row r="220">
          <cell r="A220" t="str">
            <v>CKSH</v>
          </cell>
          <cell r="B220" t="str">
            <v>500-521</v>
          </cell>
          <cell r="C220" t="str">
            <v>Gia coâng caáu kieän saét hình BDSC: 104,1kg</v>
          </cell>
          <cell r="D220" t="str">
            <v>Taán</v>
          </cell>
          <cell r="E220">
            <v>0.104</v>
          </cell>
          <cell r="F220">
            <v>5229740</v>
          </cell>
        </row>
        <row r="221">
          <cell r="A221" t="str">
            <v>CKSH</v>
          </cell>
          <cell r="B221" t="str">
            <v>505-810</v>
          </cell>
          <cell r="C221" t="str">
            <v>Laép ñaët caáu kieän saét hình BDSC</v>
          </cell>
          <cell r="D221" t="str">
            <v>Taán</v>
          </cell>
          <cell r="E221">
            <v>0.104</v>
          </cell>
          <cell r="F221">
            <v>705600</v>
          </cell>
        </row>
        <row r="222">
          <cell r="B222" t="str">
            <v>703-430</v>
          </cell>
          <cell r="C222" t="str">
            <v>Sôn choáng ró 2 lôùp cho caáu kieän saét hình beå daàu söï coá</v>
          </cell>
          <cell r="D222" t="str">
            <v>m2</v>
          </cell>
          <cell r="E222">
            <v>5</v>
          </cell>
          <cell r="F222">
            <v>4974</v>
          </cell>
        </row>
        <row r="223">
          <cell r="B223" t="str">
            <v>703-430</v>
          </cell>
          <cell r="C223" t="str">
            <v>Sôn daàu 2 lôùp cho caáu kieän saét hình beå daàu söï coá</v>
          </cell>
          <cell r="D223" t="str">
            <v>m2</v>
          </cell>
          <cell r="E223">
            <v>5</v>
          </cell>
          <cell r="F223">
            <v>4974</v>
          </cell>
        </row>
        <row r="224">
          <cell r="B224" t="str">
            <v>208-232</v>
          </cell>
          <cell r="C224" t="str">
            <v>Xaây töôøng 20 vuõa M75 gaïch theû BDSC: =2*(4,2+6)*1,8</v>
          </cell>
          <cell r="D224" t="str">
            <v>m2</v>
          </cell>
          <cell r="E224">
            <v>36.72</v>
          </cell>
          <cell r="F224">
            <v>52584</v>
          </cell>
        </row>
        <row r="225">
          <cell r="B225" t="str">
            <v>672-122</v>
          </cell>
          <cell r="C225" t="str">
            <v xml:space="preserve">Laùng vöõa M100 daøy 2cm </v>
          </cell>
          <cell r="D225" t="str">
            <v>m2</v>
          </cell>
          <cell r="E225">
            <v>125.2</v>
          </cell>
          <cell r="F225">
            <v>7171</v>
          </cell>
        </row>
        <row r="226">
          <cell r="C226" t="str">
            <v>Vaùch : =2*2*(4,2+6)*2,5</v>
          </cell>
          <cell r="D226" t="str">
            <v>m2</v>
          </cell>
          <cell r="E226">
            <v>102</v>
          </cell>
          <cell r="F226">
            <v>0</v>
          </cell>
        </row>
        <row r="227">
          <cell r="A227" t="str">
            <v>PUMP2</v>
          </cell>
          <cell r="B227" t="str">
            <v>TT</v>
          </cell>
          <cell r="C227" t="str">
            <v>Ñaùy : =4*5,8</v>
          </cell>
          <cell r="D227" t="str">
            <v>m2</v>
          </cell>
          <cell r="E227">
            <v>23.2</v>
          </cell>
          <cell r="F227">
            <v>0</v>
          </cell>
        </row>
        <row r="228">
          <cell r="A228" t="str">
            <v>PUMP2</v>
          </cell>
          <cell r="B228" t="str">
            <v>TT</v>
          </cell>
          <cell r="C228" t="str">
            <v>Laép ñaët maùt bôm 2HP cho Beå daàu söï coá (B caáp)</v>
          </cell>
          <cell r="D228" t="str">
            <v>boä</v>
          </cell>
          <cell r="E228">
            <v>1</v>
          </cell>
          <cell r="F228">
            <v>2000000</v>
          </cell>
        </row>
        <row r="229">
          <cell r="B229" t="str">
            <v>041-112</v>
          </cell>
          <cell r="C229" t="str">
            <v>Ñaát ñaát C2 moùng BDSC: =KL ñaøo-4,6*6,2*2,5</v>
          </cell>
          <cell r="D229" t="str">
            <v>m3</v>
          </cell>
          <cell r="E229">
            <v>70.444704918677431</v>
          </cell>
          <cell r="F229">
            <v>0</v>
          </cell>
        </row>
        <row r="230">
          <cell r="B230" t="str">
            <v>VC-03B</v>
          </cell>
          <cell r="C230" t="str">
            <v>Boác xuùc ñaát thöøa leân xuoáng ,tôi x1.3</v>
          </cell>
          <cell r="D230" t="str">
            <v>m3</v>
          </cell>
          <cell r="E230">
            <v>92.69</v>
          </cell>
          <cell r="F230">
            <v>0</v>
          </cell>
        </row>
        <row r="231">
          <cell r="B231" t="str">
            <v>VC-03C</v>
          </cell>
          <cell r="C231" t="str">
            <v>Chuyeån  ñaát thöøa baèng xe cuùt-kít cly 200m</v>
          </cell>
          <cell r="D231" t="str">
            <v>m3</v>
          </cell>
          <cell r="E231">
            <v>92.69</v>
          </cell>
          <cell r="F231">
            <v>0</v>
          </cell>
        </row>
        <row r="232">
          <cell r="C232" t="str">
            <v>COÄNG IV</v>
          </cell>
          <cell r="D232">
            <v>0</v>
          </cell>
          <cell r="E232" t="str">
            <v>COÄNG IV</v>
          </cell>
          <cell r="F232">
            <v>0</v>
          </cell>
        </row>
        <row r="233">
          <cell r="B233" t="str">
            <v>031-732</v>
          </cell>
          <cell r="C233" t="str">
            <v xml:space="preserve">V. ÑÖÔØNG GIAO THOÂNG </v>
          </cell>
          <cell r="D233">
            <v>0</v>
          </cell>
          <cell r="E233">
            <v>508.55259000000001</v>
          </cell>
          <cell r="F233">
            <v>0</v>
          </cell>
        </row>
        <row r="234">
          <cell r="B234" t="str">
            <v>031-732</v>
          </cell>
          <cell r="C234" t="str">
            <v>Ñaøo neàn ñöôøng ñaát C2</v>
          </cell>
          <cell r="D234" t="str">
            <v>m3</v>
          </cell>
          <cell r="E234">
            <v>508.55259000000001</v>
          </cell>
          <cell r="F234">
            <v>0</v>
          </cell>
        </row>
        <row r="235">
          <cell r="C235" t="str">
            <v>Ñöôøng ñaù daêm</v>
          </cell>
          <cell r="D235">
            <v>0</v>
          </cell>
          <cell r="E235">
            <v>46.199999999999996</v>
          </cell>
          <cell r="F235">
            <v>0</v>
          </cell>
        </row>
        <row r="236">
          <cell r="B236" t="str">
            <v>224-113</v>
          </cell>
          <cell r="C236" t="str">
            <v>Ñoaïn thaúng : =33*4*0.35</v>
          </cell>
          <cell r="D236">
            <v>0</v>
          </cell>
          <cell r="E236">
            <v>46.199999999999996</v>
          </cell>
          <cell r="F236">
            <v>0</v>
          </cell>
        </row>
        <row r="237">
          <cell r="C237" t="str">
            <v>2 Ñoaïn cua : =2*(6*6-3.14*6*6/4)*0.35</v>
          </cell>
          <cell r="D237">
            <v>0</v>
          </cell>
          <cell r="E237">
            <v>5.418000000000001</v>
          </cell>
          <cell r="F237">
            <v>0</v>
          </cell>
        </row>
        <row r="238">
          <cell r="C238" t="str">
            <v>Ñoaïn coång : =(3+4,5)/2*1,5*0,35</v>
          </cell>
          <cell r="D238">
            <v>0</v>
          </cell>
          <cell r="E238">
            <v>1.9687499999999998</v>
          </cell>
          <cell r="F238">
            <v>0</v>
          </cell>
        </row>
        <row r="239">
          <cell r="C239" t="str">
            <v>Ñöôøng beùton:</v>
          </cell>
          <cell r="D239">
            <v>0</v>
          </cell>
          <cell r="E239">
            <v>155.1</v>
          </cell>
          <cell r="F239">
            <v>0</v>
          </cell>
        </row>
        <row r="240">
          <cell r="C240" t="str">
            <v>Ñöôøng 4m: =(24+31)*4,7*0,6</v>
          </cell>
          <cell r="D240">
            <v>0</v>
          </cell>
          <cell r="E240">
            <v>155.1</v>
          </cell>
          <cell r="F240">
            <v>0</v>
          </cell>
        </row>
        <row r="241">
          <cell r="C241" t="str">
            <v>Ñöôøng 3,5m: =(2*31+28)*4,2*0,6</v>
          </cell>
          <cell r="D241">
            <v>0</v>
          </cell>
          <cell r="E241">
            <v>226.79999999999998</v>
          </cell>
          <cell r="F241">
            <v>0</v>
          </cell>
        </row>
        <row r="242">
          <cell r="C242" t="str">
            <v>3 cong: =3*3,14*5,2/2*4,2*0,6</v>
          </cell>
          <cell r="D242">
            <v>0</v>
          </cell>
          <cell r="E242">
            <v>61.719840000000005</v>
          </cell>
          <cell r="F242">
            <v>0</v>
          </cell>
        </row>
        <row r="243">
          <cell r="C243" t="str">
            <v>2 cua: =2*(3,5*3,5/2*0,6</v>
          </cell>
          <cell r="D243">
            <v>0</v>
          </cell>
          <cell r="E243">
            <v>7.35</v>
          </cell>
        </row>
        <row r="244">
          <cell r="B244" t="str">
            <v>B3-3/CÑ79</v>
          </cell>
          <cell r="C244" t="str">
            <v>Coång: =(2,85+4,35)/2*1,85*0,6</v>
          </cell>
          <cell r="D244" t="str">
            <v>100m2</v>
          </cell>
          <cell r="E244">
            <v>3.9959999999999996</v>
          </cell>
          <cell r="F244">
            <v>0</v>
          </cell>
        </row>
        <row r="245">
          <cell r="B245" t="str">
            <v>B3-3/CÑ79</v>
          </cell>
          <cell r="C245" t="str">
            <v>Caùn nguyeân thoå</v>
          </cell>
          <cell r="D245" t="str">
            <v>100m2</v>
          </cell>
          <cell r="E245">
            <v>9.1</v>
          </cell>
          <cell r="F245">
            <v>0</v>
          </cell>
        </row>
        <row r="246">
          <cell r="B246" t="str">
            <v>B3-13e/CÑ79/57P</v>
          </cell>
          <cell r="C246" t="str">
            <v>Ñöôøng ñaù daêm</v>
          </cell>
          <cell r="D246">
            <v>0</v>
          </cell>
          <cell r="E246">
            <v>0.3</v>
          </cell>
          <cell r="F246">
            <v>0</v>
          </cell>
        </row>
        <row r="247">
          <cell r="B247" t="str">
            <v>B3-13e/CÑ79/57P</v>
          </cell>
          <cell r="C247" t="str">
            <v>Laøm moùng ñöôøng ñaù 5x7 cheøn phuùn daøy 0,2m: =150m2*0,2</v>
          </cell>
          <cell r="D247" t="str">
            <v>100m3</v>
          </cell>
          <cell r="E247">
            <v>0.3</v>
          </cell>
          <cell r="F247">
            <v>16752000</v>
          </cell>
        </row>
        <row r="248">
          <cell r="B248" t="str">
            <v>114-213</v>
          </cell>
          <cell r="C248" t="str">
            <v>Laøm maët ñöôøng ñaù 1x2 cheøn phuùn daày10cm</v>
          </cell>
          <cell r="D248" t="str">
            <v>100m2</v>
          </cell>
          <cell r="E248">
            <v>1.5</v>
          </cell>
          <cell r="F248">
            <v>241620</v>
          </cell>
        </row>
        <row r="249">
          <cell r="B249" t="str">
            <v>B3-14eù/CÑ79</v>
          </cell>
          <cell r="C249" t="str">
            <v>Traõi caùn ñaù mi 25l/m2 ; =1,5*0,025</v>
          </cell>
          <cell r="D249" t="str">
            <v>100m3</v>
          </cell>
          <cell r="E249">
            <v>4.0000000000000002E-4</v>
          </cell>
          <cell r="F249">
            <v>15828000</v>
          </cell>
        </row>
        <row r="250">
          <cell r="B250" t="str">
            <v>B3-13e/CÑ79/46C</v>
          </cell>
          <cell r="C250" t="str">
            <v>Ñöôøng beùton</v>
          </cell>
          <cell r="D250">
            <v>0</v>
          </cell>
          <cell r="E250">
            <v>1.2617290000000001</v>
          </cell>
          <cell r="F250">
            <v>0</v>
          </cell>
        </row>
        <row r="251">
          <cell r="B251" t="str">
            <v>B3-13e/CÑ79/46C</v>
          </cell>
          <cell r="C251" t="str">
            <v>Laøm moùng ñaù 4x6 keïp caùt daøy 0,2m</v>
          </cell>
          <cell r="D251" t="str">
            <v>100m3</v>
          </cell>
          <cell r="E251">
            <v>1.2617290000000001</v>
          </cell>
          <cell r="F251">
            <v>16752000</v>
          </cell>
        </row>
        <row r="252">
          <cell r="C252" t="str">
            <v>Ñöôøng 4m: =(24+31)*4*0,2</v>
          </cell>
          <cell r="D252" t="str">
            <v>100m3</v>
          </cell>
          <cell r="E252">
            <v>44</v>
          </cell>
          <cell r="F252">
            <v>0</v>
          </cell>
        </row>
        <row r="253">
          <cell r="C253" t="str">
            <v>Ñoaïn coång: =(2,5+4)/2*1,5*0,2</v>
          </cell>
          <cell r="D253" t="str">
            <v>100m3</v>
          </cell>
          <cell r="E253">
            <v>0.97500000000000009</v>
          </cell>
          <cell r="F253">
            <v>0</v>
          </cell>
        </row>
        <row r="254">
          <cell r="C254" t="str">
            <v>Ñoaïn cua : =2*(3,5*3,5-3,14*3,5*3,5/4)*0,2</v>
          </cell>
          <cell r="D254" t="str">
            <v>100m3</v>
          </cell>
          <cell r="E254">
            <v>1.0534999999999997</v>
          </cell>
          <cell r="F254">
            <v>0</v>
          </cell>
        </row>
        <row r="255">
          <cell r="C255" t="str">
            <v>Ñöôøng 3,5m : =90*3,5*0,2</v>
          </cell>
          <cell r="D255" t="str">
            <v>100m3</v>
          </cell>
          <cell r="E255">
            <v>63</v>
          </cell>
          <cell r="F255">
            <v>0</v>
          </cell>
        </row>
        <row r="256">
          <cell r="B256" t="str">
            <v>B3-13/CÑ79</v>
          </cell>
          <cell r="C256" t="str">
            <v>Ñoaïn cong: =3*3,14*5,2/2*3,5*0,2</v>
          </cell>
          <cell r="D256" t="str">
            <v>100m3</v>
          </cell>
          <cell r="E256">
            <v>17.144400000000001</v>
          </cell>
          <cell r="F256">
            <v>0</v>
          </cell>
        </row>
        <row r="257">
          <cell r="B257" t="str">
            <v>B3-13/CÑ79</v>
          </cell>
          <cell r="C257" t="str">
            <v>Laøm laêng truï thoaùt nöôùc (ñaù 4x6,1x2 )</v>
          </cell>
          <cell r="D257" t="str">
            <v>100m3</v>
          </cell>
          <cell r="E257">
            <v>0.23271149999999999</v>
          </cell>
          <cell r="F257">
            <v>18384400</v>
          </cell>
        </row>
        <row r="258">
          <cell r="C258" t="str">
            <v>Vaønh trong: =(31*2+28*2+3,14*3,5/2*4)*0,2*0,35</v>
          </cell>
          <cell r="D258" t="str">
            <v>m3</v>
          </cell>
          <cell r="E258">
            <v>9.7985999999999986</v>
          </cell>
          <cell r="F258">
            <v>0</v>
          </cell>
        </row>
        <row r="259">
          <cell r="B259" t="str">
            <v>221-511</v>
          </cell>
          <cell r="C259" t="str">
            <v>Vaønh ngoaøi: =(24+116+3*3,14*7/2+3,14*3,5/2+14)*0,2*0,35</v>
          </cell>
          <cell r="D259" t="str">
            <v>m3</v>
          </cell>
          <cell r="E259">
            <v>13.47255</v>
          </cell>
          <cell r="F259">
            <v>0</v>
          </cell>
        </row>
        <row r="260">
          <cell r="B260" t="str">
            <v>221-511</v>
          </cell>
          <cell r="C260" t="str">
            <v xml:space="preserve">Beùton loùt ñaù 1x2 M100  ñöôøng giao thoâng </v>
          </cell>
          <cell r="D260" t="str">
            <v>m3</v>
          </cell>
          <cell r="E260">
            <v>34.108104999999995</v>
          </cell>
          <cell r="F260">
            <v>360390</v>
          </cell>
        </row>
        <row r="261">
          <cell r="C261" t="str">
            <v>Ñöôøng 4m + ñoaïn coång:
=((24+31)*4,3+(2,8+4,3)/2*1,5)*0,05</v>
          </cell>
          <cell r="D261" t="str">
            <v>m3</v>
          </cell>
          <cell r="E261">
            <v>12.09125</v>
          </cell>
          <cell r="F261">
            <v>0</v>
          </cell>
        </row>
        <row r="262">
          <cell r="C262" t="str">
            <v>Ñöôøng 3,5m + 3 ñoaïn cong
=((2*31+28)*3,8+3*3,14*5,2/2*3,8)*0,05</v>
          </cell>
          <cell r="D262" t="str">
            <v>m3</v>
          </cell>
          <cell r="E262">
            <v>21.75348</v>
          </cell>
          <cell r="F262">
            <v>0</v>
          </cell>
        </row>
        <row r="263">
          <cell r="B263" t="str">
            <v>221-513SR</v>
          </cell>
          <cell r="C263" t="str">
            <v>2 cua: =2*(3,5*3,5-3,14*3,5*3,5/4)*0,05</v>
          </cell>
          <cell r="D263" t="str">
            <v>m3</v>
          </cell>
          <cell r="E263">
            <v>0.26337499999999991</v>
          </cell>
          <cell r="F263">
            <v>0</v>
          </cell>
        </row>
        <row r="264">
          <cell r="B264" t="str">
            <v>221-513SR</v>
          </cell>
          <cell r="C264" t="str">
            <v>Beùton M250 ñaù 1x2 neàn ñöôøng</v>
          </cell>
          <cell r="D264" t="str">
            <v>m3</v>
          </cell>
          <cell r="E264">
            <v>143.92400000000001</v>
          </cell>
          <cell r="F264">
            <v>476899</v>
          </cell>
        </row>
        <row r="265">
          <cell r="C265" t="str">
            <v>Ñöôøng 4m + ñoaïn coång:
=242*0,2</v>
          </cell>
          <cell r="D265" t="str">
            <v>m3</v>
          </cell>
          <cell r="E265">
            <v>48.400000000000006</v>
          </cell>
          <cell r="F265">
            <v>0</v>
          </cell>
        </row>
        <row r="266">
          <cell r="C266" t="str">
            <v>Ñöôøng 3,5m + 3 ñoaïn cong
=435m2*0.2</v>
          </cell>
          <cell r="D266" t="str">
            <v>m3</v>
          </cell>
          <cell r="E266">
            <v>87</v>
          </cell>
          <cell r="F266">
            <v>0</v>
          </cell>
        </row>
        <row r="267">
          <cell r="C267" t="str">
            <v>2 cua: =5,27*0,2</v>
          </cell>
          <cell r="D267" t="str">
            <v>m3</v>
          </cell>
          <cell r="E267">
            <v>1.054</v>
          </cell>
          <cell r="F267">
            <v>0</v>
          </cell>
        </row>
        <row r="268">
          <cell r="B268" t="str">
            <v>240-110</v>
          </cell>
          <cell r="C268" t="str">
            <v>Leà ñöôøng
=332*0,15*0,15</v>
          </cell>
          <cell r="D268" t="str">
            <v>m3</v>
          </cell>
          <cell r="E268">
            <v>7.4699999999999989</v>
          </cell>
          <cell r="F268">
            <v>0</v>
          </cell>
        </row>
        <row r="269">
          <cell r="B269" t="str">
            <v>240-110</v>
          </cell>
          <cell r="C269" t="str">
            <v>Gia coâng laép ñaët saét troøn d=&lt;10 cho  beùton neàn ñöôøng</v>
          </cell>
          <cell r="D269" t="str">
            <v>Taán</v>
          </cell>
          <cell r="E269">
            <v>1.1299999999999999</v>
          </cell>
          <cell r="F269">
            <v>3995100</v>
          </cell>
        </row>
        <row r="270">
          <cell r="B270" t="str">
            <v>240-130</v>
          </cell>
          <cell r="C270" t="str">
            <v>Gia coâng laép ñaët saét troøn d&gt; 18 cho  beùton neàn ñöôøng</v>
          </cell>
          <cell r="D270" t="str">
            <v>Taán</v>
          </cell>
          <cell r="E270">
            <v>0.1</v>
          </cell>
          <cell r="F270">
            <v>3943500</v>
          </cell>
        </row>
        <row r="271">
          <cell r="A271" t="str">
            <v>CRCN5</v>
          </cell>
          <cell r="B271" t="str">
            <v>704-320</v>
          </cell>
          <cell r="C271" t="str">
            <v>Cheøn nhöïa loûng: =4*3,8*0,2</v>
          </cell>
          <cell r="D271" t="str">
            <v>m2</v>
          </cell>
          <cell r="E271">
            <v>3.04</v>
          </cell>
          <cell r="F271">
            <v>23109</v>
          </cell>
        </row>
        <row r="272">
          <cell r="B272" t="str">
            <v>TT</v>
          </cell>
          <cell r="C272" t="str">
            <v>Cöa raõnh +cheøn nhöïa saâu 5cm</v>
          </cell>
          <cell r="D272" t="str">
            <v>m</v>
          </cell>
          <cell r="E272">
            <v>100</v>
          </cell>
          <cell r="F272">
            <v>35000</v>
          </cell>
        </row>
        <row r="273">
          <cell r="B273" t="str">
            <v>041-112</v>
          </cell>
          <cell r="C273" t="str">
            <v>Ñaép  ñaát C2 ñöôøng</v>
          </cell>
          <cell r="D273" t="str">
            <v>m3</v>
          </cell>
          <cell r="E273">
            <v>30</v>
          </cell>
          <cell r="F273">
            <v>0</v>
          </cell>
        </row>
        <row r="274">
          <cell r="B274" t="str">
            <v>VC-03B</v>
          </cell>
          <cell r="C274" t="str">
            <v>Boác xuùc ñaát thöøa leân xuoáng ,tôi x1.3</v>
          </cell>
          <cell r="D274" t="str">
            <v>m3</v>
          </cell>
          <cell r="E274">
            <v>622.11836700000003</v>
          </cell>
          <cell r="F274">
            <v>0</v>
          </cell>
        </row>
        <row r="275">
          <cell r="A275" t="str">
            <v>STK26</v>
          </cell>
          <cell r="B275" t="str">
            <v>VC-03C</v>
          </cell>
          <cell r="C275" t="str">
            <v>Chuyeån  ñaát thöøa baèng xe cuùtkít cly 200m</v>
          </cell>
          <cell r="D275" t="str">
            <v>m3</v>
          </cell>
          <cell r="E275">
            <v>622.12</v>
          </cell>
          <cell r="F275">
            <v>0</v>
          </cell>
        </row>
        <row r="276">
          <cell r="A276" t="str">
            <v>STK26</v>
          </cell>
          <cell r="B276" t="str">
            <v>K1-021</v>
          </cell>
          <cell r="C276" t="str">
            <v>Saûn xuaát laép ñaët oáng STK D26/34</v>
          </cell>
          <cell r="D276" t="str">
            <v>m</v>
          </cell>
          <cell r="E276">
            <v>3.7</v>
          </cell>
          <cell r="F276">
            <v>24122</v>
          </cell>
        </row>
        <row r="277">
          <cell r="A277" t="str">
            <v>PVC50</v>
          </cell>
          <cell r="B277" t="str">
            <v>K1-151</v>
          </cell>
          <cell r="C277" t="str">
            <v>Saûn xuaát laép ñaët oáng PVC D50 ( thoaùt aåm )</v>
          </cell>
          <cell r="D277" t="str">
            <v>m</v>
          </cell>
          <cell r="E277">
            <v>8</v>
          </cell>
          <cell r="F277">
            <v>10553</v>
          </cell>
        </row>
        <row r="278">
          <cell r="C278" t="str">
            <v>COÄNG V</v>
          </cell>
          <cell r="D278">
            <v>0</v>
          </cell>
          <cell r="E278" t="str">
            <v>COÄNG V</v>
          </cell>
          <cell r="F278">
            <v>0</v>
          </cell>
        </row>
        <row r="279">
          <cell r="C279" t="str">
            <v>VI. HEÄ THOÁNG THOAÙT NÖÔÙC</v>
          </cell>
          <cell r="D279">
            <v>0</v>
          </cell>
          <cell r="E279" t="str">
            <v>VI. HEÄ THOÁNG THOAÙT NÖÔÙC</v>
          </cell>
          <cell r="F279">
            <v>0</v>
          </cell>
        </row>
        <row r="280">
          <cell r="B280" t="str">
            <v>031-442</v>
          </cell>
          <cell r="C280" t="str">
            <v>1. 9 HOÁ GA</v>
          </cell>
          <cell r="D280">
            <v>0</v>
          </cell>
          <cell r="E280">
            <v>48.359999999999992</v>
          </cell>
          <cell r="F280">
            <v>0</v>
          </cell>
        </row>
        <row r="281">
          <cell r="B281" t="str">
            <v>031-442</v>
          </cell>
          <cell r="C281" t="str">
            <v>Ñaøo ñaát C2 moùng hoá ga</v>
          </cell>
          <cell r="D281" t="str">
            <v>m3</v>
          </cell>
          <cell r="E281">
            <v>48.359999999999992</v>
          </cell>
          <cell r="F281">
            <v>0</v>
          </cell>
        </row>
        <row r="282">
          <cell r="B282" t="str">
            <v>221-511</v>
          </cell>
          <cell r="C282" t="str">
            <v>=9*1*1/3*(1.8*1.8+2.8*2.8+1.8*2.8)</v>
          </cell>
          <cell r="D282" t="str">
            <v>m3</v>
          </cell>
          <cell r="E282">
            <v>48.359999999999992</v>
          </cell>
          <cell r="F282">
            <v>0</v>
          </cell>
        </row>
        <row r="283">
          <cell r="B283" t="str">
            <v>221-511</v>
          </cell>
          <cell r="C283" t="str">
            <v>Beùton loùt ñaù 1x2 M100  hoá ga: =9*(1,2*1,2*0,1)</v>
          </cell>
          <cell r="D283" t="str">
            <v>m3</v>
          </cell>
          <cell r="E283">
            <v>1.2959999999999998</v>
          </cell>
          <cell r="F283">
            <v>360390</v>
          </cell>
        </row>
        <row r="284">
          <cell r="B284" t="str">
            <v>208-232</v>
          </cell>
          <cell r="C284" t="str">
            <v>Xaây töôøng 20 vuõa M75 gaïch theû hoá ga: =9*4*(0,8*1)</v>
          </cell>
          <cell r="D284" t="str">
            <v>m2</v>
          </cell>
          <cell r="E284">
            <v>28.8</v>
          </cell>
          <cell r="F284">
            <v>52584</v>
          </cell>
        </row>
        <row r="285">
          <cell r="B285" t="str">
            <v>300-512</v>
          </cell>
          <cell r="C285" t="str">
            <v>Beùton M200 ñuùc saün ñaù 1x2 hoá ga</v>
          </cell>
          <cell r="D285" t="str">
            <v>m3</v>
          </cell>
          <cell r="E285">
            <v>0.84168000000000021</v>
          </cell>
          <cell r="F285">
            <v>442960</v>
          </cell>
        </row>
        <row r="286">
          <cell r="C286" t="str">
            <v>Giaèng mieäng: =9*(0.2*0.1+0.1*0.1)*0.8</v>
          </cell>
          <cell r="D286" t="str">
            <v>m3</v>
          </cell>
          <cell r="E286">
            <v>0.21600000000000008</v>
          </cell>
          <cell r="F286">
            <v>0</v>
          </cell>
        </row>
        <row r="287">
          <cell r="B287" t="str">
            <v>301-421</v>
          </cell>
          <cell r="C287" t="str">
            <v>Ñan naép: =9*2*(0.79*0.44*0.1)</v>
          </cell>
          <cell r="D287" t="str">
            <v>m3</v>
          </cell>
          <cell r="E287">
            <v>0.62568000000000012</v>
          </cell>
          <cell r="F287">
            <v>0</v>
          </cell>
        </row>
        <row r="288">
          <cell r="B288" t="str">
            <v>301-421</v>
          </cell>
          <cell r="C288" t="str">
            <v>Gia coâng laép döïng saét troøn d=&lt;10 cho beùton ñuùc saün</v>
          </cell>
          <cell r="D288" t="str">
            <v>Taán</v>
          </cell>
          <cell r="E288">
            <v>0.14000000000000001</v>
          </cell>
          <cell r="F288">
            <v>3995100</v>
          </cell>
        </row>
        <row r="289">
          <cell r="B289" t="str">
            <v>09-09</v>
          </cell>
          <cell r="C289" t="str">
            <v>Laép ñaët taám ñan beùton coát theùp hoá ga</v>
          </cell>
          <cell r="D289" t="str">
            <v>Caùi</v>
          </cell>
          <cell r="E289">
            <v>27</v>
          </cell>
          <cell r="F289">
            <v>0</v>
          </cell>
        </row>
        <row r="290">
          <cell r="B290" t="str">
            <v>672-122</v>
          </cell>
          <cell r="C290" t="str">
            <v xml:space="preserve">Laùng vöõa M100 daøy 2cm </v>
          </cell>
          <cell r="D290" t="str">
            <v>m2</v>
          </cell>
          <cell r="E290">
            <v>46.44</v>
          </cell>
          <cell r="F290">
            <v>7171</v>
          </cell>
        </row>
        <row r="291">
          <cell r="C291" t="str">
            <v>Ñaùùy : =9*(0.6*0.6)</v>
          </cell>
          <cell r="D291" t="str">
            <v>m2</v>
          </cell>
          <cell r="E291">
            <v>3.2399999999999998</v>
          </cell>
          <cell r="F291">
            <v>0</v>
          </cell>
        </row>
        <row r="292">
          <cell r="B292" t="str">
            <v>041-112</v>
          </cell>
          <cell r="C292" t="str">
            <v>Thaønh: =9*4*(0.6*1)2maët</v>
          </cell>
          <cell r="D292" t="str">
            <v>m2</v>
          </cell>
          <cell r="E292">
            <v>43.199999999999996</v>
          </cell>
          <cell r="F292">
            <v>0</v>
          </cell>
        </row>
        <row r="293">
          <cell r="B293" t="str">
            <v>041-112</v>
          </cell>
          <cell r="C293" t="str">
            <v>Ñaép ñaát C2 thaønh moùng hoá ga</v>
          </cell>
          <cell r="D293" t="str">
            <v>m3</v>
          </cell>
          <cell r="E293">
            <v>36</v>
          </cell>
          <cell r="F293">
            <v>0</v>
          </cell>
        </row>
        <row r="294">
          <cell r="B294" t="str">
            <v>VC-03B</v>
          </cell>
          <cell r="C294" t="str">
            <v>Boác xuùc ñaát thöøa leân xuoáng ,tôi x1.3</v>
          </cell>
          <cell r="D294" t="str">
            <v>m3</v>
          </cell>
          <cell r="E294">
            <v>16.067999999999991</v>
          </cell>
          <cell r="F294">
            <v>0</v>
          </cell>
        </row>
        <row r="295">
          <cell r="B295" t="str">
            <v>VC-03C</v>
          </cell>
          <cell r="C295" t="str">
            <v>Chuyeån  ñaát thöøa baèng xe cuùtkít cly 200m</v>
          </cell>
          <cell r="D295" t="str">
            <v>m3</v>
          </cell>
          <cell r="E295">
            <v>16.07</v>
          </cell>
          <cell r="F295">
            <v>0</v>
          </cell>
        </row>
        <row r="296">
          <cell r="C296" t="str">
            <v>COÄNG VI</v>
          </cell>
          <cell r="D296">
            <v>0</v>
          </cell>
          <cell r="E296" t="str">
            <v>COÄNG VI</v>
          </cell>
          <cell r="F296">
            <v>0</v>
          </cell>
        </row>
        <row r="297">
          <cell r="B297" t="str">
            <v>031-314</v>
          </cell>
          <cell r="C297" t="str">
            <v>VII. COÁNG NGAÀM BTCT D200,L=140m</v>
          </cell>
          <cell r="D297">
            <v>0</v>
          </cell>
          <cell r="E297">
            <v>140</v>
          </cell>
          <cell r="F297">
            <v>0</v>
          </cell>
        </row>
        <row r="298">
          <cell r="A298" t="str">
            <v>OBT-200</v>
          </cell>
          <cell r="B298" t="str">
            <v>031-314</v>
          </cell>
          <cell r="C298" t="str">
            <v>Ñaøo ñaát C4 choân coáng: =140*1*tb1</v>
          </cell>
          <cell r="D298" t="str">
            <v>m3</v>
          </cell>
          <cell r="E298">
            <v>140</v>
          </cell>
          <cell r="F298">
            <v>0</v>
          </cell>
        </row>
        <row r="299">
          <cell r="A299" t="str">
            <v>OBT-200</v>
          </cell>
          <cell r="B299" t="str">
            <v>119-963SR</v>
          </cell>
          <cell r="C299" t="str">
            <v>Saûn xuaát, laép ñaët coáng BTCT D200</v>
          </cell>
          <cell r="D299" t="str">
            <v>m</v>
          </cell>
          <cell r="E299">
            <v>140</v>
          </cell>
          <cell r="F299">
            <v>30000</v>
          </cell>
        </row>
        <row r="300">
          <cell r="B300" t="str">
            <v>119-944</v>
          </cell>
          <cell r="C300" t="str">
            <v>Traùt moái noái coáng vöõa M100 daày 2cm: =40*(3,14*0,32)*0,1</v>
          </cell>
          <cell r="D300" t="str">
            <v>m2</v>
          </cell>
          <cell r="E300">
            <v>14.067200000000003</v>
          </cell>
          <cell r="F300">
            <v>7583</v>
          </cell>
        </row>
        <row r="301">
          <cell r="B301" t="str">
            <v>041-112</v>
          </cell>
          <cell r="C301" t="str">
            <v>Ñaép ñaát C2 choân coáng</v>
          </cell>
          <cell r="D301" t="str">
            <v>m3</v>
          </cell>
          <cell r="E301">
            <v>140</v>
          </cell>
          <cell r="F301">
            <v>0</v>
          </cell>
        </row>
        <row r="302">
          <cell r="C302" t="str">
            <v>COÄNG VII</v>
          </cell>
          <cell r="D302">
            <v>0</v>
          </cell>
          <cell r="E302" t="str">
            <v>COÄNG VII</v>
          </cell>
          <cell r="F302">
            <v>0</v>
          </cell>
        </row>
        <row r="303">
          <cell r="B303" t="str">
            <v>031-322</v>
          </cell>
          <cell r="C303" t="str">
            <v>VIII. MÖÔNG CAÙP</v>
          </cell>
          <cell r="D303">
            <v>0</v>
          </cell>
          <cell r="E303">
            <v>340.96489999999994</v>
          </cell>
          <cell r="F303">
            <v>0</v>
          </cell>
        </row>
        <row r="304">
          <cell r="B304" t="str">
            <v>031-322</v>
          </cell>
          <cell r="C304" t="str">
            <v>Ñaøo ñaát C2 möông caùp</v>
          </cell>
          <cell r="D304" t="str">
            <v>m3</v>
          </cell>
          <cell r="E304">
            <v>340.96489999999994</v>
          </cell>
          <cell r="F304">
            <v>0</v>
          </cell>
        </row>
        <row r="305">
          <cell r="C305" t="str">
            <v>M1 =(1.84+2.94)/2*tb1,1*17 ( keã caû ñoaïn noái voâ nhaø)</v>
          </cell>
          <cell r="D305" t="str">
            <v>m3</v>
          </cell>
          <cell r="E305">
            <v>44.693000000000005</v>
          </cell>
          <cell r="F305">
            <v>0</v>
          </cell>
        </row>
        <row r="306">
          <cell r="C306" t="str">
            <v>M2 =(1.44+2.14)/2*tb0.7*72 (keå caû ñoaïn sau nhaø)</v>
          </cell>
          <cell r="D306" t="str">
            <v>m3</v>
          </cell>
          <cell r="E306">
            <v>90.215999999999994</v>
          </cell>
          <cell r="F306">
            <v>0</v>
          </cell>
        </row>
        <row r="307">
          <cell r="C307" t="str">
            <v>M3 =(1.14+1.64)/2*tb0.5*40</v>
          </cell>
          <cell r="D307" t="str">
            <v>m3</v>
          </cell>
          <cell r="E307">
            <v>27.799999999999997</v>
          </cell>
          <cell r="F307">
            <v>0</v>
          </cell>
        </row>
        <row r="308">
          <cell r="C308" t="str">
            <v>M4 =(2+2.7)/2*tb0.7*4.3</v>
          </cell>
          <cell r="D308" t="str">
            <v>m3</v>
          </cell>
          <cell r="E308">
            <v>7.0735000000000001</v>
          </cell>
          <cell r="F308">
            <v>0</v>
          </cell>
        </row>
        <row r="309">
          <cell r="C309" t="str">
            <v>M5 =(1.6+2.3)/2*tb0.7*6</v>
          </cell>
          <cell r="D309" t="str">
            <v>m3</v>
          </cell>
          <cell r="E309">
            <v>8.19</v>
          </cell>
          <cell r="F309">
            <v>0</v>
          </cell>
        </row>
        <row r="310">
          <cell r="C310" t="str">
            <v>Möông trong nha Ma =(1.44+2.04)/2*tb0.6*8</v>
          </cell>
          <cell r="D310" t="str">
            <v>m3</v>
          </cell>
          <cell r="E310">
            <v>8.3520000000000003</v>
          </cell>
          <cell r="F310">
            <v>0</v>
          </cell>
        </row>
        <row r="311">
          <cell r="C311" t="str">
            <v>Möông trong nhaøMb 
=(1.28+1.88)/2*tb0.6*7.3</v>
          </cell>
          <cell r="D311" t="str">
            <v>m3</v>
          </cell>
          <cell r="E311">
            <v>6.9203999999999999</v>
          </cell>
          <cell r="F311">
            <v>0</v>
          </cell>
        </row>
        <row r="312">
          <cell r="C312" t="str">
            <v>Möông trong nhaøMc
=(1.24+1.84)/2*tb0.6*15</v>
          </cell>
          <cell r="D312" t="str">
            <v>m3</v>
          </cell>
          <cell r="E312">
            <v>13.86</v>
          </cell>
          <cell r="F312">
            <v>0</v>
          </cell>
        </row>
        <row r="313">
          <cell r="C313" t="str">
            <v>Möông lôùn
=(2.92+4.42)/2*1.5*20</v>
          </cell>
          <cell r="D313" t="str">
            <v>m3</v>
          </cell>
          <cell r="E313">
            <v>110.1</v>
          </cell>
          <cell r="F313">
            <v>0</v>
          </cell>
        </row>
        <row r="314">
          <cell r="C314" t="str">
            <v>Oáng PVC D114
=16*0.6*0.6</v>
          </cell>
          <cell r="D314" t="str">
            <v>m3</v>
          </cell>
          <cell r="E314">
            <v>5.76</v>
          </cell>
          <cell r="F314">
            <v>0</v>
          </cell>
        </row>
        <row r="315">
          <cell r="B315" t="str">
            <v>221-511</v>
          </cell>
          <cell r="C315" t="str">
            <v>Oáng PVC D220
=6haøng*5m*0.6*tb1</v>
          </cell>
          <cell r="D315" t="str">
            <v>m3</v>
          </cell>
          <cell r="E315">
            <v>18</v>
          </cell>
          <cell r="F315">
            <v>0</v>
          </cell>
        </row>
        <row r="316">
          <cell r="B316" t="str">
            <v>221-511</v>
          </cell>
          <cell r="C316" t="str">
            <v>Beùton loùt ñaù 1x2 M100  möông caùp</v>
          </cell>
          <cell r="D316" t="str">
            <v>m3</v>
          </cell>
          <cell r="E316">
            <v>11.039200000000001</v>
          </cell>
          <cell r="F316">
            <v>360390</v>
          </cell>
        </row>
        <row r="317">
          <cell r="C317" t="str">
            <v>M1 =1.44*0.05*17</v>
          </cell>
          <cell r="D317" t="str">
            <v>m3</v>
          </cell>
          <cell r="E317">
            <v>1.224</v>
          </cell>
          <cell r="F317">
            <v>0</v>
          </cell>
        </row>
        <row r="318">
          <cell r="C318" t="str">
            <v>M2 =(1.04*0.05*72)</v>
          </cell>
          <cell r="D318" t="str">
            <v>m3</v>
          </cell>
          <cell r="E318">
            <v>3.7440000000000002</v>
          </cell>
          <cell r="F318">
            <v>0</v>
          </cell>
        </row>
        <row r="319">
          <cell r="C319" t="str">
            <v>M3 =0.74*0.05*40</v>
          </cell>
          <cell r="D319" t="str">
            <v>m3</v>
          </cell>
          <cell r="E319">
            <v>1.48</v>
          </cell>
          <cell r="F319">
            <v>0</v>
          </cell>
        </row>
        <row r="320">
          <cell r="C320" t="str">
            <v>M4 =1.6*0.05*4.3</v>
          </cell>
          <cell r="D320" t="str">
            <v>m3</v>
          </cell>
          <cell r="E320">
            <v>0.34400000000000003</v>
          </cell>
          <cell r="F320">
            <v>0</v>
          </cell>
        </row>
        <row r="321">
          <cell r="C321" t="str">
            <v>M5 =1.2*0.05*6</v>
          </cell>
          <cell r="D321" t="str">
            <v>m3</v>
          </cell>
          <cell r="E321">
            <v>0.36</v>
          </cell>
          <cell r="F321">
            <v>0</v>
          </cell>
        </row>
        <row r="322">
          <cell r="C322" t="str">
            <v>Möông trong nha øMa
 =1.04*0.05*8</v>
          </cell>
          <cell r="D322" t="str">
            <v>m3</v>
          </cell>
          <cell r="E322">
            <v>0.41600000000000004</v>
          </cell>
          <cell r="F322">
            <v>0</v>
          </cell>
        </row>
        <row r="323">
          <cell r="C323" t="str">
            <v>Möông trong nha øMb
 =0.88*0.05*7.3</v>
          </cell>
          <cell r="D323" t="str">
            <v>m3</v>
          </cell>
          <cell r="E323">
            <v>0.32120000000000004</v>
          </cell>
          <cell r="F323">
            <v>0</v>
          </cell>
        </row>
        <row r="324">
          <cell r="C324" t="str">
            <v>Möông trong nha øMc
=0.84*0.05*15</v>
          </cell>
          <cell r="D324" t="str">
            <v>m3</v>
          </cell>
          <cell r="E324">
            <v>0.63</v>
          </cell>
          <cell r="F324">
            <v>0</v>
          </cell>
        </row>
        <row r="325">
          <cell r="B325" t="str">
            <v>227-122</v>
          </cell>
          <cell r="C325" t="str">
            <v>Möông lôùn
=2.52*0.05*20</v>
          </cell>
          <cell r="D325" t="str">
            <v>m3</v>
          </cell>
          <cell r="E325">
            <v>2.52</v>
          </cell>
          <cell r="F325">
            <v>0</v>
          </cell>
        </row>
        <row r="326">
          <cell r="B326" t="str">
            <v>227-122</v>
          </cell>
          <cell r="C326" t="str">
            <v>Beùton ñaù 1x2 M200 möông caùp</v>
          </cell>
          <cell r="D326" t="str">
            <v>m3</v>
          </cell>
          <cell r="E326">
            <v>65.776039999999995</v>
          </cell>
          <cell r="F326">
            <v>517227</v>
          </cell>
        </row>
        <row r="327">
          <cell r="C327" t="str">
            <v>M1 =(1,24*0,15+2*tb1,1*0,12)*17</v>
          </cell>
          <cell r="D327" t="str">
            <v>m3</v>
          </cell>
          <cell r="E327">
            <v>7.65</v>
          </cell>
          <cell r="F327">
            <v>0</v>
          </cell>
        </row>
        <row r="328">
          <cell r="C328" t="str">
            <v>M2 =(0,84*0,15+2*tb0,70*0,12)*72</v>
          </cell>
          <cell r="D328" t="str">
            <v>m3</v>
          </cell>
          <cell r="E328">
            <v>21.167999999999999</v>
          </cell>
          <cell r="F328">
            <v>0</v>
          </cell>
        </row>
        <row r="329">
          <cell r="C329" t="str">
            <v>M3 =(0,54+2*tb0,5)*0,12*40</v>
          </cell>
          <cell r="D329" t="str">
            <v>m3</v>
          </cell>
          <cell r="E329">
            <v>7.3919999999999995</v>
          </cell>
          <cell r="F329">
            <v>0</v>
          </cell>
        </row>
        <row r="330">
          <cell r="C330" t="str">
            <v>M4 =(1+2*tb1,5)*0,2*4,3</v>
          </cell>
          <cell r="D330" t="str">
            <v>m3</v>
          </cell>
          <cell r="E330">
            <v>3.44</v>
          </cell>
          <cell r="F330">
            <v>0</v>
          </cell>
        </row>
        <row r="331">
          <cell r="C331" t="str">
            <v>M5 =(0,6+2*tb1,1)*0,2*6</v>
          </cell>
          <cell r="D331" t="str">
            <v>m3</v>
          </cell>
          <cell r="E331">
            <v>3.3600000000000003</v>
          </cell>
          <cell r="F331">
            <v>0</v>
          </cell>
        </row>
        <row r="332">
          <cell r="C332" t="str">
            <v>Möông trong nha øMa
 =(0,6+2*0,55)*0,12*8</v>
          </cell>
          <cell r="D332" t="str">
            <v>m3</v>
          </cell>
          <cell r="E332">
            <v>1.6320000000000001</v>
          </cell>
          <cell r="F332">
            <v>0</v>
          </cell>
        </row>
        <row r="333">
          <cell r="C333" t="str">
            <v>Möông trong nha øMb
 =(0,44+2*0,55)*0,12*7,3</v>
          </cell>
          <cell r="D333" t="str">
            <v>m3</v>
          </cell>
          <cell r="E333">
            <v>1.34904</v>
          </cell>
          <cell r="F333">
            <v>0</v>
          </cell>
        </row>
        <row r="334">
          <cell r="C334" t="str">
            <v>Möông trong nha øMc
=(0,4+2*0,55)*0,12*15</v>
          </cell>
          <cell r="D334" t="str">
            <v>m3</v>
          </cell>
          <cell r="E334">
            <v>2.6999999999999997</v>
          </cell>
          <cell r="F334">
            <v>0</v>
          </cell>
        </row>
        <row r="335">
          <cell r="C335" t="str">
            <v>Möông lôùn
=(2,015+2*1,45)*0,15*20</v>
          </cell>
          <cell r="D335" t="str">
            <v>m3</v>
          </cell>
          <cell r="E335">
            <v>14.744999999999999</v>
          </cell>
          <cell r="F335">
            <v>0</v>
          </cell>
        </row>
        <row r="336">
          <cell r="C336" t="str">
            <v>Möông lôùn
=2*0,15*0,3*20</v>
          </cell>
          <cell r="D336" t="str">
            <v>m3</v>
          </cell>
          <cell r="E336">
            <v>1.7999999999999998</v>
          </cell>
          <cell r="F336">
            <v>0</v>
          </cell>
        </row>
        <row r="337">
          <cell r="B337" t="str">
            <v>300-512</v>
          </cell>
          <cell r="C337" t="str">
            <v>Möông lôùn
=24*0,15*0,15*1</v>
          </cell>
          <cell r="D337" t="str">
            <v>m3</v>
          </cell>
          <cell r="E337">
            <v>0.53999999999999992</v>
          </cell>
          <cell r="F337">
            <v>0</v>
          </cell>
        </row>
        <row r="338">
          <cell r="B338" t="str">
            <v>300-512</v>
          </cell>
          <cell r="C338" t="str">
            <v>Beùton M200 ñuùc saün ñaù 1x2 ñan möông caùp</v>
          </cell>
          <cell r="D338" t="str">
            <v>m3</v>
          </cell>
          <cell r="E338">
            <v>7.4268080000000021</v>
          </cell>
          <cell r="F338">
            <v>442960</v>
          </cell>
        </row>
        <row r="339">
          <cell r="C339" t="str">
            <v>Ñ1: =44c*0.4*1.09*0.07 ( keã caû ñoaïn noái voâ nhaø)</v>
          </cell>
          <cell r="D339" t="str">
            <v>m3</v>
          </cell>
          <cell r="E339">
            <v>1.3428800000000005</v>
          </cell>
          <cell r="F339">
            <v>0</v>
          </cell>
        </row>
        <row r="340">
          <cell r="C340" t="str">
            <v>Ñ2: =240c*0.39*0.69*0.07 (keå caû ñoaïn sau nhaø)</v>
          </cell>
          <cell r="D340" t="str">
            <v>m3</v>
          </cell>
          <cell r="E340">
            <v>4.5208800000000009</v>
          </cell>
          <cell r="F340">
            <v>0</v>
          </cell>
        </row>
        <row r="341">
          <cell r="C341" t="str">
            <v>Ñ3: =8c*0.395*1.19*0.16</v>
          </cell>
          <cell r="D341" t="str">
            <v>m3</v>
          </cell>
          <cell r="E341">
            <v>0.60166400000000009</v>
          </cell>
          <cell r="F341">
            <v>0</v>
          </cell>
        </row>
        <row r="342">
          <cell r="C342" t="str">
            <v>Ñ4: =2c*(0.55*0.16+0.15*0.1)*1.19</v>
          </cell>
          <cell r="D342" t="str">
            <v>m3</v>
          </cell>
          <cell r="E342">
            <v>0.24514</v>
          </cell>
          <cell r="F342">
            <v>0</v>
          </cell>
        </row>
        <row r="343">
          <cell r="C343" t="str">
            <v>Ñ5: =12c*0.395*0.79*0.14</v>
          </cell>
          <cell r="D343" t="str">
            <v>m3</v>
          </cell>
          <cell r="E343">
            <v>0.52424400000000004</v>
          </cell>
          <cell r="F343">
            <v>0</v>
          </cell>
        </row>
        <row r="344">
          <cell r="B344" t="str">
            <v>09-09</v>
          </cell>
          <cell r="C344" t="str">
            <v>Ñ6: =2c*(tb0.75*tb0.8*0.14+tb0.8*0.1*0.15)</v>
          </cell>
          <cell r="D344" t="str">
            <v>m3</v>
          </cell>
          <cell r="E344">
            <v>0.19200000000000003</v>
          </cell>
          <cell r="F344">
            <v>0</v>
          </cell>
        </row>
        <row r="345">
          <cell r="B345" t="str">
            <v>09-09</v>
          </cell>
          <cell r="C345" t="str">
            <v>Laép ñaët taám ñan beùton coát theùp möông caùp</v>
          </cell>
          <cell r="D345" t="str">
            <v>Caùi</v>
          </cell>
          <cell r="E345">
            <v>308</v>
          </cell>
          <cell r="F345">
            <v>0</v>
          </cell>
        </row>
        <row r="346">
          <cell r="B346" t="str">
            <v>240-821</v>
          </cell>
          <cell r="C346" t="str">
            <v>Gia coâng laép ñaët saét troøn d&lt;=10, ñan + möông caùp: =1516+146+177+612+108 (kg)</v>
          </cell>
          <cell r="D346" t="str">
            <v>Taán</v>
          </cell>
          <cell r="E346">
            <v>2.5590000000000002</v>
          </cell>
          <cell r="F346">
            <v>3995100</v>
          </cell>
        </row>
        <row r="347">
          <cell r="B347" t="str">
            <v>240-822</v>
          </cell>
          <cell r="C347" t="str">
            <v>Gia coâng laép ñaët saét troøn d&lt;=18 ñan + möông caùp: =36,23+374+356+708 (kg)</v>
          </cell>
          <cell r="D347" t="str">
            <v>Taán</v>
          </cell>
          <cell r="E347">
            <v>1.4742299999999999</v>
          </cell>
          <cell r="F347">
            <v>3943500</v>
          </cell>
        </row>
        <row r="348">
          <cell r="B348" t="str">
            <v>500-521</v>
          </cell>
          <cell r="C348" t="str">
            <v>Gia coâng caáu kieän saét hình cho giaù ñôõ caùp, neïp ñan möông caùp</v>
          </cell>
          <cell r="D348" t="str">
            <v>Taán</v>
          </cell>
          <cell r="E348">
            <v>6.22</v>
          </cell>
          <cell r="F348">
            <v>5229740</v>
          </cell>
        </row>
        <row r="349">
          <cell r="A349" t="str">
            <v>BDC10-80</v>
          </cell>
          <cell r="B349" t="str">
            <v>505-810</v>
          </cell>
          <cell r="C349" t="str">
            <v>Laép ñaët caáu kieän saét hình möông caùp</v>
          </cell>
          <cell r="D349" t="str">
            <v>Taán</v>
          </cell>
          <cell r="E349">
            <v>6.22</v>
          </cell>
          <cell r="F349">
            <v>705600</v>
          </cell>
        </row>
        <row r="350">
          <cell r="A350" t="str">
            <v>BDC10-80</v>
          </cell>
          <cell r="B350" t="str">
            <v>TT</v>
          </cell>
          <cell r="C350" t="str">
            <v>Saûn xuaát laép ñaët bulon daõn chaân M10x80</v>
          </cell>
          <cell r="D350" t="str">
            <v>boä</v>
          </cell>
          <cell r="E350">
            <v>2374</v>
          </cell>
          <cell r="F350">
            <v>10000</v>
          </cell>
        </row>
        <row r="351">
          <cell r="B351" t="str">
            <v>703-430</v>
          </cell>
          <cell r="C351" t="str">
            <v>Sôn choáng ró 2 lôùp cho caáu kieän saét hình</v>
          </cell>
          <cell r="D351" t="str">
            <v>m2</v>
          </cell>
          <cell r="E351">
            <v>320</v>
          </cell>
          <cell r="F351">
            <v>4974</v>
          </cell>
        </row>
        <row r="352">
          <cell r="B352" t="str">
            <v>703-430</v>
          </cell>
          <cell r="C352" t="str">
            <v>Sôn daàu 2 lôùp cho caáu kieän saét hình</v>
          </cell>
          <cell r="D352" t="str">
            <v>m2</v>
          </cell>
          <cell r="E352">
            <v>320</v>
          </cell>
          <cell r="F352">
            <v>4974</v>
          </cell>
        </row>
        <row r="353">
          <cell r="B353" t="str">
            <v>672-122</v>
          </cell>
          <cell r="C353" t="str">
            <v xml:space="preserve">Laùng vöõa M100 daøy 2cm </v>
          </cell>
          <cell r="D353" t="str">
            <v>m2</v>
          </cell>
          <cell r="E353">
            <v>461.73799999999994</v>
          </cell>
          <cell r="F353">
            <v>7171</v>
          </cell>
        </row>
        <row r="354">
          <cell r="C354" t="str">
            <v>M1: =3.24*17</v>
          </cell>
          <cell r="D354" t="str">
            <v>m2</v>
          </cell>
          <cell r="E354">
            <v>55.080000000000005</v>
          </cell>
          <cell r="F354">
            <v>0</v>
          </cell>
        </row>
        <row r="355">
          <cell r="C355" t="str">
            <v>M2 =2.34*72</v>
          </cell>
          <cell r="D355" t="str">
            <v>m2</v>
          </cell>
          <cell r="E355">
            <v>168.48</v>
          </cell>
          <cell r="F355">
            <v>0</v>
          </cell>
        </row>
        <row r="356">
          <cell r="C356" t="str">
            <v>M3 =1.74*40</v>
          </cell>
          <cell r="D356" t="str">
            <v>m2</v>
          </cell>
          <cell r="E356">
            <v>69.599999999999994</v>
          </cell>
          <cell r="F356">
            <v>0</v>
          </cell>
        </row>
        <row r="357">
          <cell r="C357" t="str">
            <v>M4 =2.92*4.3</v>
          </cell>
          <cell r="D357" t="str">
            <v>m2</v>
          </cell>
          <cell r="E357">
            <v>12.555999999999999</v>
          </cell>
          <cell r="F357">
            <v>0</v>
          </cell>
        </row>
        <row r="358">
          <cell r="C358" t="str">
            <v>M5 =2.48*6</v>
          </cell>
          <cell r="D358" t="str">
            <v>m2</v>
          </cell>
          <cell r="E358">
            <v>14.879999999999999</v>
          </cell>
          <cell r="F358">
            <v>0</v>
          </cell>
        </row>
        <row r="359">
          <cell r="C359" t="str">
            <v>Möông trong nha øMa =1.1*8</v>
          </cell>
          <cell r="D359" t="str">
            <v>m2</v>
          </cell>
          <cell r="E359">
            <v>8.8000000000000007</v>
          </cell>
          <cell r="F359">
            <v>0</v>
          </cell>
        </row>
        <row r="360">
          <cell r="C360" t="str">
            <v>Möông trong nha øMb =1.54*7.3</v>
          </cell>
          <cell r="D360" t="str">
            <v>m2</v>
          </cell>
          <cell r="E360">
            <v>11.241999999999999</v>
          </cell>
          <cell r="F360">
            <v>0</v>
          </cell>
        </row>
        <row r="361">
          <cell r="C361" t="str">
            <v>Möông trong nha øMc=1.5*15</v>
          </cell>
          <cell r="D361" t="str">
            <v>m2</v>
          </cell>
          <cell r="E361">
            <v>22.5</v>
          </cell>
          <cell r="F361">
            <v>0</v>
          </cell>
        </row>
        <row r="362">
          <cell r="B362" t="str">
            <v>041-112</v>
          </cell>
          <cell r="C362" t="str">
            <v>Möông lôùn =4.93*20</v>
          </cell>
          <cell r="D362" t="str">
            <v>m2</v>
          </cell>
          <cell r="E362">
            <v>98.6</v>
          </cell>
          <cell r="F362">
            <v>0</v>
          </cell>
        </row>
        <row r="363">
          <cell r="B363" t="str">
            <v>041-112</v>
          </cell>
          <cell r="C363" t="str">
            <v>Ñaép ñaát C2 thaønh möông</v>
          </cell>
          <cell r="D363" t="str">
            <v>m3</v>
          </cell>
          <cell r="E363">
            <v>180</v>
          </cell>
          <cell r="F363">
            <v>0</v>
          </cell>
        </row>
        <row r="364">
          <cell r="B364" t="str">
            <v>VC-03B</v>
          </cell>
          <cell r="C364" t="str">
            <v>Boác xuùc ñaát thöøa leân xuoáng ,tôi x1.3</v>
          </cell>
          <cell r="D364" t="str">
            <v>m3</v>
          </cell>
          <cell r="E364">
            <v>209.25436999999994</v>
          </cell>
          <cell r="F364">
            <v>0</v>
          </cell>
        </row>
        <row r="365">
          <cell r="A365" t="str">
            <v>PVC220</v>
          </cell>
          <cell r="B365" t="str">
            <v>VC-03C</v>
          </cell>
          <cell r="C365" t="str">
            <v>Chuyeån  ñaát thöøa baèng xe cuùtkít cly 200m</v>
          </cell>
          <cell r="D365" t="str">
            <v>m3</v>
          </cell>
          <cell r="E365">
            <v>209.25</v>
          </cell>
          <cell r="F365">
            <v>0</v>
          </cell>
        </row>
        <row r="366">
          <cell r="A366" t="str">
            <v>PVC220</v>
          </cell>
          <cell r="B366" t="str">
            <v>K1-151SR4</v>
          </cell>
          <cell r="C366" t="str">
            <v>Saûn xuaát laép ñaët oáng PVC D220</v>
          </cell>
          <cell r="D366" t="str">
            <v>m</v>
          </cell>
          <cell r="E366">
            <v>60</v>
          </cell>
          <cell r="F366">
            <v>42212</v>
          </cell>
        </row>
        <row r="367">
          <cell r="A367" t="str">
            <v>PVC114</v>
          </cell>
          <cell r="B367" t="str">
            <v>K1-151SR2</v>
          </cell>
          <cell r="C367" t="str">
            <v>Saûn xuaát laép ñaët oáng PVC D114</v>
          </cell>
          <cell r="D367" t="str">
            <v>m</v>
          </cell>
          <cell r="E367">
            <v>16</v>
          </cell>
          <cell r="F367">
            <v>21106</v>
          </cell>
        </row>
        <row r="368">
          <cell r="C368" t="str">
            <v>COÄNG VIII</v>
          </cell>
          <cell r="D368">
            <v>0</v>
          </cell>
          <cell r="E368" t="str">
            <v>COÄNG VIII</v>
          </cell>
          <cell r="F368">
            <v>0</v>
          </cell>
        </row>
        <row r="369">
          <cell r="B369" t="str">
            <v>031-442</v>
          </cell>
          <cell r="C369" t="str">
            <v>IX. NHAØ ÑIEÀU HAØNH</v>
          </cell>
          <cell r="D369">
            <v>0</v>
          </cell>
          <cell r="E369">
            <v>697.81061433281457</v>
          </cell>
          <cell r="F369">
            <v>0</v>
          </cell>
        </row>
        <row r="370">
          <cell r="B370" t="str">
            <v>031-442</v>
          </cell>
          <cell r="C370" t="str">
            <v>Ñaøo ñaát C2 caùc moùng nhaø ñieàu haønh</v>
          </cell>
          <cell r="D370" t="str">
            <v>m3</v>
          </cell>
          <cell r="E370">
            <v>697.81061433281457</v>
          </cell>
          <cell r="F370">
            <v>0</v>
          </cell>
        </row>
        <row r="371">
          <cell r="C371" t="str">
            <v>3M1: =3*1/3*2,2*(1,7*1,7+3,9*3,9+1,7*3,9)</v>
          </cell>
          <cell r="D371" t="str">
            <v>m3</v>
          </cell>
          <cell r="E371">
            <v>54.405999999999999</v>
          </cell>
          <cell r="F371">
            <v>0</v>
          </cell>
        </row>
        <row r="372">
          <cell r="C372" t="str">
            <v>12M2+2M4: =14*1/3*2,2*(1,9*1,9+4,1*4,1+1,9*4,1))</v>
          </cell>
          <cell r="D372" t="str">
            <v>m3</v>
          </cell>
          <cell r="E372">
            <v>289.62266666666665</v>
          </cell>
          <cell r="F372">
            <v>0</v>
          </cell>
        </row>
        <row r="373">
          <cell r="C373" t="str">
            <v>1M3+3M5+4M6 : =8*1/3*2,2*(2,1*2,1+4,3*4,3+2,1*4,3)</v>
          </cell>
          <cell r="D373" t="str">
            <v>m3</v>
          </cell>
          <cell r="E373">
            <v>187.32266666666669</v>
          </cell>
          <cell r="F373">
            <v>0</v>
          </cell>
        </row>
        <row r="374">
          <cell r="C374" t="str">
            <v>5M7: =5*1/3*2,2*(2,1*2,3+SQRT(2,1*2,3*4,3*4,5)+4,3*4,5)</v>
          </cell>
          <cell r="D374" t="str">
            <v>m3</v>
          </cell>
          <cell r="E374">
            <v>124.10748933281454</v>
          </cell>
          <cell r="F374">
            <v>0</v>
          </cell>
        </row>
        <row r="375">
          <cell r="C375" t="str">
            <v>Haàm phaân: =1/3*2,15*(2,8*2,8+4,95*4,95+2,8*4,95))</v>
          </cell>
          <cell r="D375" t="str">
            <v>m3</v>
          </cell>
          <cell r="E375">
            <v>33.111791666666662</v>
          </cell>
          <cell r="F375">
            <v>0</v>
          </cell>
        </row>
        <row r="376">
          <cell r="B376" t="str">
            <v>B3-13e/CÑ79/57C</v>
          </cell>
          <cell r="C376" t="str">
            <v>Boù heø: =(23.6+14.9)*2*0.4*0.3</v>
          </cell>
          <cell r="D376" t="str">
            <v>m3</v>
          </cell>
          <cell r="E376">
            <v>9.24</v>
          </cell>
          <cell r="F376">
            <v>0</v>
          </cell>
        </row>
        <row r="377">
          <cell r="B377" t="str">
            <v>B3-13e/CÑ79/57C</v>
          </cell>
          <cell r="C377" t="str">
            <v>Ñaép ñaù 5x7 cheøn caùt</v>
          </cell>
          <cell r="D377" t="str">
            <v>100m3</v>
          </cell>
          <cell r="E377">
            <v>0.11376</v>
          </cell>
          <cell r="F377">
            <v>16752000</v>
          </cell>
        </row>
        <row r="378">
          <cell r="C378" t="str">
            <v>3M1: =3*(1,3*1,3*0,15)</v>
          </cell>
          <cell r="D378" t="str">
            <v>100m3</v>
          </cell>
          <cell r="E378">
            <v>0.76049999999999995</v>
          </cell>
          <cell r="F378">
            <v>0</v>
          </cell>
        </row>
        <row r="379">
          <cell r="C379" t="str">
            <v>12M2+2M4: =14*(1,5*1,5*0,15)</v>
          </cell>
          <cell r="D379" t="str">
            <v>100m3</v>
          </cell>
          <cell r="E379">
            <v>4.7249999999999996</v>
          </cell>
          <cell r="F379">
            <v>0</v>
          </cell>
        </row>
        <row r="380">
          <cell r="C380" t="str">
            <v>1M3+3M5+4M6 : =8*(1,7*1,7*0,15)</v>
          </cell>
          <cell r="D380" t="str">
            <v>100m3</v>
          </cell>
          <cell r="E380">
            <v>3.4679999999999995</v>
          </cell>
          <cell r="F380">
            <v>0</v>
          </cell>
        </row>
        <row r="381">
          <cell r="B381" t="str">
            <v>221-112</v>
          </cell>
          <cell r="C381" t="str">
            <v>5M7: =5*(1,7*1,9*0,15)</v>
          </cell>
          <cell r="D381" t="str">
            <v>100m3</v>
          </cell>
          <cell r="E381">
            <v>2.4224999999999999</v>
          </cell>
          <cell r="F381">
            <v>0</v>
          </cell>
        </row>
        <row r="382">
          <cell r="B382" t="str">
            <v>221-112</v>
          </cell>
          <cell r="C382" t="str">
            <v>Beùton M100 loùt moùng ñaù 4x6 nhaø ñieàu haønh</v>
          </cell>
          <cell r="D382" t="str">
            <v>m3</v>
          </cell>
          <cell r="E382">
            <v>25.984000000000009</v>
          </cell>
          <cell r="F382">
            <v>301180</v>
          </cell>
        </row>
        <row r="383">
          <cell r="C383" t="str">
            <v>Neàn : =(23.6*14.9)*0.1</v>
          </cell>
          <cell r="D383" t="str">
            <v>m3</v>
          </cell>
          <cell r="E383">
            <v>35.164000000000009</v>
          </cell>
          <cell r="F383">
            <v>0</v>
          </cell>
        </row>
        <row r="384">
          <cell r="C384" t="str">
            <v>Tröø ñi: =-(3*10.6*0.1)</v>
          </cell>
          <cell r="D384" t="str">
            <v>m3</v>
          </cell>
          <cell r="E384">
            <v>-3.1799999999999997</v>
          </cell>
          <cell r="F384">
            <v>0</v>
          </cell>
        </row>
        <row r="385">
          <cell r="B385" t="str">
            <v>221-511</v>
          </cell>
          <cell r="C385" t="str">
            <v>Tröø ñi möông caùp =-60*0.1</v>
          </cell>
          <cell r="D385" t="str">
            <v>m3</v>
          </cell>
          <cell r="E385">
            <v>-6</v>
          </cell>
          <cell r="F385">
            <v>0</v>
          </cell>
        </row>
        <row r="386">
          <cell r="B386" t="str">
            <v>221-511</v>
          </cell>
          <cell r="C386" t="str">
            <v>Beùton loùt ñaù 1x2 M100  moùng nhaø ñieàu haønh</v>
          </cell>
          <cell r="D386" t="str">
            <v>m3</v>
          </cell>
          <cell r="E386">
            <v>5.3620000000000001</v>
          </cell>
          <cell r="F386">
            <v>360390</v>
          </cell>
        </row>
        <row r="387">
          <cell r="C387" t="str">
            <v>3M1: =0.12</v>
          </cell>
          <cell r="D387" t="str">
            <v>m3</v>
          </cell>
          <cell r="E387">
            <v>0.12</v>
          </cell>
          <cell r="F387">
            <v>0</v>
          </cell>
        </row>
        <row r="388">
          <cell r="C388" t="str">
            <v>12M2 :=0.72</v>
          </cell>
          <cell r="D388" t="str">
            <v>m3</v>
          </cell>
          <cell r="E388">
            <v>0.72</v>
          </cell>
          <cell r="F388">
            <v>0</v>
          </cell>
        </row>
        <row r="389">
          <cell r="C389" t="str">
            <v>1M3 :=0.08</v>
          </cell>
          <cell r="D389" t="str">
            <v>m3</v>
          </cell>
          <cell r="E389">
            <v>0.08</v>
          </cell>
          <cell r="F389">
            <v>0</v>
          </cell>
        </row>
        <row r="390">
          <cell r="C390" t="str">
            <v>2M4: =0.12</v>
          </cell>
          <cell r="D390" t="str">
            <v>m3</v>
          </cell>
          <cell r="E390">
            <v>0.12</v>
          </cell>
          <cell r="F390">
            <v>0</v>
          </cell>
        </row>
        <row r="391">
          <cell r="C391" t="str">
            <v>3m5: =0.25</v>
          </cell>
          <cell r="D391" t="str">
            <v>m3</v>
          </cell>
          <cell r="E391">
            <v>0.25</v>
          </cell>
          <cell r="F391">
            <v>0</v>
          </cell>
        </row>
        <row r="392">
          <cell r="C392" t="str">
            <v>4M6:=0.34</v>
          </cell>
          <cell r="D392" t="str">
            <v>m3</v>
          </cell>
          <cell r="E392">
            <v>0.34</v>
          </cell>
          <cell r="F392">
            <v>0</v>
          </cell>
        </row>
        <row r="393">
          <cell r="C393" t="str">
            <v>5M7 =0.48</v>
          </cell>
          <cell r="D393" t="str">
            <v>m3</v>
          </cell>
          <cell r="E393">
            <v>0.48</v>
          </cell>
          <cell r="F393">
            <v>0</v>
          </cell>
        </row>
        <row r="394">
          <cell r="C394" t="str">
            <v>Haàm phaân: =(2,4*2,4+0,8*1,1)*0.05</v>
          </cell>
          <cell r="D394" t="str">
            <v>m3</v>
          </cell>
          <cell r="E394">
            <v>0.33200000000000002</v>
          </cell>
          <cell r="F394">
            <v>0</v>
          </cell>
        </row>
        <row r="395">
          <cell r="C395" t="str">
            <v>Boù heø: =2*(14.9+23.6)*0.4*0.05</v>
          </cell>
          <cell r="D395" t="str">
            <v>m3</v>
          </cell>
          <cell r="E395">
            <v>1.54</v>
          </cell>
          <cell r="F395">
            <v>0</v>
          </cell>
        </row>
        <row r="396">
          <cell r="B396" t="str">
            <v>221-312</v>
          </cell>
          <cell r="C396" t="str">
            <v>Ñaø kieàng bao: =2*(12.9+21.6)*0.4*0.05</v>
          </cell>
          <cell r="D396" t="str">
            <v>m3</v>
          </cell>
          <cell r="E396">
            <v>1.3800000000000001</v>
          </cell>
          <cell r="F396">
            <v>0</v>
          </cell>
        </row>
        <row r="397">
          <cell r="B397" t="str">
            <v>221-312</v>
          </cell>
          <cell r="C397" t="str">
            <v xml:space="preserve">Beùton M200 ñaù 1x2 moùng </v>
          </cell>
          <cell r="D397" t="str">
            <v>m3</v>
          </cell>
          <cell r="E397">
            <v>10.450000000000001</v>
          </cell>
          <cell r="F397">
            <v>541847</v>
          </cell>
        </row>
        <row r="398">
          <cell r="C398" t="str">
            <v>3M1 =0,73</v>
          </cell>
          <cell r="D398" t="str">
            <v>m3</v>
          </cell>
          <cell r="E398">
            <v>0.73</v>
          </cell>
          <cell r="F398">
            <v>0</v>
          </cell>
        </row>
        <row r="399">
          <cell r="C399" t="str">
            <v>12M2 =2,89</v>
          </cell>
          <cell r="D399" t="str">
            <v>m3</v>
          </cell>
          <cell r="E399">
            <v>2.89</v>
          </cell>
          <cell r="F399">
            <v>0</v>
          </cell>
        </row>
        <row r="400">
          <cell r="C400" t="str">
            <v>1M3 =0,33</v>
          </cell>
          <cell r="D400" t="str">
            <v>m3</v>
          </cell>
          <cell r="E400">
            <v>0.33</v>
          </cell>
          <cell r="F400">
            <v>0</v>
          </cell>
        </row>
        <row r="401">
          <cell r="C401" t="str">
            <v>2M4 =0,62</v>
          </cell>
          <cell r="D401" t="str">
            <v>m3</v>
          </cell>
          <cell r="E401">
            <v>0.62</v>
          </cell>
          <cell r="F401">
            <v>0</v>
          </cell>
        </row>
        <row r="402">
          <cell r="C402" t="str">
            <v>3M5 =1,12</v>
          </cell>
          <cell r="D402" t="str">
            <v>m3</v>
          </cell>
          <cell r="E402">
            <v>1.1200000000000001</v>
          </cell>
          <cell r="F402">
            <v>0</v>
          </cell>
        </row>
        <row r="403">
          <cell r="C403" t="str">
            <v>4M6 =1,82</v>
          </cell>
          <cell r="D403" t="str">
            <v>m3</v>
          </cell>
          <cell r="E403">
            <v>1.82</v>
          </cell>
          <cell r="F403">
            <v>0</v>
          </cell>
        </row>
        <row r="404">
          <cell r="B404" t="str">
            <v>222-412</v>
          </cell>
          <cell r="C404" t="str">
            <v>5M7 = 2,94</v>
          </cell>
          <cell r="D404" t="str">
            <v>m3</v>
          </cell>
          <cell r="E404">
            <v>2.94</v>
          </cell>
          <cell r="F404">
            <v>0</v>
          </cell>
        </row>
        <row r="405">
          <cell r="B405" t="str">
            <v>222-412</v>
          </cell>
          <cell r="C405" t="str">
            <v>Beùton coät M200 ñaù 1x2 nhaø ñieàu haønh</v>
          </cell>
          <cell r="D405" t="str">
            <v>m3</v>
          </cell>
          <cell r="E405">
            <v>6.2139999999999995</v>
          </cell>
          <cell r="F405">
            <v>659908</v>
          </cell>
        </row>
        <row r="406">
          <cell r="C406" t="str">
            <v>3C1 =0.71</v>
          </cell>
          <cell r="D406" t="str">
            <v>m3</v>
          </cell>
          <cell r="E406">
            <v>0.71</v>
          </cell>
          <cell r="F406">
            <v>0</v>
          </cell>
        </row>
        <row r="407">
          <cell r="C407" t="str">
            <v>1C2 =0.114</v>
          </cell>
          <cell r="D407" t="str">
            <v>m3</v>
          </cell>
          <cell r="E407">
            <v>0.114</v>
          </cell>
          <cell r="F407">
            <v>0</v>
          </cell>
        </row>
        <row r="408">
          <cell r="C408" t="str">
            <v>2C2a =0.318</v>
          </cell>
          <cell r="D408" t="str">
            <v>m3</v>
          </cell>
          <cell r="E408">
            <v>0.318</v>
          </cell>
          <cell r="F408">
            <v>0</v>
          </cell>
        </row>
        <row r="409">
          <cell r="C409" t="str">
            <v>2C3 =0.308</v>
          </cell>
          <cell r="D409" t="str">
            <v>m3</v>
          </cell>
          <cell r="E409">
            <v>0.308</v>
          </cell>
          <cell r="F409">
            <v>0</v>
          </cell>
        </row>
        <row r="410">
          <cell r="C410" t="str">
            <v>6C3a =0.945</v>
          </cell>
          <cell r="D410" t="str">
            <v>m3</v>
          </cell>
          <cell r="E410">
            <v>0.94499999999999995</v>
          </cell>
          <cell r="F410">
            <v>0</v>
          </cell>
        </row>
        <row r="411">
          <cell r="C411" t="str">
            <v>2C3b =0.324</v>
          </cell>
          <cell r="D411" t="str">
            <v>m3</v>
          </cell>
          <cell r="E411">
            <v>0.32400000000000001</v>
          </cell>
          <cell r="F411">
            <v>0</v>
          </cell>
        </row>
        <row r="412">
          <cell r="C412" t="str">
            <v>5C4 =1.115</v>
          </cell>
          <cell r="D412" t="str">
            <v>m3</v>
          </cell>
          <cell r="E412">
            <v>1.115</v>
          </cell>
          <cell r="F412">
            <v>0</v>
          </cell>
        </row>
        <row r="413">
          <cell r="C413" t="str">
            <v>5C5 =1.265</v>
          </cell>
          <cell r="D413" t="str">
            <v>m3</v>
          </cell>
          <cell r="E413">
            <v>1.2649999999999999</v>
          </cell>
          <cell r="F413">
            <v>0</v>
          </cell>
        </row>
        <row r="414">
          <cell r="B414" t="str">
            <v>224-112</v>
          </cell>
          <cell r="C414" t="str">
            <v>4C6 =1.115</v>
          </cell>
          <cell r="D414" t="str">
            <v>m3</v>
          </cell>
          <cell r="E414">
            <v>1.115</v>
          </cell>
          <cell r="F414">
            <v>0</v>
          </cell>
        </row>
        <row r="415">
          <cell r="B415" t="str">
            <v>224-112</v>
          </cell>
          <cell r="C415" t="str">
            <v>Beùton ñaø M200 ñaù 1x2 nhaø ñieàu haønh</v>
          </cell>
          <cell r="D415" t="str">
            <v>m3</v>
          </cell>
          <cell r="E415">
            <v>19.388000000000002</v>
          </cell>
          <cell r="F415">
            <v>626389</v>
          </cell>
        </row>
        <row r="416">
          <cell r="C416" t="str">
            <v>a. Ñaø kieàng :</v>
          </cell>
          <cell r="D416" t="str">
            <v>m3</v>
          </cell>
          <cell r="E416">
            <v>6.8129999999999997</v>
          </cell>
          <cell r="F416">
            <v>0</v>
          </cell>
        </row>
        <row r="417">
          <cell r="C417" t="str">
            <v>1K1 =0.556</v>
          </cell>
          <cell r="D417" t="str">
            <v>m3</v>
          </cell>
          <cell r="E417">
            <v>0.55600000000000005</v>
          </cell>
          <cell r="F417">
            <v>0</v>
          </cell>
        </row>
        <row r="418">
          <cell r="C418" t="str">
            <v>1K2 =0.222</v>
          </cell>
          <cell r="D418" t="str">
            <v>m3</v>
          </cell>
          <cell r="E418">
            <v>0.222</v>
          </cell>
          <cell r="F418">
            <v>0</v>
          </cell>
        </row>
        <row r="419">
          <cell r="C419" t="str">
            <v>1K3</v>
          </cell>
          <cell r="D419" t="str">
            <v>m3</v>
          </cell>
          <cell r="E419">
            <v>0.222</v>
          </cell>
          <cell r="F419">
            <v>0</v>
          </cell>
        </row>
        <row r="420">
          <cell r="C420" t="str">
            <v>1K4</v>
          </cell>
          <cell r="D420" t="str">
            <v>m3</v>
          </cell>
          <cell r="E420">
            <v>0.378</v>
          </cell>
          <cell r="F420">
            <v>0</v>
          </cell>
        </row>
        <row r="421">
          <cell r="C421" t="str">
            <v>1K5</v>
          </cell>
          <cell r="D421" t="str">
            <v>m3</v>
          </cell>
          <cell r="E421">
            <v>0.39</v>
          </cell>
          <cell r="F421">
            <v>0</v>
          </cell>
        </row>
        <row r="422">
          <cell r="C422" t="str">
            <v>1K6</v>
          </cell>
          <cell r="D422" t="str">
            <v>m3</v>
          </cell>
          <cell r="E422">
            <v>0.72399999999999998</v>
          </cell>
          <cell r="F422">
            <v>0</v>
          </cell>
        </row>
        <row r="423">
          <cell r="C423" t="str">
            <v>1K7</v>
          </cell>
          <cell r="D423" t="str">
            <v>m3</v>
          </cell>
          <cell r="E423">
            <v>1.2</v>
          </cell>
          <cell r="F423">
            <v>0</v>
          </cell>
        </row>
        <row r="424">
          <cell r="C424" t="str">
            <v>1K8</v>
          </cell>
          <cell r="D424" t="str">
            <v>m3</v>
          </cell>
          <cell r="E424">
            <v>1.2</v>
          </cell>
          <cell r="F424">
            <v>0</v>
          </cell>
        </row>
        <row r="425">
          <cell r="C425" t="str">
            <v>1K9</v>
          </cell>
          <cell r="D425" t="str">
            <v>m3</v>
          </cell>
          <cell r="E425">
            <v>0.13200000000000001</v>
          </cell>
          <cell r="F425">
            <v>0</v>
          </cell>
        </row>
        <row r="426">
          <cell r="C426" t="str">
            <v>1K10</v>
          </cell>
          <cell r="D426" t="str">
            <v>m3</v>
          </cell>
          <cell r="E426">
            <v>0.67200000000000004</v>
          </cell>
          <cell r="F426">
            <v>0</v>
          </cell>
        </row>
        <row r="427">
          <cell r="C427" t="str">
            <v>1K11</v>
          </cell>
          <cell r="D427" t="str">
            <v>m3</v>
          </cell>
          <cell r="E427">
            <v>0.27200000000000002</v>
          </cell>
          <cell r="F427">
            <v>0</v>
          </cell>
        </row>
        <row r="428">
          <cell r="C428" t="str">
            <v>1K12</v>
          </cell>
          <cell r="D428" t="str">
            <v>m3</v>
          </cell>
          <cell r="E428">
            <v>0.65600000000000003</v>
          </cell>
          <cell r="F428">
            <v>0</v>
          </cell>
        </row>
        <row r="429">
          <cell r="C429" t="str">
            <v>3K3</v>
          </cell>
          <cell r="D429" t="str">
            <v>m3</v>
          </cell>
          <cell r="E429">
            <v>0.189</v>
          </cell>
          <cell r="F429">
            <v>0</v>
          </cell>
        </row>
        <row r="430">
          <cell r="C430" t="str">
            <v>b. Ñaø saûnh , lanh toâ :</v>
          </cell>
          <cell r="D430" t="str">
            <v>m3</v>
          </cell>
          <cell r="E430">
            <v>3.9450000000000007</v>
          </cell>
          <cell r="F430">
            <v>0</v>
          </cell>
        </row>
        <row r="431">
          <cell r="C431" t="str">
            <v>DMÑ1</v>
          </cell>
          <cell r="D431" t="str">
            <v>m3</v>
          </cell>
          <cell r="E431">
            <v>0.69599999999999995</v>
          </cell>
          <cell r="F431">
            <v>0</v>
          </cell>
        </row>
        <row r="432">
          <cell r="C432" t="str">
            <v>DMÑ2</v>
          </cell>
          <cell r="D432" t="str">
            <v>m3</v>
          </cell>
          <cell r="E432">
            <v>0.52800000000000002</v>
          </cell>
          <cell r="F432">
            <v>0</v>
          </cell>
        </row>
        <row r="433">
          <cell r="C433" t="str">
            <v>DMÑ3</v>
          </cell>
          <cell r="D433" t="str">
            <v>m3</v>
          </cell>
          <cell r="E433">
            <v>0.246</v>
          </cell>
          <cell r="F433">
            <v>0</v>
          </cell>
        </row>
        <row r="434">
          <cell r="C434" t="str">
            <v>DMÑ4</v>
          </cell>
          <cell r="D434" t="str">
            <v>m3</v>
          </cell>
          <cell r="E434">
            <v>0.39200000000000002</v>
          </cell>
          <cell r="F434">
            <v>0</v>
          </cell>
        </row>
        <row r="435">
          <cell r="C435" t="str">
            <v>DMÑ5</v>
          </cell>
          <cell r="D435" t="str">
            <v>m3</v>
          </cell>
          <cell r="E435">
            <v>0.26400000000000001</v>
          </cell>
          <cell r="F435">
            <v>0</v>
          </cell>
        </row>
        <row r="436">
          <cell r="C436" t="str">
            <v>DMÑ6</v>
          </cell>
          <cell r="D436" t="str">
            <v>m3</v>
          </cell>
          <cell r="E436">
            <v>0.249</v>
          </cell>
          <cell r="F436">
            <v>0</v>
          </cell>
        </row>
        <row r="437">
          <cell r="C437" t="str">
            <v>DMÑ7</v>
          </cell>
          <cell r="D437" t="str">
            <v>m3</v>
          </cell>
          <cell r="E437">
            <v>0.108</v>
          </cell>
          <cell r="F437">
            <v>0</v>
          </cell>
        </row>
        <row r="438">
          <cell r="C438" t="str">
            <v>LT1</v>
          </cell>
          <cell r="D438" t="str">
            <v>m3</v>
          </cell>
          <cell r="E438">
            <v>0.33200000000000002</v>
          </cell>
          <cell r="F438">
            <v>0</v>
          </cell>
        </row>
        <row r="439">
          <cell r="C439" t="str">
            <v>LT2</v>
          </cell>
          <cell r="D439" t="str">
            <v>m3</v>
          </cell>
          <cell r="E439">
            <v>0.317</v>
          </cell>
          <cell r="F439">
            <v>0</v>
          </cell>
        </row>
        <row r="440">
          <cell r="C440" t="str">
            <v>LT3</v>
          </cell>
          <cell r="D440" t="str">
            <v>m3</v>
          </cell>
          <cell r="E440">
            <v>0.39800000000000002</v>
          </cell>
          <cell r="F440">
            <v>0</v>
          </cell>
        </row>
        <row r="441">
          <cell r="C441" t="str">
            <v>LT4</v>
          </cell>
          <cell r="D441" t="str">
            <v>m3</v>
          </cell>
          <cell r="E441">
            <v>0.20100000000000001</v>
          </cell>
          <cell r="F441">
            <v>0</v>
          </cell>
        </row>
        <row r="442">
          <cell r="C442" t="str">
            <v>LT5</v>
          </cell>
          <cell r="D442" t="str">
            <v>m3</v>
          </cell>
          <cell r="E442">
            <v>5.8000000000000003E-2</v>
          </cell>
          <cell r="F442">
            <v>0</v>
          </cell>
        </row>
        <row r="443">
          <cell r="C443" t="str">
            <v>LT6</v>
          </cell>
          <cell r="D443" t="str">
            <v>m3</v>
          </cell>
          <cell r="E443">
            <v>0.156</v>
          </cell>
          <cell r="F443">
            <v>0</v>
          </cell>
        </row>
        <row r="444">
          <cell r="C444" t="str">
            <v>c. Ñaø maùi</v>
          </cell>
          <cell r="D444" t="str">
            <v>m3</v>
          </cell>
          <cell r="E444">
            <v>8.6300000000000008</v>
          </cell>
          <cell r="F444">
            <v>0</v>
          </cell>
        </row>
        <row r="445">
          <cell r="C445" t="str">
            <v>1D1</v>
          </cell>
          <cell r="D445" t="str">
            <v>m3</v>
          </cell>
          <cell r="E445">
            <v>1.206</v>
          </cell>
          <cell r="F445">
            <v>0</v>
          </cell>
        </row>
        <row r="446">
          <cell r="C446" t="str">
            <v>1D2</v>
          </cell>
          <cell r="D446" t="str">
            <v>m3</v>
          </cell>
          <cell r="E446">
            <v>1.206</v>
          </cell>
          <cell r="F446">
            <v>0</v>
          </cell>
        </row>
        <row r="447">
          <cell r="C447" t="str">
            <v>1D3</v>
          </cell>
          <cell r="D447" t="str">
            <v>m3</v>
          </cell>
          <cell r="E447">
            <v>1.5680000000000001</v>
          </cell>
          <cell r="F447">
            <v>0</v>
          </cell>
        </row>
        <row r="448">
          <cell r="C448" t="str">
            <v>1D4</v>
          </cell>
          <cell r="D448" t="str">
            <v>m3</v>
          </cell>
          <cell r="E448">
            <v>1.206</v>
          </cell>
          <cell r="F448">
            <v>0</v>
          </cell>
        </row>
        <row r="449">
          <cell r="C449" t="str">
            <v>1D5</v>
          </cell>
          <cell r="D449" t="str">
            <v>m3</v>
          </cell>
          <cell r="E449">
            <v>0.76700000000000002</v>
          </cell>
          <cell r="F449">
            <v>0</v>
          </cell>
        </row>
        <row r="450">
          <cell r="C450" t="str">
            <v>1D6</v>
          </cell>
          <cell r="D450" t="str">
            <v>m3</v>
          </cell>
          <cell r="E450">
            <v>2.4870000000000001</v>
          </cell>
          <cell r="F450">
            <v>0</v>
          </cell>
        </row>
        <row r="451">
          <cell r="B451" t="str">
            <v>240-110</v>
          </cell>
          <cell r="C451" t="str">
            <v>1D7</v>
          </cell>
          <cell r="D451" t="str">
            <v>m3</v>
          </cell>
          <cell r="E451">
            <v>0.19</v>
          </cell>
          <cell r="F451">
            <v>0</v>
          </cell>
        </row>
        <row r="452">
          <cell r="B452" t="str">
            <v>240-110</v>
          </cell>
          <cell r="C452" t="str">
            <v>Gia coâng laép ñaët saét troøn d=&lt;10 cho moùng</v>
          </cell>
          <cell r="D452" t="str">
            <v>Taán</v>
          </cell>
          <cell r="E452">
            <v>0.19</v>
          </cell>
          <cell r="F452">
            <v>3995100</v>
          </cell>
        </row>
        <row r="453">
          <cell r="B453" t="str">
            <v>240-120</v>
          </cell>
          <cell r="C453" t="str">
            <v>Gia coâng laép ñaët saét troøn d=&lt;18 cho moùng</v>
          </cell>
          <cell r="D453" t="str">
            <v>Taán</v>
          </cell>
          <cell r="E453">
            <v>0.9</v>
          </cell>
          <cell r="F453">
            <v>3938460</v>
          </cell>
        </row>
        <row r="454">
          <cell r="B454" t="str">
            <v>240-130</v>
          </cell>
          <cell r="C454" t="str">
            <v>Gia coâng laép ñaët saét troøn d&gt;18 cho moùng</v>
          </cell>
          <cell r="D454" t="str">
            <v>Taán</v>
          </cell>
          <cell r="E454">
            <v>0.04</v>
          </cell>
          <cell r="F454">
            <v>3943500</v>
          </cell>
        </row>
        <row r="455">
          <cell r="B455" t="str">
            <v>240-411</v>
          </cell>
          <cell r="C455" t="str">
            <v>Gia coâng laép ñaët saét troøn d=&lt;10 cho coät</v>
          </cell>
          <cell r="D455" t="str">
            <v>Taán</v>
          </cell>
          <cell r="E455">
            <v>0.23100000000000001</v>
          </cell>
          <cell r="F455">
            <v>3995100</v>
          </cell>
        </row>
        <row r="456">
          <cell r="A456" t="str">
            <v>SATO-168/4</v>
          </cell>
          <cell r="B456" t="str">
            <v>240-421</v>
          </cell>
          <cell r="C456" t="str">
            <v>Gia coâng laép ñaët saét troøn d=&lt;18 cho coät</v>
          </cell>
          <cell r="D456" t="str">
            <v>Taán</v>
          </cell>
          <cell r="E456">
            <v>0.84199999999999997</v>
          </cell>
          <cell r="F456">
            <v>3940620</v>
          </cell>
        </row>
        <row r="457">
          <cell r="A457" t="str">
            <v>SATO-168/4</v>
          </cell>
          <cell r="B457" t="str">
            <v>K1-051SR</v>
          </cell>
          <cell r="C457" t="str">
            <v>Saûn xuaát laép ñaët oáng theùp D168/4mm coät</v>
          </cell>
          <cell r="D457" t="str">
            <v>m</v>
          </cell>
          <cell r="E457">
            <v>9.15</v>
          </cell>
          <cell r="F457">
            <v>180000</v>
          </cell>
        </row>
        <row r="458">
          <cell r="B458" t="str">
            <v>240-511</v>
          </cell>
          <cell r="C458" t="str">
            <v>Gia coâng laép ñaët saét troøn d=&lt;10 cho ñaø: =221,88+402,73+1192</v>
          </cell>
          <cell r="D458" t="str">
            <v>Taán</v>
          </cell>
          <cell r="E458">
            <v>0.54986000000000002</v>
          </cell>
          <cell r="F458">
            <v>3995100</v>
          </cell>
        </row>
        <row r="459">
          <cell r="B459" t="str">
            <v>240-521</v>
          </cell>
          <cell r="C459" t="str">
            <v>Gia coâng laép ñaët saét troøn d=&lt;18 cho ñaø: =712,39+402,73+1192</v>
          </cell>
          <cell r="D459" t="str">
            <v>Taán</v>
          </cell>
          <cell r="E459">
            <v>2.3071199999999998</v>
          </cell>
          <cell r="F459">
            <v>3939900</v>
          </cell>
        </row>
        <row r="460">
          <cell r="B460" t="str">
            <v>240-531</v>
          </cell>
          <cell r="C460" t="str">
            <v>Gia coâng laép ñaët saét troøn d&gt;18 cho ñaø: =29,1+20,75 (kg)</v>
          </cell>
          <cell r="D460" t="str">
            <v>Taán</v>
          </cell>
          <cell r="E460">
            <v>4.9849999999999998E-2</v>
          </cell>
          <cell r="F460">
            <v>3947952</v>
          </cell>
        </row>
        <row r="461">
          <cell r="B461" t="str">
            <v>240-621</v>
          </cell>
          <cell r="C461" t="str">
            <v>Gia coâng laép ñaët saét troøn d=&lt;10 cho saøn, maùi,haàm phaânø: =2341+287+91 (kg)</v>
          </cell>
          <cell r="D461" t="str">
            <v>Taán</v>
          </cell>
          <cell r="E461">
            <v>2.7189999999999999</v>
          </cell>
          <cell r="F461">
            <v>3995100</v>
          </cell>
        </row>
        <row r="462">
          <cell r="B462" t="str">
            <v>225-212</v>
          </cell>
          <cell r="C462" t="str">
            <v>Beùton ñaù 1x2 M200 haàm phaân</v>
          </cell>
          <cell r="D462" t="str">
            <v>m3</v>
          </cell>
          <cell r="E462">
            <v>1.9683400000000004</v>
          </cell>
          <cell r="F462">
            <v>596272</v>
          </cell>
        </row>
        <row r="463">
          <cell r="C463" t="str">
            <v>Ñaùy: =2,2*2,2*0,2+0,7*0,9*0,15</v>
          </cell>
          <cell r="D463" t="str">
            <v>m3</v>
          </cell>
          <cell r="E463">
            <v>1.0625000000000002</v>
          </cell>
          <cell r="F463">
            <v>0</v>
          </cell>
        </row>
        <row r="464">
          <cell r="C464" t="str">
            <v>Ñan naép: =12*(1*0,33*0,1)+0,7*0,7*0,1</v>
          </cell>
          <cell r="D464" t="str">
            <v>m3</v>
          </cell>
          <cell r="E464">
            <v>0.44500000000000001</v>
          </cell>
          <cell r="F464">
            <v>0</v>
          </cell>
        </row>
        <row r="465">
          <cell r="C465" t="str">
            <v>Ñan loïc: =0,78*0,78*0,1</v>
          </cell>
          <cell r="D465" t="str">
            <v>m3</v>
          </cell>
          <cell r="E465">
            <v>6.0840000000000005E-2</v>
          </cell>
          <cell r="F465">
            <v>0</v>
          </cell>
        </row>
        <row r="466">
          <cell r="B466" t="str">
            <v>225-112</v>
          </cell>
          <cell r="C466" t="str">
            <v>Ñaø giaèng: =(0,15*0,2+0,1*0,1)*10</v>
          </cell>
          <cell r="D466" t="str">
            <v>m3</v>
          </cell>
          <cell r="E466">
            <v>0.4</v>
          </cell>
          <cell r="F466">
            <v>0</v>
          </cell>
        </row>
        <row r="467">
          <cell r="B467" t="str">
            <v>225-112</v>
          </cell>
          <cell r="C467" t="str">
            <v>Beùton ñaù 1x2 M200 saøn maùi, seânoâ, saøn saûnh</v>
          </cell>
          <cell r="D467" t="str">
            <v>m3</v>
          </cell>
          <cell r="E467">
            <v>39.93</v>
          </cell>
          <cell r="F467">
            <v>596272</v>
          </cell>
        </row>
        <row r="468">
          <cell r="C468" t="str">
            <v>Saøn maùi, seânoâ :</v>
          </cell>
          <cell r="D468" t="str">
            <v>m3</v>
          </cell>
          <cell r="E468">
            <v>36.630000000000003</v>
          </cell>
          <cell r="F468">
            <v>0</v>
          </cell>
        </row>
        <row r="469">
          <cell r="A469" t="str">
            <v>ÑI-AL</v>
          </cell>
          <cell r="B469" t="str">
            <v>402-330D1</v>
          </cell>
          <cell r="C469" t="str">
            <v>Saøn saûnh :</v>
          </cell>
          <cell r="D469" t="str">
            <v>m3</v>
          </cell>
          <cell r="E469">
            <v>3.3</v>
          </cell>
          <cell r="F469">
            <v>0</v>
          </cell>
        </row>
        <row r="470">
          <cell r="A470" t="str">
            <v>ÑI-AL</v>
          </cell>
          <cell r="B470" t="str">
            <v>402-330D1</v>
          </cell>
          <cell r="C470" t="str">
            <v>Gia coâng laép ñaët cöûa ñi kieáng khung nhoâm Ñaøi Loan ( troïn boä caû khoùa, khuyûu aùp löïc)</v>
          </cell>
          <cell r="D470" t="str">
            <v>m2</v>
          </cell>
          <cell r="E470">
            <v>24</v>
          </cell>
          <cell r="F470">
            <v>750000</v>
          </cell>
        </row>
        <row r="471">
          <cell r="C471" t="str">
            <v>Cöûa ñi 4Ñ1 =4*(1.6*2.5)</v>
          </cell>
          <cell r="D471" t="str">
            <v>m2</v>
          </cell>
          <cell r="E471">
            <v>16</v>
          </cell>
          <cell r="F471">
            <v>0</v>
          </cell>
        </row>
        <row r="472">
          <cell r="A472" t="str">
            <v>SO-AL</v>
          </cell>
          <cell r="B472" t="str">
            <v>402-330S</v>
          </cell>
          <cell r="C472" t="str">
            <v>Cöûa ñi 4Ñ2 =4*(0.8*2.5)</v>
          </cell>
          <cell r="D472" t="str">
            <v>m2</v>
          </cell>
          <cell r="E472">
            <v>8</v>
          </cell>
          <cell r="F472">
            <v>0</v>
          </cell>
        </row>
        <row r="473">
          <cell r="A473" t="str">
            <v>SO-AL</v>
          </cell>
          <cell r="B473" t="str">
            <v>402-330S</v>
          </cell>
          <cell r="C473" t="str">
            <v>Gia coâng laép ñaët cöûa soå kieáng khung nhoâm Ñaøi Loan ( troïn boä caû khoùa, khuyûu aùp löïc)</v>
          </cell>
          <cell r="D473" t="str">
            <v>m2</v>
          </cell>
          <cell r="E473">
            <v>24.800000000000004</v>
          </cell>
          <cell r="F473">
            <v>555000</v>
          </cell>
        </row>
        <row r="474">
          <cell r="C474" t="str">
            <v>Cöûa soå 4S1 =4*(3.2*1.5)</v>
          </cell>
          <cell r="D474" t="str">
            <v>m2</v>
          </cell>
          <cell r="E474">
            <v>19.200000000000003</v>
          </cell>
          <cell r="F474">
            <v>0</v>
          </cell>
        </row>
        <row r="475">
          <cell r="C475" t="str">
            <v>Cöûa soå 2S2 =2*(1.6*1.5)</v>
          </cell>
          <cell r="D475" t="str">
            <v>m2</v>
          </cell>
          <cell r="E475">
            <v>4.8000000000000007</v>
          </cell>
          <cell r="F475">
            <v>0</v>
          </cell>
        </row>
        <row r="476">
          <cell r="A476" t="str">
            <v>ÑI-NH</v>
          </cell>
          <cell r="B476" t="str">
            <v>402-330D2</v>
          </cell>
          <cell r="C476" t="str">
            <v>Cöûa soå 1S2 =1*(1.6*0.5)</v>
          </cell>
          <cell r="D476" t="str">
            <v>m2</v>
          </cell>
          <cell r="E476">
            <v>0.8</v>
          </cell>
          <cell r="F476">
            <v>0</v>
          </cell>
        </row>
        <row r="477">
          <cell r="A477" t="str">
            <v>ÑI-NH</v>
          </cell>
          <cell r="B477" t="str">
            <v>402-330D2</v>
          </cell>
          <cell r="C477" t="str">
            <v>Gia coâng laép ñaët cöûa ñi nhöïa Ñaøi Loan ( troïn boä caû khoùa, khuyûu aùp löïc): =1*(0,7*2)</v>
          </cell>
          <cell r="D477" t="str">
            <v>m2</v>
          </cell>
          <cell r="E477">
            <v>1.4</v>
          </cell>
          <cell r="F477">
            <v>650000</v>
          </cell>
        </row>
        <row r="478">
          <cell r="B478" t="str">
            <v>209-102</v>
          </cell>
          <cell r="C478" t="str">
            <v>Xaây töôøng 10 vuõa M75 gaïch oáng Goái baøn beáp =3*(0.6*0.7)</v>
          </cell>
          <cell r="D478" t="str">
            <v>m2</v>
          </cell>
          <cell r="E478">
            <v>1.26</v>
          </cell>
          <cell r="F478">
            <v>14197</v>
          </cell>
        </row>
        <row r="479">
          <cell r="B479" t="str">
            <v>209-312</v>
          </cell>
          <cell r="C479" t="str">
            <v>Xaây töôøng 20 vuõa M75 gaïch oáng caâu gaïch theû</v>
          </cell>
          <cell r="D479" t="str">
            <v>m2</v>
          </cell>
          <cell r="E479">
            <v>268.65000000000003</v>
          </cell>
          <cell r="F479">
            <v>38179</v>
          </cell>
        </row>
        <row r="480">
          <cell r="C480" t="str">
            <v>Truïc 1 =12.1*3.5</v>
          </cell>
          <cell r="D480" t="str">
            <v>m2</v>
          </cell>
          <cell r="E480">
            <v>42.35</v>
          </cell>
          <cell r="F480">
            <v>0</v>
          </cell>
        </row>
        <row r="481">
          <cell r="C481" t="str">
            <v>Truïc 3a =6.1*3.5</v>
          </cell>
          <cell r="D481" t="str">
            <v>m2</v>
          </cell>
          <cell r="E481">
            <v>21.349999999999998</v>
          </cell>
          <cell r="F481">
            <v>0</v>
          </cell>
        </row>
        <row r="482">
          <cell r="C482" t="str">
            <v>Truïc 4a, 5b =(3.5*3.5)*3</v>
          </cell>
          <cell r="D482" t="str">
            <v>m2</v>
          </cell>
          <cell r="E482">
            <v>36.75</v>
          </cell>
          <cell r="F482">
            <v>0</v>
          </cell>
        </row>
        <row r="483">
          <cell r="C483" t="str">
            <v>Truïc 7' =9.3*3.5</v>
          </cell>
          <cell r="D483" t="str">
            <v>m2</v>
          </cell>
          <cell r="E483">
            <v>32.550000000000004</v>
          </cell>
          <cell r="F483">
            <v>0</v>
          </cell>
        </row>
        <row r="484">
          <cell r="C484" t="str">
            <v>Truïc D-C =2*(20.3*3.5)</v>
          </cell>
          <cell r="D484" t="str">
            <v>m2</v>
          </cell>
          <cell r="E484">
            <v>142.1</v>
          </cell>
          <cell r="F484">
            <v>0</v>
          </cell>
        </row>
        <row r="485">
          <cell r="C485" t="str">
            <v>Vaùch kho+WC =2.6*3.5</v>
          </cell>
          <cell r="D485" t="str">
            <v>m2</v>
          </cell>
          <cell r="E485">
            <v>9.1</v>
          </cell>
          <cell r="F485">
            <v>0</v>
          </cell>
        </row>
        <row r="486">
          <cell r="C486" t="str">
            <v>Truïc B =9.9*3.5</v>
          </cell>
          <cell r="D486" t="str">
            <v>m2</v>
          </cell>
          <cell r="E486">
            <v>34.65</v>
          </cell>
          <cell r="F486">
            <v>0</v>
          </cell>
        </row>
        <row r="487">
          <cell r="B487" t="str">
            <v>208-232</v>
          </cell>
          <cell r="C487" t="str">
            <v>Tröø cöûa =-50.2</v>
          </cell>
          <cell r="D487" t="str">
            <v>m2</v>
          </cell>
          <cell r="E487">
            <v>-50.2</v>
          </cell>
          <cell r="F487">
            <v>0</v>
          </cell>
        </row>
        <row r="488">
          <cell r="B488" t="str">
            <v>208-232</v>
          </cell>
          <cell r="C488" t="str">
            <v>Xaây töôøng 20 vuõa M75 gaïch theûboù heø, haàm phaân ...</v>
          </cell>
          <cell r="D488" t="str">
            <v>m2</v>
          </cell>
          <cell r="E488">
            <v>77.423399999999987</v>
          </cell>
          <cell r="F488">
            <v>52584</v>
          </cell>
        </row>
        <row r="489">
          <cell r="C489" t="str">
            <v>Boù heø =2*(14.9+23.6)*0.35</v>
          </cell>
          <cell r="D489" t="str">
            <v>m2</v>
          </cell>
          <cell r="E489">
            <v>26.95</v>
          </cell>
          <cell r="F489">
            <v>0</v>
          </cell>
        </row>
        <row r="490">
          <cell r="C490" t="str">
            <v>Ñaø kieàng bieân =(12.9+21.6)*2*0.35</v>
          </cell>
          <cell r="D490" t="str">
            <v>m2</v>
          </cell>
          <cell r="E490">
            <v>24.15</v>
          </cell>
          <cell r="F490">
            <v>0</v>
          </cell>
        </row>
        <row r="491">
          <cell r="C491" t="str">
            <v>Baät theàm theâm 2 baäc ngoaøi boù heø =tb44.4*0.3</v>
          </cell>
          <cell r="D491" t="str">
            <v>m2</v>
          </cell>
          <cell r="E491">
            <v>13.319999999999999</v>
          </cell>
          <cell r="F491">
            <v>0</v>
          </cell>
        </row>
        <row r="492">
          <cell r="B492" t="str">
            <v>651-132</v>
          </cell>
          <cell r="C492" t="str">
            <v>Haàm phaân: =(2*2,2+3,18+0,18)*1,59+1,9*0,35</v>
          </cell>
          <cell r="D492" t="str">
            <v>m2</v>
          </cell>
          <cell r="E492">
            <v>13.003399999999999</v>
          </cell>
          <cell r="F492">
            <v>0</v>
          </cell>
        </row>
        <row r="493">
          <cell r="B493" t="str">
            <v>651-132</v>
          </cell>
          <cell r="C493" t="str">
            <v>Traùt töôøng VM75 daøy 1,5 cm</v>
          </cell>
          <cell r="D493" t="str">
            <v>m2</v>
          </cell>
          <cell r="E493">
            <v>690.82</v>
          </cell>
          <cell r="F493">
            <v>4813</v>
          </cell>
        </row>
        <row r="494">
          <cell r="B494" t="str">
            <v>651-312</v>
          </cell>
          <cell r="C494" t="str">
            <v>Traùt VM75 daøy 1cm keå caû lôùp baùm dính (VLx1,25, NCx1,1)</v>
          </cell>
          <cell r="D494" t="str">
            <v>m2</v>
          </cell>
          <cell r="E494">
            <v>587.6</v>
          </cell>
          <cell r="F494">
            <v>4609</v>
          </cell>
        </row>
        <row r="495">
          <cell r="C495" t="str">
            <v>Caïnh coät =27*3.5*tb0.6</v>
          </cell>
          <cell r="D495" t="str">
            <v>m2</v>
          </cell>
          <cell r="E495">
            <v>56.699999999999996</v>
          </cell>
          <cell r="F495">
            <v>0</v>
          </cell>
        </row>
        <row r="496">
          <cell r="C496" t="str">
            <v>Caïnh ñaø =7*12.9*tb1</v>
          </cell>
          <cell r="D496" t="str">
            <v>m2</v>
          </cell>
          <cell r="E496">
            <v>90.3</v>
          </cell>
          <cell r="F496">
            <v>0</v>
          </cell>
        </row>
        <row r="497">
          <cell r="C497" t="str">
            <v>Caïnh ñaø =3*21.6*tb0.6</v>
          </cell>
          <cell r="D497" t="str">
            <v>m2</v>
          </cell>
          <cell r="E497">
            <v>38.880000000000003</v>
          </cell>
          <cell r="F497">
            <v>0</v>
          </cell>
        </row>
        <row r="498">
          <cell r="C498" t="str">
            <v>Traàn maùi + traàn saûnh =(9.5*20.4+2.8*8.4)+(2.5*12.6)+2*4</v>
          </cell>
          <cell r="D498" t="str">
            <v>m2</v>
          </cell>
          <cell r="E498">
            <v>256.82</v>
          </cell>
          <cell r="F498">
            <v>0</v>
          </cell>
        </row>
        <row r="499">
          <cell r="C499" t="str">
            <v>Daï döôùi + ngoaøi seânoâ =1.6*(23.6+14.9)*2</v>
          </cell>
          <cell r="D499" t="str">
            <v>m2</v>
          </cell>
          <cell r="E499">
            <v>123.2</v>
          </cell>
          <cell r="F499">
            <v>0</v>
          </cell>
        </row>
        <row r="500">
          <cell r="B500" t="str">
            <v>662-110</v>
          </cell>
          <cell r="C500" t="str">
            <v>Caïnh cöûa =dieän tích khung bao cöûa =108.5*0.2</v>
          </cell>
          <cell r="D500" t="str">
            <v>m2</v>
          </cell>
          <cell r="E500">
            <v>21.700000000000003</v>
          </cell>
          <cell r="F500">
            <v>0</v>
          </cell>
        </row>
        <row r="501">
          <cell r="B501" t="str">
            <v>651-422</v>
          </cell>
          <cell r="C501" t="str">
            <v>Traùt gôø chæ vöûa M75</v>
          </cell>
          <cell r="D501" t="str">
            <v>m</v>
          </cell>
          <cell r="E501">
            <v>120</v>
          </cell>
          <cell r="F501">
            <v>1152</v>
          </cell>
        </row>
        <row r="502">
          <cell r="B502" t="str">
            <v>662-110</v>
          </cell>
          <cell r="C502" t="str">
            <v xml:space="preserve">Oáp gaïch men 15x15 </v>
          </cell>
          <cell r="D502" t="str">
            <v>m2</v>
          </cell>
          <cell r="E502">
            <v>33.61</v>
          </cell>
          <cell r="F502">
            <v>48300</v>
          </cell>
        </row>
        <row r="503">
          <cell r="C503" t="str">
            <v>Veä sinh =1.5*(2*(1.9+2.2)-0.7)</v>
          </cell>
          <cell r="D503" t="str">
            <v>m2</v>
          </cell>
          <cell r="E503">
            <v>11.249999999999998</v>
          </cell>
          <cell r="F503">
            <v>0</v>
          </cell>
        </row>
        <row r="504">
          <cell r="B504" t="str">
            <v>672-122</v>
          </cell>
          <cell r="C504" t="str">
            <v>Accu =1.5*(2*(2.8+3.7)-0.8)</v>
          </cell>
          <cell r="D504" t="str">
            <v>m2</v>
          </cell>
          <cell r="E504">
            <v>18.299999999999997</v>
          </cell>
          <cell r="F504">
            <v>0</v>
          </cell>
        </row>
        <row r="505">
          <cell r="C505" t="str">
            <v>Baøn beáp + töôøng beáp =2.1*1.7+0.7*0.7</v>
          </cell>
          <cell r="D505" t="str">
            <v>m2</v>
          </cell>
          <cell r="E505">
            <v>4.0599999999999996</v>
          </cell>
          <cell r="F505">
            <v>0</v>
          </cell>
        </row>
        <row r="506">
          <cell r="B506" t="str">
            <v>672-122</v>
          </cell>
          <cell r="C506" t="str">
            <v xml:space="preserve">Laùng vöõa M100 daøy 2cm </v>
          </cell>
          <cell r="D506" t="str">
            <v>m2</v>
          </cell>
          <cell r="E506">
            <v>403.54</v>
          </cell>
          <cell r="F506">
            <v>7171</v>
          </cell>
        </row>
        <row r="507">
          <cell r="C507" t="str">
            <v>Choáng thaám</v>
          </cell>
          <cell r="D507">
            <v>0</v>
          </cell>
          <cell r="E507">
            <v>39.5</v>
          </cell>
          <cell r="F507">
            <v>0</v>
          </cell>
        </row>
        <row r="508">
          <cell r="C508" t="str">
            <v>Maùi =9.9*21.6+3*9</v>
          </cell>
          <cell r="D508">
            <v>0</v>
          </cell>
          <cell r="E508">
            <v>240.84000000000003</v>
          </cell>
          <cell r="F508">
            <v>0</v>
          </cell>
        </row>
        <row r="509">
          <cell r="B509" t="str">
            <v>704-220SR</v>
          </cell>
          <cell r="C509" t="str">
            <v>Saûnh =2.5*12.6+2*4</v>
          </cell>
          <cell r="D509">
            <v>0</v>
          </cell>
          <cell r="E509">
            <v>39.5</v>
          </cell>
          <cell r="F509">
            <v>0</v>
          </cell>
        </row>
        <row r="510">
          <cell r="B510" t="str">
            <v>702-400</v>
          </cell>
          <cell r="C510" t="str">
            <v>Seânoâ =(23.6+14.9)*2*1.6</v>
          </cell>
          <cell r="D510">
            <v>0</v>
          </cell>
          <cell r="E510">
            <v>123.2</v>
          </cell>
          <cell r="F510">
            <v>0</v>
          </cell>
        </row>
        <row r="511">
          <cell r="B511" t="str">
            <v>704-220SR</v>
          </cell>
          <cell r="C511" t="str">
            <v>Queùt Flinkote 2 nöôùc+2 lôùp giaáy daàu cho maùi vaø saûnh</v>
          </cell>
          <cell r="D511" t="str">
            <v>m2</v>
          </cell>
          <cell r="E511">
            <v>280.33999999999997</v>
          </cell>
          <cell r="F511">
            <v>18678</v>
          </cell>
        </row>
        <row r="512">
          <cell r="B512" t="str">
            <v>702-400</v>
          </cell>
          <cell r="C512" t="str">
            <v>Queùt Flinkote 3 nöôùc cho senoâ</v>
          </cell>
          <cell r="D512" t="str">
            <v>m2</v>
          </cell>
          <cell r="E512">
            <v>123.2</v>
          </cell>
          <cell r="F512">
            <v>11813</v>
          </cell>
        </row>
        <row r="513">
          <cell r="B513" t="str">
            <v>684-112</v>
          </cell>
          <cell r="C513" t="str">
            <v>Laùt gach nung maùi vaø saûnh</v>
          </cell>
          <cell r="D513" t="str">
            <v>m2</v>
          </cell>
          <cell r="E513">
            <v>280.33999999999997</v>
          </cell>
          <cell r="F513">
            <v>30653</v>
          </cell>
        </row>
        <row r="514">
          <cell r="B514" t="str">
            <v>685-210</v>
          </cell>
          <cell r="C514" t="str">
            <v>Laùt gach ceramic neàn</v>
          </cell>
          <cell r="D514" t="str">
            <v>m2</v>
          </cell>
          <cell r="E514">
            <v>165.09</v>
          </cell>
          <cell r="F514">
            <v>116241</v>
          </cell>
        </row>
        <row r="515">
          <cell r="C515" t="str">
            <v>P trung theá : =5.8*21.4</v>
          </cell>
          <cell r="D515" t="str">
            <v>m2</v>
          </cell>
          <cell r="E515">
            <v>124.11999999999999</v>
          </cell>
          <cell r="F515">
            <v>0</v>
          </cell>
        </row>
        <row r="516">
          <cell r="C516" t="str">
            <v>P ñieàu khieån =8.8*6.7</v>
          </cell>
          <cell r="D516" t="str">
            <v>m2</v>
          </cell>
          <cell r="E516">
            <v>58.960000000000008</v>
          </cell>
          <cell r="F516">
            <v>0</v>
          </cell>
        </row>
        <row r="517">
          <cell r="C517" t="str">
            <v>P. Accu =2.8*3.7</v>
          </cell>
          <cell r="D517" t="str">
            <v>m2</v>
          </cell>
          <cell r="E517">
            <v>10.36</v>
          </cell>
          <cell r="F517">
            <v>0</v>
          </cell>
        </row>
        <row r="518">
          <cell r="C518" t="str">
            <v>P. kho =2.2*1.6</v>
          </cell>
          <cell r="D518" t="str">
            <v>m2</v>
          </cell>
          <cell r="E518">
            <v>3.5200000000000005</v>
          </cell>
          <cell r="F518">
            <v>0</v>
          </cell>
        </row>
        <row r="519">
          <cell r="B519" t="str">
            <v>684-112</v>
          </cell>
          <cell r="C519" t="str">
            <v>P. tröïc =4.9*3.7</v>
          </cell>
          <cell r="D519" t="str">
            <v>m2</v>
          </cell>
          <cell r="E519">
            <v>18.130000000000003</v>
          </cell>
          <cell r="F519">
            <v>0</v>
          </cell>
        </row>
        <row r="520">
          <cell r="B520" t="str">
            <v>653-420</v>
          </cell>
          <cell r="C520" t="str">
            <v>Tröû möông caùp =-50</v>
          </cell>
          <cell r="D520" t="str">
            <v>m2</v>
          </cell>
          <cell r="E520">
            <v>-50</v>
          </cell>
          <cell r="F520">
            <v>0</v>
          </cell>
        </row>
        <row r="521">
          <cell r="B521" t="str">
            <v>684-112</v>
          </cell>
          <cell r="C521" t="str">
            <v>Laùt gach ñaát nung cho vóa heø: =50*0,9</v>
          </cell>
          <cell r="D521" t="str">
            <v>m2</v>
          </cell>
          <cell r="E521">
            <v>45</v>
          </cell>
          <cell r="F521">
            <v>30653</v>
          </cell>
        </row>
        <row r="522">
          <cell r="B522" t="str">
            <v>653-420</v>
          </cell>
          <cell r="C522" t="str">
            <v>Laùng ñaù maøi baät tam caáp vaø saûnh</v>
          </cell>
          <cell r="D522" t="str">
            <v>m2</v>
          </cell>
          <cell r="E522">
            <v>45.419999999999995</v>
          </cell>
          <cell r="F522">
            <v>33128</v>
          </cell>
        </row>
        <row r="523">
          <cell r="C523" t="str">
            <v>Tam caáp truïc 1 &amp; 7 =2*(4*1.8)</v>
          </cell>
          <cell r="D523" t="str">
            <v>m2</v>
          </cell>
          <cell r="E523">
            <v>14.4</v>
          </cell>
          <cell r="F523">
            <v>0</v>
          </cell>
        </row>
        <row r="524">
          <cell r="B524" t="str">
            <v>702-310</v>
          </cell>
          <cell r="C524" t="str">
            <v>Tam caáp truïc A&amp; B =1.8*(3.8+3.9)</v>
          </cell>
          <cell r="D524" t="str">
            <v>m2</v>
          </cell>
          <cell r="E524">
            <v>13.86</v>
          </cell>
          <cell r="F524">
            <v>0</v>
          </cell>
        </row>
        <row r="525">
          <cell r="B525" t="str">
            <v>703-510</v>
          </cell>
          <cell r="C525" t="str">
            <v>Saûnh =(3*2.8+1.5*0.9+1.9*3.9)</v>
          </cell>
          <cell r="D525" t="str">
            <v>m2</v>
          </cell>
          <cell r="E525">
            <v>17.159999999999997</v>
          </cell>
          <cell r="F525">
            <v>0</v>
          </cell>
        </row>
        <row r="526">
          <cell r="B526" t="str">
            <v>702-310</v>
          </cell>
          <cell r="C526" t="str">
            <v xml:space="preserve"> Baû mactit töôøng , coät maët trong vaø maët ngoaøi</v>
          </cell>
          <cell r="D526" t="str">
            <v>m2</v>
          </cell>
          <cell r="E526">
            <v>1278</v>
          </cell>
          <cell r="F526">
            <v>3460</v>
          </cell>
        </row>
        <row r="527">
          <cell r="B527" t="str">
            <v>703-510</v>
          </cell>
          <cell r="C527" t="str">
            <v xml:space="preserve"> Sôn nöôùc töôøng , coät maët trong vaø ngoaøi</v>
          </cell>
          <cell r="D527" t="str">
            <v>m2</v>
          </cell>
          <cell r="E527">
            <v>1278</v>
          </cell>
          <cell r="F527">
            <v>3384</v>
          </cell>
        </row>
        <row r="528">
          <cell r="B528" t="str">
            <v>041-113</v>
          </cell>
          <cell r="C528" t="str">
            <v>Ñaép ñaát vaø ban ñaát dö cho moùng = KL ñaøo</v>
          </cell>
          <cell r="D528" t="str">
            <v>m3</v>
          </cell>
          <cell r="E528">
            <v>697.81061433281457</v>
          </cell>
          <cell r="F528">
            <v>0</v>
          </cell>
        </row>
        <row r="529">
          <cell r="A529" t="str">
            <v>CAUB</v>
          </cell>
          <cell r="B529" t="str">
            <v>041-411</v>
          </cell>
          <cell r="C529" t="str">
            <v>Ñaép caùt neàn</v>
          </cell>
          <cell r="D529" t="str">
            <v>m3</v>
          </cell>
          <cell r="E529">
            <v>120</v>
          </cell>
          <cell r="F529">
            <v>39934</v>
          </cell>
        </row>
        <row r="530">
          <cell r="A530" t="str">
            <v>LAVB</v>
          </cell>
          <cell r="B530" t="str">
            <v>K0-001</v>
          </cell>
          <cell r="C530" t="str">
            <v>Laép ñaët heä thoùng caáp thoaùt nöôùc sinh hoaït</v>
          </cell>
          <cell r="D530">
            <v>0</v>
          </cell>
          <cell r="E530">
            <v>1</v>
          </cell>
          <cell r="F530">
            <v>0</v>
          </cell>
        </row>
        <row r="531">
          <cell r="A531" t="str">
            <v>CAUB</v>
          </cell>
          <cell r="B531" t="str">
            <v>K0-201</v>
          </cell>
          <cell r="C531" t="str">
            <v>Laép ñaët baøn caàu beät Coto</v>
          </cell>
          <cell r="D531" t="str">
            <v>Boä</v>
          </cell>
          <cell r="E531">
            <v>1</v>
          </cell>
          <cell r="F531">
            <v>565369</v>
          </cell>
        </row>
        <row r="532">
          <cell r="A532" t="str">
            <v>LAVB</v>
          </cell>
          <cell r="B532" t="str">
            <v>K0-001</v>
          </cell>
          <cell r="C532" t="str">
            <v>Laép ñaët lavabo Coto</v>
          </cell>
          <cell r="D532" t="str">
            <v>Boä</v>
          </cell>
          <cell r="E532">
            <v>1</v>
          </cell>
          <cell r="F532">
            <v>278310</v>
          </cell>
        </row>
        <row r="533">
          <cell r="A533" t="str">
            <v>VSEN</v>
          </cell>
          <cell r="B533" t="str">
            <v>K0-501</v>
          </cell>
          <cell r="C533" t="str">
            <v>Laép voøi (1 voøi) taém hoa sen</v>
          </cell>
          <cell r="D533" t="str">
            <v>Boä</v>
          </cell>
          <cell r="E533">
            <v>1</v>
          </cell>
          <cell r="F533">
            <v>145642</v>
          </cell>
        </row>
        <row r="534">
          <cell r="A534" t="str">
            <v>HGVS</v>
          </cell>
          <cell r="B534" t="str">
            <v>K4-232</v>
          </cell>
          <cell r="C534" t="str">
            <v>Hoäp ñöïng giaáy veä sinh</v>
          </cell>
          <cell r="D534" t="str">
            <v>boä</v>
          </cell>
          <cell r="E534">
            <v>1</v>
          </cell>
          <cell r="F534">
            <v>5539</v>
          </cell>
        </row>
        <row r="535">
          <cell r="A535" t="str">
            <v>GUON</v>
          </cell>
          <cell r="B535" t="str">
            <v>K4-201</v>
          </cell>
          <cell r="C535" t="str">
            <v>Laép ñaët göông soi 60x40x5</v>
          </cell>
          <cell r="D535" t="str">
            <v>boä</v>
          </cell>
          <cell r="E535">
            <v>1</v>
          </cell>
          <cell r="F535">
            <v>60270</v>
          </cell>
        </row>
        <row r="536">
          <cell r="A536" t="str">
            <v>BON-500</v>
          </cell>
          <cell r="B536" t="str">
            <v>TT16</v>
          </cell>
          <cell r="C536" t="str">
            <v>Laép ñaët boàn nöôÙc TröôØng tuyeàn 500L</v>
          </cell>
          <cell r="D536" t="str">
            <v>Boä</v>
          </cell>
          <cell r="E536">
            <v>1</v>
          </cell>
          <cell r="F536">
            <v>3000000</v>
          </cell>
        </row>
        <row r="537">
          <cell r="A537" t="str">
            <v>GIENG</v>
          </cell>
          <cell r="B537" t="str">
            <v>TT17</v>
          </cell>
          <cell r="C537" t="str">
            <v>Ñoùng gieáng nöôÙc oáng PVC F42 ca bôm 1 ngöïa</v>
          </cell>
          <cell r="D537" t="str">
            <v>Boä</v>
          </cell>
          <cell r="E537">
            <v>1</v>
          </cell>
          <cell r="F537">
            <v>4000000</v>
          </cell>
        </row>
        <row r="538">
          <cell r="A538" t="str">
            <v>PVC21</v>
          </cell>
          <cell r="B538" t="str">
            <v>K1-111</v>
          </cell>
          <cell r="C538" t="str">
            <v xml:space="preserve">Laép ñaët oáng PVC D21                                  </v>
          </cell>
          <cell r="D538" t="str">
            <v>m</v>
          </cell>
          <cell r="E538">
            <v>14</v>
          </cell>
          <cell r="F538">
            <v>3859</v>
          </cell>
        </row>
        <row r="539">
          <cell r="A539" t="str">
            <v>Co-PVC21</v>
          </cell>
          <cell r="B539" t="str">
            <v>K2-702</v>
          </cell>
          <cell r="C539" t="str">
            <v>Laép ñaët co PVC D21</v>
          </cell>
          <cell r="D539" t="str">
            <v>Caùi</v>
          </cell>
          <cell r="E539">
            <v>11</v>
          </cell>
          <cell r="F539">
            <v>1042</v>
          </cell>
        </row>
        <row r="540">
          <cell r="A540" t="str">
            <v>Te-PVC21</v>
          </cell>
          <cell r="B540" t="str">
            <v>K2-902</v>
          </cell>
          <cell r="C540" t="str">
            <v>Laép ñaët Teâ PVC D21</v>
          </cell>
          <cell r="D540" t="str">
            <v>Caùi</v>
          </cell>
          <cell r="E540">
            <v>2</v>
          </cell>
          <cell r="F540">
            <v>1250</v>
          </cell>
        </row>
        <row r="541">
          <cell r="A541" t="str">
            <v>Va-PVC21</v>
          </cell>
          <cell r="B541" t="str">
            <v>TT18</v>
          </cell>
          <cell r="C541" t="str">
            <v>Laép ñaët van PVC D21</v>
          </cell>
          <cell r="D541" t="str">
            <v>caùi</v>
          </cell>
          <cell r="E541">
            <v>2</v>
          </cell>
          <cell r="F541">
            <v>10000</v>
          </cell>
        </row>
        <row r="542">
          <cell r="A542" t="str">
            <v>PVC60</v>
          </cell>
          <cell r="B542" t="str">
            <v>K1-151SR</v>
          </cell>
          <cell r="C542" t="str">
            <v xml:space="preserve">Laép oáng PVC D60                                       </v>
          </cell>
          <cell r="D542" t="str">
            <v>m</v>
          </cell>
          <cell r="E542">
            <v>10</v>
          </cell>
          <cell r="F542">
            <v>9919</v>
          </cell>
        </row>
        <row r="543">
          <cell r="A543" t="str">
            <v>Co-PVC60</v>
          </cell>
          <cell r="B543" t="str">
            <v>K2-706</v>
          </cell>
          <cell r="C543" t="str">
            <v xml:space="preserve">Laép ñaët co PVC D60  </v>
          </cell>
          <cell r="D543" t="str">
            <v>Caùi</v>
          </cell>
          <cell r="E543">
            <v>5</v>
          </cell>
          <cell r="F543">
            <v>4891</v>
          </cell>
        </row>
        <row r="544">
          <cell r="A544" t="str">
            <v>Ma-PVC60</v>
          </cell>
          <cell r="B544" t="str">
            <v>K2-806</v>
          </cell>
          <cell r="C544" t="str">
            <v>Laép ñaët manchon PVC D60</v>
          </cell>
          <cell r="D544" t="str">
            <v>Caùi</v>
          </cell>
          <cell r="E544">
            <v>2</v>
          </cell>
          <cell r="F544">
            <v>1605</v>
          </cell>
        </row>
        <row r="545">
          <cell r="A545" t="str">
            <v>PTHU</v>
          </cell>
          <cell r="B545" t="str">
            <v>K4-011</v>
          </cell>
          <cell r="C545" t="str">
            <v>Laép pheåu thu  nöôÙc baèng gang</v>
          </cell>
          <cell r="D545" t="str">
            <v>Caùi</v>
          </cell>
          <cell r="E545">
            <v>1</v>
          </cell>
          <cell r="F545">
            <v>10172</v>
          </cell>
        </row>
        <row r="546">
          <cell r="A546" t="str">
            <v>PVC114</v>
          </cell>
          <cell r="B546" t="str">
            <v>K1-151SR2</v>
          </cell>
          <cell r="C546" t="str">
            <v>Laép ñaët oáng PVC D114</v>
          </cell>
          <cell r="D546" t="str">
            <v>m</v>
          </cell>
          <cell r="E546">
            <v>44</v>
          </cell>
          <cell r="F546">
            <v>21106</v>
          </cell>
        </row>
        <row r="547">
          <cell r="A547" t="str">
            <v>Co-PVC100</v>
          </cell>
          <cell r="B547" t="str">
            <v>K2-706SR2</v>
          </cell>
          <cell r="C547" t="str">
            <v>Laép ñaët co PVC D100</v>
          </cell>
          <cell r="D547" t="str">
            <v>Caùi</v>
          </cell>
          <cell r="E547">
            <v>16</v>
          </cell>
          <cell r="F547">
            <v>9782</v>
          </cell>
        </row>
        <row r="548">
          <cell r="A548" t="str">
            <v>Te-PVC100</v>
          </cell>
          <cell r="B548" t="str">
            <v>K2-906SR2</v>
          </cell>
          <cell r="C548" t="str">
            <v>Laép ñaët Teâ PVC D100</v>
          </cell>
          <cell r="D548" t="str">
            <v>Caùi</v>
          </cell>
          <cell r="E548">
            <v>16</v>
          </cell>
          <cell r="F548">
            <v>15080</v>
          </cell>
        </row>
        <row r="549">
          <cell r="A549" t="str">
            <v>Ma-PVC114</v>
          </cell>
          <cell r="B549" t="str">
            <v>K2-806SR2</v>
          </cell>
          <cell r="C549" t="str">
            <v>Laép ñaët manchon PVC D114</v>
          </cell>
          <cell r="D549" t="str">
            <v>Caùi</v>
          </cell>
          <cell r="E549">
            <v>16</v>
          </cell>
          <cell r="F549">
            <v>3210</v>
          </cell>
        </row>
        <row r="550">
          <cell r="A550" t="str">
            <v>TBEP</v>
          </cell>
          <cell r="B550" t="str">
            <v>TT19</v>
          </cell>
          <cell r="C550" t="str">
            <v xml:space="preserve">Gia coâng laép ñaët Tuû beáp vaùn OÂ can ( 2 x0,5 )m </v>
          </cell>
          <cell r="D550" t="str">
            <v>caùi</v>
          </cell>
          <cell r="E550">
            <v>1</v>
          </cell>
          <cell r="F550">
            <v>1000000</v>
          </cell>
        </row>
        <row r="551">
          <cell r="A551" t="str">
            <v>CBEP</v>
          </cell>
          <cell r="B551" t="str">
            <v>402-330B</v>
          </cell>
          <cell r="C551" t="str">
            <v>Gia coâng laép ñaët cöûa hoäc beáp</v>
          </cell>
          <cell r="D551" t="str">
            <v>m2</v>
          </cell>
          <cell r="E551">
            <v>1</v>
          </cell>
          <cell r="F551">
            <v>300000</v>
          </cell>
        </row>
        <row r="552">
          <cell r="A552" t="str">
            <v>FILTER</v>
          </cell>
          <cell r="B552" t="str">
            <v>TT</v>
          </cell>
          <cell r="C552" t="str">
            <v>Laøm taàng loïc cho haàm phaân</v>
          </cell>
          <cell r="D552" t="str">
            <v>caùi</v>
          </cell>
          <cell r="E552">
            <v>1</v>
          </cell>
          <cell r="F552">
            <v>30000</v>
          </cell>
        </row>
        <row r="553">
          <cell r="A553" t="str">
            <v>STP-TG</v>
          </cell>
          <cell r="B553" t="str">
            <v>ÑM-3285/1</v>
          </cell>
          <cell r="C553" t="str">
            <v>COÄNG IX</v>
          </cell>
          <cell r="D553">
            <v>0</v>
          </cell>
          <cell r="E553">
            <v>9.9785500000000003</v>
          </cell>
          <cell r="F553">
            <v>0</v>
          </cell>
        </row>
        <row r="554">
          <cell r="C554" t="str">
            <v>X GIA COÂNG SAÉT HÌNH THAØNH PHAÅM</v>
          </cell>
          <cell r="D554">
            <v>0</v>
          </cell>
          <cell r="E554">
            <v>5397</v>
          </cell>
          <cell r="F554">
            <v>0</v>
          </cell>
        </row>
        <row r="555">
          <cell r="A555" t="str">
            <v>STP-TG</v>
          </cell>
          <cell r="B555" t="str">
            <v>ÑM-3285/1</v>
          </cell>
          <cell r="C555" t="str">
            <v>Saét hình thaønh phaåm cho truï vaø giaù ñôû 110kV</v>
          </cell>
          <cell r="D555" t="str">
            <v>Taán</v>
          </cell>
          <cell r="E555">
            <v>9.9785500000000003</v>
          </cell>
          <cell r="F555">
            <v>9726000</v>
          </cell>
        </row>
        <row r="556">
          <cell r="C556" t="str">
            <v>Truï coång 110kV (loaïi C1: 4 coät)</v>
          </cell>
          <cell r="D556" t="str">
            <v>kg</v>
          </cell>
          <cell r="E556">
            <v>5397</v>
          </cell>
          <cell r="F556">
            <v>0</v>
          </cell>
        </row>
        <row r="557">
          <cell r="C557" t="str">
            <v>Truï coång 110kV (loaïi C2: 2 coät)</v>
          </cell>
          <cell r="D557" t="str">
            <v>kg</v>
          </cell>
          <cell r="E557">
            <v>2101</v>
          </cell>
          <cell r="F557">
            <v>0</v>
          </cell>
        </row>
        <row r="558">
          <cell r="C558" t="str">
            <v>Chaân daøn tuï buø : 200,45 kgx1</v>
          </cell>
          <cell r="D558" t="str">
            <v>kg</v>
          </cell>
          <cell r="E558">
            <v>201</v>
          </cell>
          <cell r="F558">
            <v>0</v>
          </cell>
        </row>
        <row r="559">
          <cell r="C559" t="str">
            <v>Giaù ñôû MBA töï duøng: 138,42x1</v>
          </cell>
          <cell r="D559" t="str">
            <v>kg</v>
          </cell>
          <cell r="E559">
            <v>139</v>
          </cell>
          <cell r="F559">
            <v>0</v>
          </cell>
        </row>
        <row r="560">
          <cell r="C560" t="str">
            <v>Truï ñôû maùy bieán ñieän theá ( 3coät ): 145,09kgx3</v>
          </cell>
          <cell r="D560" t="str">
            <v>kg</v>
          </cell>
          <cell r="E560">
            <v>435.27</v>
          </cell>
          <cell r="F560">
            <v>0</v>
          </cell>
        </row>
        <row r="561">
          <cell r="C561" t="str">
            <v>Truï ñôû maùy bieán doøng ( 3coät): 145,09kgx3</v>
          </cell>
          <cell r="D561" t="str">
            <v>kg</v>
          </cell>
          <cell r="E561">
            <v>435.27</v>
          </cell>
          <cell r="F561">
            <v>0</v>
          </cell>
        </row>
        <row r="562">
          <cell r="C562" t="str">
            <v>Truï ñôû söù ( 2coät ): 145,09kgx2</v>
          </cell>
          <cell r="D562" t="str">
            <v>kg</v>
          </cell>
          <cell r="E562">
            <v>290.18</v>
          </cell>
          <cell r="F562">
            <v>0</v>
          </cell>
        </row>
        <row r="563">
          <cell r="A563" t="str">
            <v>STP-XA</v>
          </cell>
          <cell r="B563" t="str">
            <v>ÑM-3285/2</v>
          </cell>
          <cell r="C563" t="str">
            <v>Truï ñôû choáng seùt (loaïi 3,5m  3coät ): 189,47 kgx3</v>
          </cell>
          <cell r="D563" t="str">
            <v>kg</v>
          </cell>
          <cell r="E563">
            <v>568.41</v>
          </cell>
          <cell r="F563">
            <v>0</v>
          </cell>
        </row>
        <row r="564">
          <cell r="C564" t="str">
            <v>Truï ñôû choáng seùt (loaïi 2,5m  3coät): 137,14kgx3</v>
          </cell>
          <cell r="D564" t="str">
            <v>kg</v>
          </cell>
          <cell r="E564">
            <v>411.41999999999996</v>
          </cell>
          <cell r="F564">
            <v>0</v>
          </cell>
        </row>
        <row r="565">
          <cell r="A565" t="str">
            <v>STP-XA</v>
          </cell>
          <cell r="B565" t="str">
            <v>ÑM-3285/2</v>
          </cell>
          <cell r="C565" t="str">
            <v>Saét hình thaønh phaåm cho xaø daøn 110kV</v>
          </cell>
          <cell r="D565" t="str">
            <v>Taán</v>
          </cell>
          <cell r="E565">
            <v>5.52468</v>
          </cell>
          <cell r="F565">
            <v>10500000</v>
          </cell>
        </row>
        <row r="566">
          <cell r="C566" t="str">
            <v>-Daøn truï coång :</v>
          </cell>
          <cell r="D566">
            <v>0</v>
          </cell>
          <cell r="E566">
            <v>562.79999999999995</v>
          </cell>
          <cell r="F566">
            <v>0</v>
          </cell>
        </row>
        <row r="567">
          <cell r="C567" t="str">
            <v>6 xaø X1: 3931kg</v>
          </cell>
          <cell r="D567">
            <v>0</v>
          </cell>
          <cell r="E567">
            <v>3939</v>
          </cell>
          <cell r="F567">
            <v>0</v>
          </cell>
        </row>
        <row r="568">
          <cell r="C568" t="str">
            <v>8 moái noái NX1: 562,8kg</v>
          </cell>
          <cell r="D568">
            <v>0</v>
          </cell>
          <cell r="E568">
            <v>562.79999999999995</v>
          </cell>
          <cell r="F568">
            <v>0</v>
          </cell>
        </row>
        <row r="569">
          <cell r="A569" t="str">
            <v>BM-TGX</v>
          </cell>
          <cell r="B569" t="str">
            <v>TT</v>
          </cell>
          <cell r="C569" t="str">
            <v>2 moái noái NX2: 168kg</v>
          </cell>
          <cell r="D569">
            <v>0</v>
          </cell>
          <cell r="E569">
            <v>168</v>
          </cell>
          <cell r="F569">
            <v>0</v>
          </cell>
        </row>
        <row r="570">
          <cell r="C570" t="str">
            <v>- Daøn ñaët tuï buø: 284,96kgx3</v>
          </cell>
          <cell r="D570">
            <v>0</v>
          </cell>
          <cell r="E570">
            <v>854.87999999999988</v>
          </cell>
          <cell r="F570">
            <v>0</v>
          </cell>
        </row>
        <row r="571">
          <cell r="A571" t="str">
            <v>BM-TGX</v>
          </cell>
          <cell r="B571" t="str">
            <v>TT</v>
          </cell>
          <cell r="C571" t="str">
            <v>Gia coâng Boulon</v>
          </cell>
          <cell r="D571" t="str">
            <v>Taán</v>
          </cell>
          <cell r="E571">
            <v>0.41955999999999999</v>
          </cell>
          <cell r="F571">
            <v>10500000</v>
          </cell>
        </row>
        <row r="572">
          <cell r="C572" t="str">
            <v>Boulon M12x40: 732boäx0,052kg</v>
          </cell>
          <cell r="D572" t="str">
            <v>kg</v>
          </cell>
          <cell r="E572">
            <v>18.3</v>
          </cell>
          <cell r="F572">
            <v>0</v>
          </cell>
        </row>
        <row r="573">
          <cell r="C573" t="str">
            <v>Boulon M16x40: 1832boäx0,1kg</v>
          </cell>
          <cell r="D573" t="str">
            <v>kg</v>
          </cell>
          <cell r="E573">
            <v>183.20000000000002</v>
          </cell>
          <cell r="F573">
            <v>0</v>
          </cell>
        </row>
        <row r="574">
          <cell r="C574" t="str">
            <v>Boulon M16x50: =84boäx0,11kg</v>
          </cell>
          <cell r="D574" t="str">
            <v>kg</v>
          </cell>
          <cell r="E574">
            <v>9.24</v>
          </cell>
          <cell r="F574">
            <v>0</v>
          </cell>
        </row>
        <row r="575">
          <cell r="C575" t="str">
            <v>Boulon M16x60: =144boäx0,13kg</v>
          </cell>
          <cell r="D575" t="str">
            <v>kg</v>
          </cell>
          <cell r="E575">
            <v>18.72</v>
          </cell>
          <cell r="F575">
            <v>0</v>
          </cell>
        </row>
        <row r="576">
          <cell r="C576" t="str">
            <v>Boulon M16x80: =56boäx0,16kg</v>
          </cell>
          <cell r="D576" t="str">
            <v>kg</v>
          </cell>
          <cell r="E576">
            <v>8.9600000000000009</v>
          </cell>
          <cell r="F576">
            <v>0</v>
          </cell>
        </row>
        <row r="577">
          <cell r="C577" t="str">
            <v>Boulon M16x100: =24boäx0,19kg</v>
          </cell>
          <cell r="D577" t="str">
            <v>kg</v>
          </cell>
          <cell r="E577">
            <v>4.5600000000000005</v>
          </cell>
          <cell r="F577">
            <v>0</v>
          </cell>
        </row>
        <row r="578">
          <cell r="C578" t="str">
            <v>Boulon M16x200: =228boäx0,35kg</v>
          </cell>
          <cell r="D578" t="str">
            <v>kg</v>
          </cell>
          <cell r="E578">
            <v>79.8</v>
          </cell>
          <cell r="F578">
            <v>0</v>
          </cell>
        </row>
        <row r="579">
          <cell r="C579" t="str">
            <v>Boulon M16x250: =4boäx0,45kg</v>
          </cell>
          <cell r="D579" t="str">
            <v>kg</v>
          </cell>
          <cell r="E579">
            <v>1.8</v>
          </cell>
          <cell r="F579">
            <v>0</v>
          </cell>
        </row>
        <row r="580">
          <cell r="C580" t="str">
            <v>Boulon M20x50: =480boäx0,19kg</v>
          </cell>
          <cell r="D580" t="str">
            <v>kg</v>
          </cell>
          <cell r="E580">
            <v>91.2</v>
          </cell>
          <cell r="F580">
            <v>0</v>
          </cell>
        </row>
        <row r="581">
          <cell r="B581" t="str">
            <v>050-511/3285</v>
          </cell>
          <cell r="C581" t="str">
            <v>Boulon M20x90: =12boäx0,19kg</v>
          </cell>
          <cell r="D581" t="str">
            <v>kg</v>
          </cell>
          <cell r="E581">
            <v>2.2800000000000002</v>
          </cell>
          <cell r="F581">
            <v>0</v>
          </cell>
        </row>
      </sheetData>
      <sheetData sheetId="1" refreshError="1">
        <row r="4">
          <cell r="G4">
            <v>0</v>
          </cell>
          <cell r="I4">
            <v>6957.25</v>
          </cell>
        </row>
        <row r="5">
          <cell r="G5" t="str">
            <v>CATD</v>
          </cell>
          <cell r="I5">
            <v>8657.6018999999997</v>
          </cell>
        </row>
        <row r="6">
          <cell r="G6" t="str">
            <v>MAVL</v>
          </cell>
          <cell r="I6" t="str">
            <v>Soá löông</v>
          </cell>
        </row>
        <row r="7">
          <cell r="G7">
            <v>0</v>
          </cell>
          <cell r="I7">
            <v>6957.25</v>
          </cell>
        </row>
        <row r="8">
          <cell r="G8" t="str">
            <v>CATD</v>
          </cell>
          <cell r="I8">
            <v>8657.6018999999997</v>
          </cell>
        </row>
        <row r="9">
          <cell r="G9">
            <v>0</v>
          </cell>
          <cell r="I9">
            <v>2510</v>
          </cell>
        </row>
        <row r="10">
          <cell r="G10" t="str">
            <v>CTRAM</v>
          </cell>
          <cell r="I10">
            <v>542.91300000000001</v>
          </cell>
        </row>
        <row r="11">
          <cell r="G11" t="str">
            <v>CAYC</v>
          </cell>
          <cell r="I11">
            <v>44.725690000000007</v>
          </cell>
        </row>
        <row r="12">
          <cell r="G12" t="str">
            <v>GVAN</v>
          </cell>
          <cell r="I12">
            <v>0.31023600000000012</v>
          </cell>
        </row>
        <row r="13">
          <cell r="G13" t="str">
            <v>KEMB</v>
          </cell>
          <cell r="I13">
            <v>12.667970000000004</v>
          </cell>
        </row>
        <row r="14">
          <cell r="G14">
            <v>0</v>
          </cell>
          <cell r="I14">
            <v>25.984000000000009</v>
          </cell>
        </row>
        <row r="15">
          <cell r="G15">
            <v>0</v>
          </cell>
          <cell r="I15">
            <v>26.633600000000008</v>
          </cell>
        </row>
        <row r="16">
          <cell r="G16" t="str">
            <v>XM30</v>
          </cell>
          <cell r="I16">
            <v>5513.1552000000029</v>
          </cell>
        </row>
        <row r="17">
          <cell r="G17" t="str">
            <v>CATV</v>
          </cell>
          <cell r="I17">
            <v>13.370067200000006</v>
          </cell>
        </row>
        <row r="18">
          <cell r="G18" t="str">
            <v>DA46</v>
          </cell>
          <cell r="I18">
            <v>23.916972800000014</v>
          </cell>
        </row>
        <row r="19">
          <cell r="G19">
            <v>0</v>
          </cell>
          <cell r="I19">
            <v>78.619114999999994</v>
          </cell>
        </row>
        <row r="20">
          <cell r="G20">
            <v>0</v>
          </cell>
          <cell r="I20">
            <v>81.390438803749987</v>
          </cell>
        </row>
        <row r="21">
          <cell r="G21" t="str">
            <v>XM30</v>
          </cell>
          <cell r="I21">
            <v>18719.800924862499</v>
          </cell>
        </row>
        <row r="22">
          <cell r="G22" t="str">
            <v>CATV</v>
          </cell>
          <cell r="I22">
            <v>40.206601602150002</v>
          </cell>
        </row>
        <row r="23">
          <cell r="G23" t="str">
            <v>DA12</v>
          </cell>
          <cell r="I23">
            <v>73.495507275450009</v>
          </cell>
        </row>
        <row r="24">
          <cell r="G24">
            <v>0</v>
          </cell>
          <cell r="I24">
            <v>110.91203999999999</v>
          </cell>
        </row>
        <row r="25">
          <cell r="G25">
            <v>0</v>
          </cell>
          <cell r="I25">
            <v>114.82168940999999</v>
          </cell>
        </row>
        <row r="26">
          <cell r="G26" t="str">
            <v>XM30</v>
          </cell>
          <cell r="I26">
            <v>41450.629877010004</v>
          </cell>
        </row>
        <row r="27">
          <cell r="G27" t="str">
            <v>CATV</v>
          </cell>
          <cell r="I27">
            <v>51.66948295440001</v>
          </cell>
        </row>
        <row r="28">
          <cell r="G28" t="str">
            <v>DA12</v>
          </cell>
          <cell r="I28">
            <v>99.435971221200035</v>
          </cell>
        </row>
        <row r="29">
          <cell r="G29">
            <v>0</v>
          </cell>
          <cell r="I29">
            <v>6.008</v>
          </cell>
        </row>
        <row r="30">
          <cell r="G30">
            <v>0</v>
          </cell>
          <cell r="I30">
            <v>6.2197820000000004</v>
          </cell>
        </row>
        <row r="31">
          <cell r="G31" t="str">
            <v>XM30</v>
          </cell>
          <cell r="I31">
            <v>2245.3413020000003</v>
          </cell>
        </row>
        <row r="32">
          <cell r="G32" t="str">
            <v>CATV</v>
          </cell>
          <cell r="I32">
            <v>2.79888688</v>
          </cell>
        </row>
        <row r="33">
          <cell r="G33" t="str">
            <v>DA12</v>
          </cell>
          <cell r="I33">
            <v>5.3863522400000008</v>
          </cell>
        </row>
        <row r="34">
          <cell r="G34" t="str">
            <v>GCCT</v>
          </cell>
          <cell r="I34">
            <v>9.102120000000001E-2</v>
          </cell>
        </row>
        <row r="35">
          <cell r="G35" t="str">
            <v>DINH</v>
          </cell>
          <cell r="I35">
            <v>0.74030576000000003</v>
          </cell>
        </row>
        <row r="36">
          <cell r="G36" t="str">
            <v>DDIA</v>
          </cell>
          <cell r="I36">
            <v>3.6590522400000003</v>
          </cell>
        </row>
        <row r="37">
          <cell r="G37">
            <v>0</v>
          </cell>
          <cell r="I37">
            <v>10.124499999999999</v>
          </cell>
        </row>
        <row r="38">
          <cell r="G38">
            <v>0</v>
          </cell>
          <cell r="I38">
            <v>10.481388624999999</v>
          </cell>
        </row>
        <row r="39">
          <cell r="G39" t="str">
            <v>XM30</v>
          </cell>
          <cell r="I39">
            <v>4548.9226632499995</v>
          </cell>
        </row>
        <row r="40">
          <cell r="G40" t="str">
            <v>CATV</v>
          </cell>
          <cell r="I40">
            <v>4.3497889349999994</v>
          </cell>
        </row>
        <row r="41">
          <cell r="G41" t="str">
            <v>DA12</v>
          </cell>
          <cell r="I41">
            <v>8.9929858799999991</v>
          </cell>
        </row>
        <row r="42">
          <cell r="G42" t="str">
            <v>GCCT</v>
          </cell>
          <cell r="I42">
            <v>0.15338617499999999</v>
          </cell>
        </row>
        <row r="43">
          <cell r="G43" t="str">
            <v>DINH</v>
          </cell>
          <cell r="I43">
            <v>1.2475408899999998</v>
          </cell>
        </row>
        <row r="44">
          <cell r="G44" t="str">
            <v>DDIA</v>
          </cell>
          <cell r="I44">
            <v>6.166124234999999</v>
          </cell>
        </row>
        <row r="45">
          <cell r="G45">
            <v>0</v>
          </cell>
          <cell r="I45">
            <v>43.567245</v>
          </cell>
        </row>
        <row r="46">
          <cell r="G46">
            <v>0</v>
          </cell>
          <cell r="I46">
            <v>45.102990386249999</v>
          </cell>
        </row>
        <row r="47">
          <cell r="G47" t="str">
            <v>XM30</v>
          </cell>
          <cell r="I47">
            <v>16282.179529436251</v>
          </cell>
        </row>
        <row r="48">
          <cell r="G48" t="str">
            <v>CATV</v>
          </cell>
          <cell r="I48">
            <v>20.296236755700001</v>
          </cell>
        </row>
        <row r="49">
          <cell r="G49" t="str">
            <v>DA12</v>
          </cell>
          <cell r="I49">
            <v>39.059342159850004</v>
          </cell>
        </row>
        <row r="50">
          <cell r="G50" t="str">
            <v>GCCT</v>
          </cell>
          <cell r="I50">
            <v>0.88005834900000002</v>
          </cell>
        </row>
        <row r="51">
          <cell r="G51" t="str">
            <v>DINH</v>
          </cell>
          <cell r="I51">
            <v>2.1121400376000001</v>
          </cell>
        </row>
        <row r="52">
          <cell r="G52" t="str">
            <v>DDIA</v>
          </cell>
          <cell r="I52">
            <v>15.489026942400001</v>
          </cell>
        </row>
        <row r="53">
          <cell r="G53">
            <v>0</v>
          </cell>
          <cell r="I53">
            <v>0.56000000000000005</v>
          </cell>
        </row>
        <row r="54">
          <cell r="G54">
            <v>0</v>
          </cell>
          <cell r="I54">
            <v>0.57974000000000003</v>
          </cell>
        </row>
        <row r="55">
          <cell r="G55" t="str">
            <v>XM30</v>
          </cell>
          <cell r="I55">
            <v>251.60716000000002</v>
          </cell>
        </row>
        <row r="56">
          <cell r="G56" t="str">
            <v>CATV</v>
          </cell>
          <cell r="I56">
            <v>0.24059280000000005</v>
          </cell>
        </row>
        <row r="57">
          <cell r="G57" t="str">
            <v>DA12</v>
          </cell>
          <cell r="I57">
            <v>0.49741440000000009</v>
          </cell>
        </row>
        <row r="58">
          <cell r="G58" t="str">
            <v>GCCT</v>
          </cell>
          <cell r="I58">
            <v>1.1312000000000001E-2</v>
          </cell>
        </row>
        <row r="59">
          <cell r="G59" t="str">
            <v>DINH</v>
          </cell>
          <cell r="I59">
            <v>2.7148800000000004E-2</v>
          </cell>
        </row>
        <row r="60">
          <cell r="G60" t="str">
            <v>DDIA</v>
          </cell>
          <cell r="I60">
            <v>0.1990912</v>
          </cell>
        </row>
        <row r="61">
          <cell r="G61">
            <v>0</v>
          </cell>
          <cell r="I61">
            <v>143.92400000000001</v>
          </cell>
        </row>
        <row r="62">
          <cell r="G62">
            <v>0</v>
          </cell>
          <cell r="I62">
            <v>148.997321</v>
          </cell>
        </row>
        <row r="63">
          <cell r="G63" t="str">
            <v>XM30</v>
          </cell>
          <cell r="I63">
            <v>64664.837313999989</v>
          </cell>
        </row>
        <row r="64">
          <cell r="G64" t="str">
            <v>CATV</v>
          </cell>
          <cell r="I64">
            <v>61.834068119999998</v>
          </cell>
        </row>
        <row r="65">
          <cell r="G65" t="str">
            <v>DA12</v>
          </cell>
          <cell r="I65">
            <v>127.83905376</v>
          </cell>
        </row>
        <row r="66">
          <cell r="G66">
            <v>0</v>
          </cell>
          <cell r="I66">
            <v>35.481999999999999</v>
          </cell>
        </row>
        <row r="67">
          <cell r="G67">
            <v>0</v>
          </cell>
          <cell r="I67">
            <v>36.732740499999998</v>
          </cell>
        </row>
        <row r="68">
          <cell r="G68" t="str">
            <v>XM30</v>
          </cell>
          <cell r="I68">
            <v>13260.5193205</v>
          </cell>
        </row>
        <row r="69">
          <cell r="G69" t="str">
            <v>CATV</v>
          </cell>
          <cell r="I69">
            <v>16.529644519999998</v>
          </cell>
        </row>
        <row r="70">
          <cell r="G70" t="str">
            <v>DA12</v>
          </cell>
          <cell r="I70">
            <v>31.810677459999997</v>
          </cell>
        </row>
        <row r="71">
          <cell r="G71">
            <v>0</v>
          </cell>
          <cell r="I71">
            <v>6.0019999999999998</v>
          </cell>
        </row>
        <row r="72">
          <cell r="G72">
            <v>0</v>
          </cell>
          <cell r="I72">
            <v>6.2135704999999994</v>
          </cell>
        </row>
        <row r="73">
          <cell r="G73" t="str">
            <v>XM30</v>
          </cell>
          <cell r="I73">
            <v>2696.689597</v>
          </cell>
        </row>
        <row r="74">
          <cell r="G74" t="str">
            <v>CATV</v>
          </cell>
          <cell r="I74">
            <v>2.5786392600000001</v>
          </cell>
        </row>
        <row r="75">
          <cell r="G75" t="str">
            <v>DA12</v>
          </cell>
          <cell r="I75">
            <v>5.3312164800000001</v>
          </cell>
        </row>
        <row r="76">
          <cell r="G76">
            <v>0</v>
          </cell>
          <cell r="I76">
            <v>1.9683400000000004</v>
          </cell>
        </row>
        <row r="77">
          <cell r="G77">
            <v>0</v>
          </cell>
          <cell r="I77">
            <v>2.0377239850000004</v>
          </cell>
        </row>
        <row r="78">
          <cell r="G78" t="str">
            <v>XM30</v>
          </cell>
          <cell r="I78">
            <v>735.61835858500024</v>
          </cell>
        </row>
        <row r="79">
          <cell r="G79" t="str">
            <v>CATV</v>
          </cell>
          <cell r="I79">
            <v>0.91697087240000019</v>
          </cell>
        </row>
        <row r="80">
          <cell r="G80" t="str">
            <v>DA12</v>
          </cell>
          <cell r="I80">
            <v>1.7646758602000006</v>
          </cell>
        </row>
        <row r="81">
          <cell r="G81">
            <v>0</v>
          </cell>
          <cell r="I81">
            <v>10.390341500000002</v>
          </cell>
        </row>
        <row r="82">
          <cell r="G82">
            <v>0</v>
          </cell>
          <cell r="I82">
            <v>10.598979557320003</v>
          </cell>
        </row>
        <row r="83">
          <cell r="G83" t="str">
            <v>XM30</v>
          </cell>
          <cell r="I83">
            <v>3826.2129175778205</v>
          </cell>
        </row>
        <row r="84">
          <cell r="G84" t="str">
            <v>CATV</v>
          </cell>
          <cell r="I84">
            <v>4.7694784587450005</v>
          </cell>
        </row>
        <row r="85">
          <cell r="G85" t="str">
            <v>DA12</v>
          </cell>
          <cell r="I85">
            <v>9.1786198742700016</v>
          </cell>
        </row>
        <row r="86">
          <cell r="G86">
            <v>0</v>
          </cell>
          <cell r="I86">
            <v>10.124499999999999</v>
          </cell>
        </row>
        <row r="87">
          <cell r="G87">
            <v>0</v>
          </cell>
          <cell r="I87">
            <v>10.481388624999999</v>
          </cell>
        </row>
        <row r="88">
          <cell r="G88" t="str">
            <v>XM30</v>
          </cell>
          <cell r="I88">
            <v>4548.9226632499995</v>
          </cell>
        </row>
        <row r="89">
          <cell r="G89" t="str">
            <v>CATV</v>
          </cell>
          <cell r="I89">
            <v>4.3497889349999994</v>
          </cell>
        </row>
        <row r="90">
          <cell r="G90" t="str">
            <v>DA12</v>
          </cell>
          <cell r="I90">
            <v>8.9929858799999991</v>
          </cell>
        </row>
        <row r="91">
          <cell r="G91" t="str">
            <v>GCCT</v>
          </cell>
          <cell r="I91">
            <v>0.15338617499999999</v>
          </cell>
        </row>
        <row r="92">
          <cell r="G92" t="str">
            <v>DINH</v>
          </cell>
          <cell r="I92">
            <v>1.2475408899999998</v>
          </cell>
        </row>
        <row r="93">
          <cell r="G93" t="str">
            <v>DDIA</v>
          </cell>
          <cell r="I93">
            <v>6.166124234999999</v>
          </cell>
        </row>
        <row r="94">
          <cell r="G94">
            <v>0</v>
          </cell>
          <cell r="I94">
            <v>0</v>
          </cell>
        </row>
        <row r="95">
          <cell r="G95">
            <v>0</v>
          </cell>
          <cell r="I95">
            <v>0</v>
          </cell>
        </row>
        <row r="96">
          <cell r="G96" t="str">
            <v>XM30</v>
          </cell>
          <cell r="I96">
            <v>0</v>
          </cell>
        </row>
        <row r="97">
          <cell r="G97" t="str">
            <v>CATV</v>
          </cell>
          <cell r="I97">
            <v>0</v>
          </cell>
        </row>
        <row r="98">
          <cell r="G98" t="str">
            <v>DA12</v>
          </cell>
          <cell r="I98">
            <v>0</v>
          </cell>
        </row>
        <row r="99">
          <cell r="G99" t="str">
            <v>GVAN</v>
          </cell>
          <cell r="I99">
            <v>0</v>
          </cell>
        </row>
        <row r="100">
          <cell r="G100" t="str">
            <v>DINH</v>
          </cell>
          <cell r="I100">
            <v>0</v>
          </cell>
        </row>
        <row r="101">
          <cell r="G101" t="str">
            <v>DDIA</v>
          </cell>
          <cell r="I101">
            <v>0</v>
          </cell>
        </row>
        <row r="102">
          <cell r="G102">
            <v>0</v>
          </cell>
          <cell r="I102">
            <v>65.776039999999995</v>
          </cell>
        </row>
        <row r="103">
          <cell r="G103">
            <v>0</v>
          </cell>
          <cell r="I103">
            <v>68.094645409999998</v>
          </cell>
        </row>
        <row r="104">
          <cell r="G104" t="str">
            <v>XM30</v>
          </cell>
          <cell r="I104">
            <v>24582.16699301</v>
          </cell>
        </row>
        <row r="105">
          <cell r="G105" t="str">
            <v>CATV</v>
          </cell>
          <cell r="I105">
            <v>30.6424259944</v>
          </cell>
        </row>
        <row r="106">
          <cell r="G106" t="str">
            <v>DA12</v>
          </cell>
          <cell r="I106">
            <v>58.970193141199999</v>
          </cell>
        </row>
        <row r="107">
          <cell r="G107">
            <v>0</v>
          </cell>
          <cell r="I107">
            <v>39.93</v>
          </cell>
        </row>
        <row r="108">
          <cell r="G108">
            <v>0</v>
          </cell>
          <cell r="I108">
            <v>41.337532500000002</v>
          </cell>
        </row>
        <row r="109">
          <cell r="G109" t="str">
            <v>XM30</v>
          </cell>
          <cell r="I109">
            <v>14922.849232500001</v>
          </cell>
        </row>
        <row r="110">
          <cell r="G110" t="str">
            <v>CATV</v>
          </cell>
          <cell r="I110">
            <v>18.601789800000002</v>
          </cell>
        </row>
        <row r="111">
          <cell r="G111" t="str">
            <v>DA12</v>
          </cell>
          <cell r="I111">
            <v>35.798442900000005</v>
          </cell>
        </row>
        <row r="112">
          <cell r="G112">
            <v>0</v>
          </cell>
          <cell r="I112">
            <v>2.31</v>
          </cell>
        </row>
        <row r="113">
          <cell r="G113">
            <v>0</v>
          </cell>
          <cell r="I113">
            <v>2.3914275000000003</v>
          </cell>
        </row>
        <row r="114">
          <cell r="G114" t="str">
            <v>XM30</v>
          </cell>
          <cell r="I114">
            <v>1037.879535</v>
          </cell>
        </row>
        <row r="115">
          <cell r="G115" t="str">
            <v>CATV</v>
          </cell>
          <cell r="I115">
            <v>0.99244530000000009</v>
          </cell>
        </row>
        <row r="116">
          <cell r="G116" t="str">
            <v>DA12</v>
          </cell>
          <cell r="I116">
            <v>2.0518344000000002</v>
          </cell>
        </row>
        <row r="117">
          <cell r="G117">
            <v>0</v>
          </cell>
          <cell r="I117">
            <v>176.76</v>
          </cell>
        </row>
        <row r="118">
          <cell r="G118" t="str">
            <v>GVAN</v>
          </cell>
          <cell r="I118">
            <v>1.4139385919999998</v>
          </cell>
        </row>
        <row r="119">
          <cell r="G119" t="str">
            <v>GNEP</v>
          </cell>
          <cell r="I119">
            <v>0.15443521199999999</v>
          </cell>
        </row>
        <row r="120">
          <cell r="G120" t="str">
            <v>GCHO</v>
          </cell>
          <cell r="I120">
            <v>0.81944168399999984</v>
          </cell>
        </row>
        <row r="121">
          <cell r="G121" t="str">
            <v>DINH</v>
          </cell>
          <cell r="I121">
            <v>21.423311999999996</v>
          </cell>
        </row>
        <row r="122">
          <cell r="G122">
            <v>0</v>
          </cell>
          <cell r="I122">
            <v>45.54</v>
          </cell>
        </row>
        <row r="123">
          <cell r="G123" t="str">
            <v>GVAN</v>
          </cell>
          <cell r="I123">
            <v>0.43051694399999996</v>
          </cell>
        </row>
        <row r="124">
          <cell r="G124" t="str">
            <v>GNEP</v>
          </cell>
          <cell r="I124">
            <v>0.115908408</v>
          </cell>
        </row>
        <row r="125">
          <cell r="G125" t="str">
            <v>GCHO</v>
          </cell>
          <cell r="I125">
            <v>0.18490150799999999</v>
          </cell>
        </row>
        <row r="126">
          <cell r="G126" t="str">
            <v>DINH</v>
          </cell>
          <cell r="I126">
            <v>8.2791719999999991</v>
          </cell>
        </row>
        <row r="127">
          <cell r="G127">
            <v>0</v>
          </cell>
          <cell r="I127">
            <v>100.95599999999997</v>
          </cell>
        </row>
        <row r="128">
          <cell r="G128" t="str">
            <v>GVAN</v>
          </cell>
          <cell r="I128">
            <v>0.80756723519999984</v>
          </cell>
        </row>
        <row r="129">
          <cell r="G129" t="str">
            <v>GNEP</v>
          </cell>
          <cell r="I129">
            <v>0.21412767599999996</v>
          </cell>
        </row>
        <row r="130">
          <cell r="G130" t="str">
            <v>GCHO</v>
          </cell>
          <cell r="I130">
            <v>0.34158462599999989</v>
          </cell>
        </row>
        <row r="131">
          <cell r="G131" t="str">
            <v>DINH</v>
          </cell>
          <cell r="I131">
            <v>15.294833999999998</v>
          </cell>
        </row>
        <row r="132">
          <cell r="G132">
            <v>0</v>
          </cell>
          <cell r="I132">
            <v>375.72080000000005</v>
          </cell>
        </row>
        <row r="133">
          <cell r="G133" t="str">
            <v>GVAN</v>
          </cell>
          <cell r="I133">
            <v>3.0054658233600002</v>
          </cell>
        </row>
        <row r="134">
          <cell r="G134" t="str">
            <v>GNEP</v>
          </cell>
          <cell r="I134">
            <v>0.56542223192000007</v>
          </cell>
        </row>
        <row r="135">
          <cell r="G135" t="str">
            <v>GCHO</v>
          </cell>
          <cell r="I135">
            <v>1.8822109196799999</v>
          </cell>
        </row>
        <row r="136">
          <cell r="G136" t="str">
            <v>DINH</v>
          </cell>
          <cell r="I136">
            <v>56.921701200000001</v>
          </cell>
        </row>
        <row r="137">
          <cell r="G137">
            <v>0</v>
          </cell>
          <cell r="I137">
            <v>390.22399999999999</v>
          </cell>
        </row>
        <row r="138">
          <cell r="G138" t="str">
            <v>GVAN</v>
          </cell>
          <cell r="I138">
            <v>3.1214798207999994</v>
          </cell>
        </row>
        <row r="139">
          <cell r="G139" t="str">
            <v>GNEP</v>
          </cell>
          <cell r="I139">
            <v>0.74489859359999988</v>
          </cell>
        </row>
        <row r="140">
          <cell r="G140" t="str">
            <v>GCHO</v>
          </cell>
          <cell r="I140">
            <v>3.7717881167999994</v>
          </cell>
        </row>
        <row r="141">
          <cell r="G141" t="str">
            <v>DINH</v>
          </cell>
          <cell r="I141">
            <v>56.320639695999986</v>
          </cell>
        </row>
        <row r="142">
          <cell r="G142">
            <v>0</v>
          </cell>
          <cell r="I142">
            <v>3.04</v>
          </cell>
        </row>
        <row r="143">
          <cell r="G143" t="str">
            <v>GVAN</v>
          </cell>
          <cell r="I143">
            <v>2.4317568000000001E-2</v>
          </cell>
        </row>
        <row r="144">
          <cell r="G144" t="str">
            <v>GNEP</v>
          </cell>
          <cell r="I144">
            <v>3.4388480000000004E-3</v>
          </cell>
        </row>
        <row r="145">
          <cell r="G145" t="str">
            <v>GCHO</v>
          </cell>
          <cell r="I145">
            <v>2.0510272000000003E-2</v>
          </cell>
        </row>
        <row r="146">
          <cell r="G146" t="str">
            <v>DINH</v>
          </cell>
          <cell r="I146">
            <v>0.24716720000000006</v>
          </cell>
        </row>
        <row r="147">
          <cell r="G147">
            <v>0</v>
          </cell>
          <cell r="I147">
            <v>100.1</v>
          </cell>
        </row>
        <row r="148">
          <cell r="G148" t="str">
            <v>GVAN</v>
          </cell>
          <cell r="I148">
            <v>0.80071991999999992</v>
          </cell>
        </row>
        <row r="149">
          <cell r="G149" t="str">
            <v>GNEP</v>
          </cell>
          <cell r="I149">
            <v>0.11323311999999998</v>
          </cell>
        </row>
        <row r="150">
          <cell r="G150" t="str">
            <v>GCHO</v>
          </cell>
          <cell r="I150">
            <v>0.67535467999999976</v>
          </cell>
        </row>
        <row r="151">
          <cell r="G151" t="str">
            <v>DINH</v>
          </cell>
          <cell r="I151">
            <v>8.1386304999999961</v>
          </cell>
        </row>
        <row r="152">
          <cell r="G152">
            <v>0</v>
          </cell>
          <cell r="I152">
            <v>0</v>
          </cell>
        </row>
        <row r="153">
          <cell r="G153" t="str">
            <v>GVAN</v>
          </cell>
          <cell r="I153">
            <v>0</v>
          </cell>
        </row>
        <row r="154">
          <cell r="G154" t="str">
            <v>GDAC</v>
          </cell>
          <cell r="I154">
            <v>0</v>
          </cell>
        </row>
        <row r="155">
          <cell r="G155" t="str">
            <v>DINH</v>
          </cell>
          <cell r="I155">
            <v>0</v>
          </cell>
        </row>
        <row r="156">
          <cell r="G156" t="str">
            <v>DDIA</v>
          </cell>
          <cell r="I156">
            <v>0</v>
          </cell>
        </row>
        <row r="157">
          <cell r="G157">
            <v>0</v>
          </cell>
          <cell r="I157">
            <v>0</v>
          </cell>
        </row>
        <row r="158">
          <cell r="G158" t="str">
            <v>GVAN</v>
          </cell>
          <cell r="I158">
            <v>0</v>
          </cell>
        </row>
        <row r="159">
          <cell r="G159" t="str">
            <v>GDAC</v>
          </cell>
          <cell r="I159">
            <v>0</v>
          </cell>
        </row>
        <row r="160">
          <cell r="G160" t="str">
            <v>DINH</v>
          </cell>
          <cell r="I160">
            <v>0</v>
          </cell>
        </row>
        <row r="161">
          <cell r="G161" t="str">
            <v>DDIA</v>
          </cell>
          <cell r="I161">
            <v>0</v>
          </cell>
        </row>
        <row r="162">
          <cell r="G162">
            <v>0</v>
          </cell>
          <cell r="I162">
            <v>934.45199999999988</v>
          </cell>
        </row>
        <row r="163">
          <cell r="G163" t="str">
            <v>GVAN</v>
          </cell>
          <cell r="I163">
            <v>7.4378641391999984</v>
          </cell>
        </row>
        <row r="164">
          <cell r="G164" t="str">
            <v>GNEP</v>
          </cell>
          <cell r="I164">
            <v>1.7843360939999997</v>
          </cell>
        </row>
        <row r="165">
          <cell r="G165" t="str">
            <v>GCHO</v>
          </cell>
          <cell r="I165">
            <v>3.3527203307999991</v>
          </cell>
        </row>
        <row r="166">
          <cell r="G166" t="str">
            <v>DINH</v>
          </cell>
          <cell r="I166">
            <v>160.87198573799998</v>
          </cell>
        </row>
        <row r="167">
          <cell r="G167">
            <v>0</v>
          </cell>
          <cell r="I167">
            <v>0</v>
          </cell>
        </row>
        <row r="168">
          <cell r="G168" t="str">
            <v>GVAN</v>
          </cell>
          <cell r="I168">
            <v>0</v>
          </cell>
        </row>
        <row r="169">
          <cell r="G169" t="str">
            <v>GNEP</v>
          </cell>
          <cell r="I169">
            <v>0</v>
          </cell>
        </row>
        <row r="170">
          <cell r="G170" t="str">
            <v>GCHO</v>
          </cell>
          <cell r="I170">
            <v>0</v>
          </cell>
        </row>
        <row r="171">
          <cell r="G171" t="str">
            <v>DINH</v>
          </cell>
          <cell r="I171">
            <v>0</v>
          </cell>
        </row>
        <row r="172">
          <cell r="G172">
            <v>0</v>
          </cell>
          <cell r="I172">
            <v>124.69200000000002</v>
          </cell>
        </row>
        <row r="173">
          <cell r="G173" t="str">
            <v>GVAN</v>
          </cell>
          <cell r="I173">
            <v>0.15490487160000002</v>
          </cell>
        </row>
        <row r="174">
          <cell r="G174" t="str">
            <v>DINH</v>
          </cell>
          <cell r="I174">
            <v>0.20150227200000001</v>
          </cell>
        </row>
        <row r="175">
          <cell r="G175">
            <v>0</v>
          </cell>
          <cell r="I175">
            <v>4.1894</v>
          </cell>
        </row>
        <row r="176">
          <cell r="G176" t="str">
            <v>SA10</v>
          </cell>
          <cell r="I176">
            <v>4210.3469999999998</v>
          </cell>
        </row>
        <row r="177">
          <cell r="G177" t="str">
            <v>KEMB</v>
          </cell>
          <cell r="I177">
            <v>89.736947999999998</v>
          </cell>
        </row>
        <row r="178">
          <cell r="G178">
            <v>0</v>
          </cell>
          <cell r="I178">
            <v>8.1794599999999988</v>
          </cell>
        </row>
        <row r="179">
          <cell r="G179" t="str">
            <v>SA&lt;18</v>
          </cell>
          <cell r="I179">
            <v>8343.0491999999995</v>
          </cell>
        </row>
        <row r="180">
          <cell r="G180" t="str">
            <v>KEMB</v>
          </cell>
          <cell r="I180">
            <v>116.80268879999998</v>
          </cell>
        </row>
        <row r="181">
          <cell r="G181" t="str">
            <v>QHAN</v>
          </cell>
          <cell r="I181">
            <v>37.952694399999992</v>
          </cell>
        </row>
        <row r="182">
          <cell r="G182">
            <v>0</v>
          </cell>
          <cell r="I182">
            <v>1.2200000000000002</v>
          </cell>
        </row>
        <row r="183">
          <cell r="G183" t="str">
            <v>SA&gt;18</v>
          </cell>
          <cell r="I183">
            <v>1244.4000000000001</v>
          </cell>
        </row>
        <row r="184">
          <cell r="G184" t="str">
            <v>KEMB</v>
          </cell>
          <cell r="I184">
            <v>17.421599999999998</v>
          </cell>
        </row>
        <row r="185">
          <cell r="G185" t="str">
            <v>QHAN</v>
          </cell>
          <cell r="I185">
            <v>6.4659999999999993</v>
          </cell>
        </row>
        <row r="186">
          <cell r="G186">
            <v>0</v>
          </cell>
          <cell r="I186">
            <v>0.25151000000000001</v>
          </cell>
        </row>
        <row r="187">
          <cell r="G187" t="str">
            <v>SA10</v>
          </cell>
          <cell r="I187">
            <v>252.76755</v>
          </cell>
        </row>
        <row r="188">
          <cell r="G188" t="str">
            <v>KEMB</v>
          </cell>
          <cell r="I188">
            <v>5.3873442000000002</v>
          </cell>
        </row>
        <row r="189">
          <cell r="G189">
            <v>0</v>
          </cell>
          <cell r="I189">
            <v>1.06473</v>
          </cell>
        </row>
        <row r="190">
          <cell r="G190" t="str">
            <v>SA&lt;18</v>
          </cell>
          <cell r="I190">
            <v>1086.0246</v>
          </cell>
        </row>
        <row r="191">
          <cell r="G191" t="str">
            <v>KEMB</v>
          </cell>
          <cell r="I191">
            <v>15.204344399999998</v>
          </cell>
        </row>
        <row r="192">
          <cell r="G192" t="str">
            <v>QHAN</v>
          </cell>
          <cell r="I192">
            <v>5.1319985999999993</v>
          </cell>
        </row>
        <row r="193">
          <cell r="G193">
            <v>0</v>
          </cell>
          <cell r="I193">
            <v>0</v>
          </cell>
        </row>
        <row r="194">
          <cell r="G194" t="str">
            <v>SA&gt;18</v>
          </cell>
          <cell r="I194">
            <v>0</v>
          </cell>
        </row>
        <row r="195">
          <cell r="G195" t="str">
            <v>KEMB</v>
          </cell>
          <cell r="I195">
            <v>0</v>
          </cell>
        </row>
        <row r="196">
          <cell r="G196" t="str">
            <v>QHAN</v>
          </cell>
          <cell r="I196">
            <v>0</v>
          </cell>
        </row>
        <row r="197">
          <cell r="G197">
            <v>0</v>
          </cell>
          <cell r="I197">
            <v>2.1550099999999999</v>
          </cell>
        </row>
        <row r="198">
          <cell r="G198" t="str">
            <v>SA10</v>
          </cell>
          <cell r="I198">
            <v>2165.78505</v>
          </cell>
        </row>
        <row r="199">
          <cell r="G199" t="str">
            <v>KEMB</v>
          </cell>
          <cell r="I199">
            <v>46.160314200000002</v>
          </cell>
        </row>
        <row r="200">
          <cell r="G200">
            <v>0</v>
          </cell>
          <cell r="I200">
            <v>3.7780999999999998</v>
          </cell>
        </row>
        <row r="201">
          <cell r="G201" t="str">
            <v>SA&lt;18</v>
          </cell>
          <cell r="I201">
            <v>3853.6619999999998</v>
          </cell>
        </row>
        <row r="202">
          <cell r="G202" t="str">
            <v>KEMB</v>
          </cell>
          <cell r="I202">
            <v>53.951267999999999</v>
          </cell>
        </row>
        <row r="203">
          <cell r="G203" t="str">
            <v>QHAN</v>
          </cell>
          <cell r="I203">
            <v>17.757070000000002</v>
          </cell>
        </row>
        <row r="204">
          <cell r="G204">
            <v>0</v>
          </cell>
          <cell r="I204">
            <v>0.45185000000000003</v>
          </cell>
        </row>
        <row r="205">
          <cell r="G205" t="str">
            <v>SA&gt;18</v>
          </cell>
          <cell r="I205">
            <v>460.88700000000006</v>
          </cell>
        </row>
        <row r="206">
          <cell r="G206" t="str">
            <v>KEMB</v>
          </cell>
          <cell r="I206">
            <v>6.4524180000000007</v>
          </cell>
        </row>
        <row r="207">
          <cell r="G207" t="str">
            <v>QHAN</v>
          </cell>
          <cell r="I207">
            <v>2.7291740000000004</v>
          </cell>
        </row>
        <row r="208">
          <cell r="G208">
            <v>0</v>
          </cell>
          <cell r="I208">
            <v>0</v>
          </cell>
        </row>
        <row r="209">
          <cell r="G209" t="str">
            <v>SA10</v>
          </cell>
          <cell r="I209">
            <v>0</v>
          </cell>
        </row>
        <row r="210">
          <cell r="G210" t="str">
            <v>KEMB</v>
          </cell>
          <cell r="I210">
            <v>0</v>
          </cell>
        </row>
        <row r="211">
          <cell r="G211">
            <v>0</v>
          </cell>
          <cell r="I211">
            <v>0</v>
          </cell>
        </row>
        <row r="212">
          <cell r="G212" t="str">
            <v>SA&lt;18</v>
          </cell>
          <cell r="I212">
            <v>0</v>
          </cell>
        </row>
        <row r="213">
          <cell r="G213" t="str">
            <v>KEMB</v>
          </cell>
          <cell r="I213">
            <v>0</v>
          </cell>
        </row>
        <row r="214">
          <cell r="G214" t="str">
            <v>QHAN</v>
          </cell>
          <cell r="I214">
            <v>0</v>
          </cell>
        </row>
        <row r="215">
          <cell r="G215">
            <v>0</v>
          </cell>
          <cell r="I215">
            <v>0.45185000000000003</v>
          </cell>
        </row>
        <row r="216">
          <cell r="G216" t="str">
            <v>SA&gt;18</v>
          </cell>
          <cell r="I216">
            <v>460.88700000000006</v>
          </cell>
        </row>
        <row r="217">
          <cell r="G217" t="str">
            <v>KEMB</v>
          </cell>
          <cell r="I217">
            <v>6.4524180000000007</v>
          </cell>
        </row>
        <row r="218">
          <cell r="G218" t="str">
            <v>QHAN</v>
          </cell>
          <cell r="I218">
            <v>2.7291740000000004</v>
          </cell>
        </row>
        <row r="219">
          <cell r="G219">
            <v>0</v>
          </cell>
          <cell r="I219">
            <v>2.5590000000000002</v>
          </cell>
        </row>
        <row r="220">
          <cell r="G220" t="str">
            <v>SA10</v>
          </cell>
          <cell r="I220">
            <v>2571.7950000000001</v>
          </cell>
        </row>
        <row r="221">
          <cell r="G221" t="str">
            <v>KEMB</v>
          </cell>
          <cell r="I221">
            <v>54.813780000000001</v>
          </cell>
        </row>
        <row r="222">
          <cell r="G222">
            <v>0</v>
          </cell>
          <cell r="I222">
            <v>1.4742299999999999</v>
          </cell>
        </row>
        <row r="223">
          <cell r="G223" t="str">
            <v>SA&lt;18</v>
          </cell>
          <cell r="I223">
            <v>1503.7146</v>
          </cell>
        </row>
        <row r="224">
          <cell r="G224" t="str">
            <v>KEMB</v>
          </cell>
          <cell r="I224">
            <v>31.578006600000002</v>
          </cell>
        </row>
        <row r="225">
          <cell r="G225" t="str">
            <v>QHAN</v>
          </cell>
          <cell r="I225">
            <v>6.8065199100000005</v>
          </cell>
        </row>
        <row r="226">
          <cell r="G226">
            <v>0</v>
          </cell>
          <cell r="I226">
            <v>2.7189999999999999</v>
          </cell>
        </row>
        <row r="227">
          <cell r="G227" t="str">
            <v>SA10</v>
          </cell>
          <cell r="I227">
            <v>2732.5949999999998</v>
          </cell>
        </row>
        <row r="228">
          <cell r="G228" t="str">
            <v>KEMB</v>
          </cell>
          <cell r="I228">
            <v>58.24098</v>
          </cell>
        </row>
        <row r="229">
          <cell r="G229">
            <v>0</v>
          </cell>
          <cell r="I229">
            <v>0</v>
          </cell>
        </row>
        <row r="230">
          <cell r="G230" t="str">
            <v>SA&lt;18</v>
          </cell>
          <cell r="I230">
            <v>0</v>
          </cell>
        </row>
        <row r="231">
          <cell r="G231" t="str">
            <v>KEMB</v>
          </cell>
          <cell r="I231">
            <v>0</v>
          </cell>
        </row>
        <row r="232">
          <cell r="G232" t="str">
            <v>QHAN</v>
          </cell>
          <cell r="I232">
            <v>0</v>
          </cell>
        </row>
        <row r="233">
          <cell r="G233">
            <v>0</v>
          </cell>
          <cell r="I233">
            <v>2.5590000000000002</v>
          </cell>
        </row>
        <row r="234">
          <cell r="G234" t="str">
            <v>SA10</v>
          </cell>
          <cell r="I234">
            <v>2571.7950000000001</v>
          </cell>
        </row>
        <row r="235">
          <cell r="G235" t="str">
            <v>KEMB</v>
          </cell>
          <cell r="I235">
            <v>54.813780000000001</v>
          </cell>
        </row>
        <row r="236">
          <cell r="G236">
            <v>0</v>
          </cell>
          <cell r="I236">
            <v>1.4742299999999999</v>
          </cell>
        </row>
        <row r="237">
          <cell r="G237" t="str">
            <v>SA&lt;18</v>
          </cell>
          <cell r="I237">
            <v>1503.7146</v>
          </cell>
        </row>
        <row r="238">
          <cell r="G238" t="str">
            <v>KEMB</v>
          </cell>
          <cell r="I238">
            <v>21.052004400000001</v>
          </cell>
        </row>
        <row r="239">
          <cell r="G239" t="str">
            <v>QHAN</v>
          </cell>
          <cell r="I239">
            <v>7.8134190000000006</v>
          </cell>
        </row>
        <row r="240">
          <cell r="G240">
            <v>0</v>
          </cell>
          <cell r="I240">
            <v>0.14000000000000001</v>
          </cell>
        </row>
        <row r="241">
          <cell r="G241" t="str">
            <v>SA10</v>
          </cell>
          <cell r="I241">
            <v>140.70000000000002</v>
          </cell>
        </row>
        <row r="242">
          <cell r="G242" t="str">
            <v>KEMB</v>
          </cell>
          <cell r="I242">
            <v>2.9988000000000006</v>
          </cell>
        </row>
        <row r="243">
          <cell r="G243">
            <v>0</v>
          </cell>
          <cell r="I243">
            <v>6.3239999999999998</v>
          </cell>
        </row>
        <row r="244">
          <cell r="G244" t="str">
            <v>SAHI</v>
          </cell>
          <cell r="I244">
            <v>6450.48</v>
          </cell>
        </row>
        <row r="245">
          <cell r="G245" t="str">
            <v>OXY</v>
          </cell>
          <cell r="I245">
            <v>3.0355199999999996</v>
          </cell>
        </row>
        <row r="246">
          <cell r="G246" t="str">
            <v>DDEN</v>
          </cell>
          <cell r="I246">
            <v>12.205319999999999</v>
          </cell>
        </row>
        <row r="247">
          <cell r="G247" t="str">
            <v>QHAN</v>
          </cell>
          <cell r="I247">
            <v>195.47484</v>
          </cell>
        </row>
        <row r="248">
          <cell r="G248">
            <v>0</v>
          </cell>
          <cell r="I248">
            <v>5.4530000000000003</v>
          </cell>
        </row>
        <row r="249">
          <cell r="G249" t="str">
            <v>SAHI</v>
          </cell>
          <cell r="I249">
            <v>5562.06</v>
          </cell>
        </row>
        <row r="250">
          <cell r="G250" t="str">
            <v>OXY</v>
          </cell>
          <cell r="I250">
            <v>1.03607</v>
          </cell>
        </row>
        <row r="251">
          <cell r="G251" t="str">
            <v>DDEN</v>
          </cell>
          <cell r="I251">
            <v>5.6165900000000004</v>
          </cell>
        </row>
        <row r="252">
          <cell r="G252" t="str">
            <v>QHAN</v>
          </cell>
          <cell r="I252">
            <v>63.309329999999996</v>
          </cell>
        </row>
        <row r="253">
          <cell r="G253">
            <v>0</v>
          </cell>
          <cell r="I253">
            <v>50.2</v>
          </cell>
        </row>
        <row r="254">
          <cell r="G254">
            <v>0</v>
          </cell>
          <cell r="I254">
            <v>0.22589999999999999</v>
          </cell>
        </row>
        <row r="255">
          <cell r="G255" t="str">
            <v>XM30</v>
          </cell>
          <cell r="I255">
            <v>86.980536000000001</v>
          </cell>
        </row>
        <row r="256">
          <cell r="G256" t="str">
            <v>CATV</v>
          </cell>
          <cell r="I256">
            <v>0.24598</v>
          </cell>
        </row>
        <row r="257">
          <cell r="G257">
            <v>0</v>
          </cell>
          <cell r="I257">
            <v>7.5949999999999998</v>
          </cell>
        </row>
        <row r="258">
          <cell r="G258" t="str">
            <v>QHAN</v>
          </cell>
          <cell r="I258">
            <v>95.696999999999989</v>
          </cell>
        </row>
        <row r="259">
          <cell r="G259">
            <v>0</v>
          </cell>
          <cell r="I259">
            <v>353</v>
          </cell>
        </row>
        <row r="260">
          <cell r="G260" t="str">
            <v>LB40</v>
          </cell>
          <cell r="I260">
            <v>390.24149999999997</v>
          </cell>
        </row>
        <row r="261">
          <cell r="G261" t="str">
            <v>QHAN</v>
          </cell>
          <cell r="I261">
            <v>149.00129999999999</v>
          </cell>
        </row>
        <row r="262">
          <cell r="G262" t="str">
            <v>OXY</v>
          </cell>
          <cell r="I262">
            <v>21.285899999999998</v>
          </cell>
        </row>
        <row r="263">
          <cell r="G263" t="str">
            <v>DDEN</v>
          </cell>
          <cell r="I263">
            <v>9.5804200000000002</v>
          </cell>
        </row>
        <row r="264">
          <cell r="G264">
            <v>0</v>
          </cell>
          <cell r="I264">
            <v>5.4530000000000003</v>
          </cell>
        </row>
        <row r="265">
          <cell r="G265" t="str">
            <v>QHAN</v>
          </cell>
          <cell r="I265">
            <v>114.51300000000001</v>
          </cell>
        </row>
        <row r="266">
          <cell r="G266">
            <v>0</v>
          </cell>
          <cell r="I266">
            <v>23.271149999999999</v>
          </cell>
        </row>
        <row r="267">
          <cell r="G267" t="str">
            <v>DA57</v>
          </cell>
          <cell r="I267">
            <v>31.462594799999998</v>
          </cell>
        </row>
        <row r="268">
          <cell r="G268" t="str">
            <v>DA12</v>
          </cell>
          <cell r="I268">
            <v>4.3517050500000005</v>
          </cell>
        </row>
        <row r="269">
          <cell r="G269">
            <v>0</v>
          </cell>
          <cell r="I269">
            <v>48.115499999999997</v>
          </cell>
        </row>
        <row r="270">
          <cell r="G270" t="str">
            <v>DA57</v>
          </cell>
          <cell r="I270">
            <v>63.464344499999996</v>
          </cell>
        </row>
        <row r="271">
          <cell r="G271" t="str">
            <v>CATD</v>
          </cell>
          <cell r="I271">
            <v>10.58541</v>
          </cell>
        </row>
        <row r="272">
          <cell r="G272">
            <v>0</v>
          </cell>
          <cell r="I272">
            <v>30</v>
          </cell>
        </row>
        <row r="273">
          <cell r="G273" t="str">
            <v>DA57</v>
          </cell>
          <cell r="I273">
            <v>39.57</v>
          </cell>
        </row>
        <row r="274">
          <cell r="G274" t="str">
            <v>DATD</v>
          </cell>
          <cell r="I274">
            <v>6.6</v>
          </cell>
        </row>
        <row r="275">
          <cell r="G275">
            <v>0</v>
          </cell>
          <cell r="I275">
            <v>126.17290000000001</v>
          </cell>
        </row>
        <row r="276">
          <cell r="G276" t="str">
            <v>DA46</v>
          </cell>
          <cell r="I276">
            <v>166.42205510000002</v>
          </cell>
        </row>
        <row r="277">
          <cell r="G277" t="str">
            <v>CATD</v>
          </cell>
          <cell r="I277">
            <v>27.758038000000003</v>
          </cell>
        </row>
        <row r="278">
          <cell r="G278">
            <v>0</v>
          </cell>
          <cell r="I278">
            <v>83</v>
          </cell>
        </row>
        <row r="279">
          <cell r="G279" t="str">
            <v>DA57</v>
          </cell>
          <cell r="I279">
            <v>109.477</v>
          </cell>
        </row>
        <row r="280">
          <cell r="G280" t="str">
            <v>DA12</v>
          </cell>
          <cell r="I280">
            <v>18.260000000000002</v>
          </cell>
        </row>
        <row r="281">
          <cell r="G281">
            <v>0</v>
          </cell>
          <cell r="I281">
            <v>0.04</v>
          </cell>
        </row>
        <row r="282">
          <cell r="G282" t="str">
            <v>DAMI</v>
          </cell>
          <cell r="I282">
            <v>5.2760000000000008E-2</v>
          </cell>
        </row>
        <row r="283">
          <cell r="G283">
            <v>0</v>
          </cell>
          <cell r="I283">
            <v>277</v>
          </cell>
        </row>
        <row r="284">
          <cell r="G284" t="str">
            <v>DA12</v>
          </cell>
          <cell r="I284">
            <v>281.15499999999997</v>
          </cell>
        </row>
        <row r="285">
          <cell r="G285">
            <v>0</v>
          </cell>
          <cell r="I285">
            <v>119</v>
          </cell>
        </row>
        <row r="286">
          <cell r="G286" t="str">
            <v>DA24</v>
          </cell>
          <cell r="I286">
            <v>120.78499999999998</v>
          </cell>
        </row>
        <row r="287">
          <cell r="G287">
            <v>0</v>
          </cell>
          <cell r="I287">
            <v>0</v>
          </cell>
        </row>
        <row r="288">
          <cell r="G288" t="str">
            <v>DA46</v>
          </cell>
          <cell r="I288">
            <v>0</v>
          </cell>
        </row>
        <row r="289">
          <cell r="G289">
            <v>0</v>
          </cell>
          <cell r="I289">
            <v>8.19</v>
          </cell>
        </row>
        <row r="290">
          <cell r="G290" t="str">
            <v>DA57</v>
          </cell>
          <cell r="I290">
            <v>8.3128499999999992</v>
          </cell>
        </row>
        <row r="291">
          <cell r="G291">
            <v>0</v>
          </cell>
          <cell r="I291">
            <v>0</v>
          </cell>
        </row>
        <row r="292">
          <cell r="G292" t="str">
            <v>DHOC</v>
          </cell>
          <cell r="I292">
            <v>0</v>
          </cell>
        </row>
        <row r="293">
          <cell r="G293">
            <v>0</v>
          </cell>
          <cell r="I293">
            <v>150</v>
          </cell>
        </row>
        <row r="294">
          <cell r="G294" t="str">
            <v>DA12</v>
          </cell>
          <cell r="I294">
            <v>21.614999999999998</v>
          </cell>
        </row>
        <row r="295">
          <cell r="G295" t="str">
            <v>DATD</v>
          </cell>
          <cell r="I295">
            <v>4.8</v>
          </cell>
        </row>
        <row r="296">
          <cell r="G296">
            <v>0</v>
          </cell>
          <cell r="I296">
            <v>0</v>
          </cell>
        </row>
        <row r="297">
          <cell r="G297" t="str">
            <v>DA46</v>
          </cell>
          <cell r="I297">
            <v>0</v>
          </cell>
        </row>
        <row r="298">
          <cell r="G298" t="str">
            <v>DMAT</v>
          </cell>
          <cell r="I298">
            <v>0</v>
          </cell>
        </row>
        <row r="299">
          <cell r="G299" t="str">
            <v>DATD</v>
          </cell>
          <cell r="I299">
            <v>0</v>
          </cell>
        </row>
        <row r="300">
          <cell r="G300">
            <v>0</v>
          </cell>
          <cell r="I300">
            <v>0</v>
          </cell>
        </row>
        <row r="301">
          <cell r="G301" t="str">
            <v>BTUM</v>
          </cell>
          <cell r="I301">
            <v>0</v>
          </cell>
        </row>
        <row r="302">
          <cell r="G302" t="str">
            <v>CUID</v>
          </cell>
          <cell r="I302">
            <v>0</v>
          </cell>
        </row>
        <row r="303">
          <cell r="G303">
            <v>0</v>
          </cell>
          <cell r="I303">
            <v>0</v>
          </cell>
        </row>
        <row r="304">
          <cell r="G304" t="str">
            <v>DA12</v>
          </cell>
          <cell r="I304">
            <v>0</v>
          </cell>
        </row>
        <row r="305">
          <cell r="G305">
            <v>0</v>
          </cell>
          <cell r="I305">
            <v>0</v>
          </cell>
        </row>
        <row r="306">
          <cell r="G306" t="str">
            <v>BNHU</v>
          </cell>
          <cell r="I306">
            <v>0</v>
          </cell>
        </row>
        <row r="307">
          <cell r="G307">
            <v>0</v>
          </cell>
          <cell r="I307">
            <v>514.45000000000005</v>
          </cell>
        </row>
        <row r="308">
          <cell r="G308" t="str">
            <v>SONR</v>
          </cell>
          <cell r="I308">
            <v>85.213498000000016</v>
          </cell>
        </row>
        <row r="309">
          <cell r="G309" t="str">
            <v>XANG</v>
          </cell>
          <cell r="I309">
            <v>61.312151</v>
          </cell>
        </row>
        <row r="310">
          <cell r="G310">
            <v>0</v>
          </cell>
          <cell r="I310">
            <v>514.45000000000005</v>
          </cell>
        </row>
        <row r="311">
          <cell r="G311" t="str">
            <v>SOND</v>
          </cell>
          <cell r="I311">
            <v>85.213498000000016</v>
          </cell>
        </row>
        <row r="312">
          <cell r="G312" t="str">
            <v>XANG</v>
          </cell>
          <cell r="I312">
            <v>61.312151</v>
          </cell>
        </row>
        <row r="313">
          <cell r="G313">
            <v>0</v>
          </cell>
          <cell r="I313">
            <v>119</v>
          </cell>
        </row>
        <row r="314">
          <cell r="G314" t="str">
            <v>DHOC</v>
          </cell>
          <cell r="I314">
            <v>142.79999999999998</v>
          </cell>
        </row>
        <row r="315">
          <cell r="G315" t="str">
            <v>DA46</v>
          </cell>
          <cell r="I315">
            <v>7.2589999999999995</v>
          </cell>
        </row>
        <row r="316">
          <cell r="G316">
            <v>0</v>
          </cell>
          <cell r="I316">
            <v>0</v>
          </cell>
        </row>
        <row r="317">
          <cell r="G317" t="str">
            <v>DCHE</v>
          </cell>
          <cell r="I317">
            <v>0</v>
          </cell>
        </row>
        <row r="318">
          <cell r="G318">
            <v>0</v>
          </cell>
          <cell r="I318">
            <v>0</v>
          </cell>
        </row>
        <row r="319">
          <cell r="G319" t="str">
            <v>XM30</v>
          </cell>
          <cell r="I319">
            <v>0</v>
          </cell>
        </row>
        <row r="320">
          <cell r="G320" t="str">
            <v>CATV</v>
          </cell>
          <cell r="I320">
            <v>0</v>
          </cell>
        </row>
        <row r="321">
          <cell r="G321">
            <v>0</v>
          </cell>
          <cell r="I321">
            <v>1.26</v>
          </cell>
        </row>
        <row r="322">
          <cell r="G322" t="str">
            <v>GONG</v>
          </cell>
          <cell r="I322">
            <v>859.32</v>
          </cell>
        </row>
        <row r="323">
          <cell r="G323" t="str">
            <v>CAYC</v>
          </cell>
          <cell r="I323">
            <v>0.63</v>
          </cell>
        </row>
        <row r="324">
          <cell r="G324" t="str">
            <v>GVAN</v>
          </cell>
          <cell r="I324">
            <v>3.7799999999999999E-3</v>
          </cell>
        </row>
        <row r="325">
          <cell r="G325" t="str">
            <v>KEMB</v>
          </cell>
          <cell r="I325">
            <v>0.2898</v>
          </cell>
        </row>
        <row r="326">
          <cell r="G326">
            <v>0</v>
          </cell>
          <cell r="I326">
            <v>0.2142</v>
          </cell>
        </row>
        <row r="327">
          <cell r="G327" t="str">
            <v>XM30</v>
          </cell>
          <cell r="I327">
            <v>63.409625999999989</v>
          </cell>
        </row>
        <row r="328">
          <cell r="G328" t="str">
            <v>CATV</v>
          </cell>
          <cell r="I328">
            <v>0.23990399999999998</v>
          </cell>
        </row>
        <row r="329">
          <cell r="G329">
            <v>0</v>
          </cell>
          <cell r="I329">
            <v>268.65000000000003</v>
          </cell>
        </row>
        <row r="330">
          <cell r="G330" t="str">
            <v>GONG</v>
          </cell>
          <cell r="I330">
            <v>124922.25000000001</v>
          </cell>
        </row>
        <row r="331">
          <cell r="G331" t="str">
            <v>GTHE</v>
          </cell>
          <cell r="I331">
            <v>62595.450000000012</v>
          </cell>
        </row>
        <row r="332">
          <cell r="G332" t="str">
            <v>CAYC</v>
          </cell>
          <cell r="I332">
            <v>134.32500000000002</v>
          </cell>
        </row>
        <row r="333">
          <cell r="G333" t="str">
            <v>GVAN</v>
          </cell>
          <cell r="I333">
            <v>0.80595000000000017</v>
          </cell>
        </row>
        <row r="334">
          <cell r="G334" t="str">
            <v>KEMB</v>
          </cell>
          <cell r="I334">
            <v>61.789500000000011</v>
          </cell>
        </row>
        <row r="335">
          <cell r="G335">
            <v>0</v>
          </cell>
          <cell r="I335">
            <v>48.356999999999999</v>
          </cell>
        </row>
        <row r="336">
          <cell r="G336" t="str">
            <v>XM30</v>
          </cell>
          <cell r="I336">
            <v>14315.122710000001</v>
          </cell>
        </row>
        <row r="337">
          <cell r="G337" t="str">
            <v>CATV</v>
          </cell>
          <cell r="I337">
            <v>54.159840000000003</v>
          </cell>
        </row>
        <row r="338">
          <cell r="G338">
            <v>0</v>
          </cell>
          <cell r="I338">
            <v>83.28</v>
          </cell>
        </row>
        <row r="339">
          <cell r="G339" t="str">
            <v>GTHE</v>
          </cell>
          <cell r="I339">
            <v>109513.2</v>
          </cell>
        </row>
        <row r="340">
          <cell r="G340" t="str">
            <v>CAYC</v>
          </cell>
          <cell r="I340">
            <v>41.64</v>
          </cell>
        </row>
        <row r="341">
          <cell r="G341" t="str">
            <v>GVAN</v>
          </cell>
          <cell r="I341">
            <v>0.24984000000000001</v>
          </cell>
        </row>
        <row r="342">
          <cell r="G342" t="str">
            <v>KEMB</v>
          </cell>
          <cell r="I342">
            <v>19.154400000000003</v>
          </cell>
        </row>
        <row r="343">
          <cell r="G343">
            <v>0</v>
          </cell>
          <cell r="I343">
            <v>16.656000000000002</v>
          </cell>
        </row>
        <row r="344">
          <cell r="G344" t="str">
            <v>XM30</v>
          </cell>
          <cell r="I344">
            <v>4930.6756800000012</v>
          </cell>
        </row>
        <row r="345">
          <cell r="G345" t="str">
            <v>CATV</v>
          </cell>
          <cell r="I345">
            <v>18.654720000000005</v>
          </cell>
        </row>
        <row r="346">
          <cell r="G346">
            <v>0</v>
          </cell>
          <cell r="I346">
            <v>177.18339999999998</v>
          </cell>
        </row>
        <row r="347">
          <cell r="G347" t="str">
            <v>GTHE</v>
          </cell>
          <cell r="I347">
            <v>196673.57399999996</v>
          </cell>
        </row>
        <row r="348">
          <cell r="G348" t="str">
            <v>CAYC</v>
          </cell>
          <cell r="I348">
            <v>88.591699999999989</v>
          </cell>
        </row>
        <row r="349">
          <cell r="G349" t="str">
            <v>GVAN</v>
          </cell>
          <cell r="I349">
            <v>0.53155019999999997</v>
          </cell>
        </row>
        <row r="350">
          <cell r="G350" t="str">
            <v>KEMB</v>
          </cell>
          <cell r="I350">
            <v>40.752181999999998</v>
          </cell>
        </row>
        <row r="351">
          <cell r="G351">
            <v>0</v>
          </cell>
          <cell r="I351">
            <v>57.584604999999996</v>
          </cell>
        </row>
        <row r="352">
          <cell r="G352" t="str">
            <v>XM30</v>
          </cell>
          <cell r="I352">
            <v>17046.770618149996</v>
          </cell>
        </row>
        <row r="353">
          <cell r="G353" t="str">
            <v>CATV</v>
          </cell>
          <cell r="I353">
            <v>64.494757599999986</v>
          </cell>
        </row>
        <row r="354">
          <cell r="G354">
            <v>0</v>
          </cell>
          <cell r="I354">
            <v>33.61</v>
          </cell>
        </row>
        <row r="355">
          <cell r="G355" t="str">
            <v>GM15x15</v>
          </cell>
          <cell r="I355">
            <v>1512.45</v>
          </cell>
        </row>
        <row r="356">
          <cell r="G356" t="str">
            <v>XMTR</v>
          </cell>
          <cell r="I356">
            <v>8.1470640000000003</v>
          </cell>
        </row>
        <row r="357">
          <cell r="G357">
            <v>0</v>
          </cell>
          <cell r="I357">
            <v>0.50919150000000002</v>
          </cell>
        </row>
        <row r="358">
          <cell r="G358" t="str">
            <v>XM30</v>
          </cell>
          <cell r="I358">
            <v>183.32930766000001</v>
          </cell>
        </row>
        <row r="359">
          <cell r="G359" t="str">
            <v>CATV</v>
          </cell>
          <cell r="I359">
            <v>0.53439900000000007</v>
          </cell>
        </row>
        <row r="360">
          <cell r="G360">
            <v>0</v>
          </cell>
          <cell r="I360">
            <v>0</v>
          </cell>
        </row>
        <row r="361">
          <cell r="G361" t="str">
            <v>GM15x20</v>
          </cell>
          <cell r="I361">
            <v>0</v>
          </cell>
        </row>
        <row r="362">
          <cell r="G362" t="str">
            <v>XMTR</v>
          </cell>
          <cell r="I362">
            <v>0</v>
          </cell>
        </row>
        <row r="363">
          <cell r="G363">
            <v>0</v>
          </cell>
          <cell r="I363">
            <v>0</v>
          </cell>
        </row>
        <row r="364">
          <cell r="G364" t="str">
            <v>XM30</v>
          </cell>
          <cell r="I364">
            <v>0</v>
          </cell>
        </row>
        <row r="365">
          <cell r="G365" t="str">
            <v>CATV</v>
          </cell>
          <cell r="I365">
            <v>0</v>
          </cell>
        </row>
        <row r="366">
          <cell r="G366">
            <v>0</v>
          </cell>
          <cell r="I366">
            <v>165.09</v>
          </cell>
        </row>
        <row r="367">
          <cell r="G367" t="str">
            <v>GA30</v>
          </cell>
          <cell r="I367">
            <v>1908.0276749999998</v>
          </cell>
        </row>
        <row r="368">
          <cell r="G368" t="str">
            <v>XMTR</v>
          </cell>
          <cell r="I368">
            <v>58.070407500000002</v>
          </cell>
        </row>
        <row r="369">
          <cell r="G369">
            <v>0</v>
          </cell>
          <cell r="I369">
            <v>4.1487116999999998</v>
          </cell>
        </row>
        <row r="370">
          <cell r="G370" t="str">
            <v>XM30</v>
          </cell>
          <cell r="I370">
            <v>1493.4057909000001</v>
          </cell>
        </row>
        <row r="371">
          <cell r="G371" t="str">
            <v>CATV</v>
          </cell>
          <cell r="I371">
            <v>4.3550741999999998</v>
          </cell>
        </row>
        <row r="372">
          <cell r="G372">
            <v>0</v>
          </cell>
          <cell r="I372">
            <v>45.419999999999995</v>
          </cell>
        </row>
        <row r="373">
          <cell r="G373" t="str">
            <v>XMTR</v>
          </cell>
          <cell r="I373">
            <v>256.89551999999998</v>
          </cell>
        </row>
        <row r="374">
          <cell r="G374" t="str">
            <v>DTRA</v>
          </cell>
          <cell r="I374">
            <v>547.76519999999994</v>
          </cell>
        </row>
        <row r="375">
          <cell r="G375" t="str">
            <v>BOTD</v>
          </cell>
          <cell r="I375">
            <v>255.62375999999995</v>
          </cell>
        </row>
        <row r="376">
          <cell r="G376" t="str">
            <v>BOTM</v>
          </cell>
          <cell r="I376">
            <v>3.2248199999999989</v>
          </cell>
        </row>
        <row r="377">
          <cell r="G377">
            <v>0</v>
          </cell>
          <cell r="I377">
            <v>0</v>
          </cell>
        </row>
        <row r="378">
          <cell r="G378" t="str">
            <v>XMTR</v>
          </cell>
          <cell r="I378">
            <v>0</v>
          </cell>
        </row>
        <row r="379">
          <cell r="G379" t="str">
            <v>DTRA</v>
          </cell>
          <cell r="I379">
            <v>0</v>
          </cell>
        </row>
        <row r="380">
          <cell r="G380" t="str">
            <v>BOTD</v>
          </cell>
          <cell r="I380">
            <v>0</v>
          </cell>
        </row>
        <row r="381">
          <cell r="G381" t="str">
            <v>BOTM</v>
          </cell>
          <cell r="I381">
            <v>0</v>
          </cell>
        </row>
        <row r="382">
          <cell r="G382">
            <v>0</v>
          </cell>
          <cell r="I382">
            <v>929.56000000000006</v>
          </cell>
        </row>
        <row r="383">
          <cell r="G383">
            <v>0</v>
          </cell>
          <cell r="I383">
            <v>15.802520000000003</v>
          </cell>
        </row>
        <row r="384">
          <cell r="G384" t="str">
            <v>XM30</v>
          </cell>
          <cell r="I384">
            <v>5689.539300800001</v>
          </cell>
        </row>
        <row r="385">
          <cell r="G385" t="str">
            <v>CATV</v>
          </cell>
          <cell r="I385">
            <v>16.592646000000006</v>
          </cell>
        </row>
        <row r="386">
          <cell r="G386">
            <v>0</v>
          </cell>
          <cell r="I386">
            <v>0</v>
          </cell>
        </row>
        <row r="387">
          <cell r="G387">
            <v>0</v>
          </cell>
          <cell r="I387">
            <v>0</v>
          </cell>
        </row>
        <row r="388">
          <cell r="G388" t="str">
            <v>XM30</v>
          </cell>
          <cell r="I388">
            <v>0</v>
          </cell>
        </row>
        <row r="389">
          <cell r="G389" t="str">
            <v>CATV</v>
          </cell>
          <cell r="I389">
            <v>0</v>
          </cell>
        </row>
        <row r="390">
          <cell r="G390">
            <v>0</v>
          </cell>
          <cell r="I390">
            <v>587.6</v>
          </cell>
        </row>
        <row r="391">
          <cell r="G391">
            <v>0</v>
          </cell>
          <cell r="I391">
            <v>13.221</v>
          </cell>
        </row>
        <row r="392">
          <cell r="G392" t="str">
            <v>XM30</v>
          </cell>
          <cell r="I392">
            <v>4760.0888400000003</v>
          </cell>
        </row>
        <row r="393">
          <cell r="G393" t="str">
            <v>CATV</v>
          </cell>
          <cell r="I393">
            <v>13.884988000000002</v>
          </cell>
        </row>
        <row r="394">
          <cell r="G394">
            <v>0</v>
          </cell>
          <cell r="I394">
            <v>0</v>
          </cell>
        </row>
        <row r="395">
          <cell r="G395">
            <v>0</v>
          </cell>
          <cell r="I395">
            <v>0</v>
          </cell>
        </row>
        <row r="396">
          <cell r="G396" t="str">
            <v>XM30</v>
          </cell>
          <cell r="I396">
            <v>0</v>
          </cell>
        </row>
        <row r="397">
          <cell r="G397" t="str">
            <v>CATV</v>
          </cell>
          <cell r="I397">
            <v>0</v>
          </cell>
        </row>
        <row r="398">
          <cell r="G398">
            <v>0</v>
          </cell>
          <cell r="I398">
            <v>120</v>
          </cell>
        </row>
        <row r="399">
          <cell r="G399">
            <v>0</v>
          </cell>
          <cell r="I399">
            <v>0.3</v>
          </cell>
        </row>
        <row r="400">
          <cell r="G400" t="str">
            <v>XM30</v>
          </cell>
          <cell r="I400">
            <v>108.119952</v>
          </cell>
        </row>
        <row r="401">
          <cell r="G401" t="str">
            <v>CATV</v>
          </cell>
          <cell r="I401">
            <v>0.31552799999999998</v>
          </cell>
        </row>
        <row r="402">
          <cell r="G402">
            <v>0</v>
          </cell>
          <cell r="I402">
            <v>0</v>
          </cell>
        </row>
        <row r="403">
          <cell r="G403" t="str">
            <v>XMTR</v>
          </cell>
          <cell r="I403">
            <v>0</v>
          </cell>
        </row>
        <row r="404">
          <cell r="G404" t="str">
            <v>GIAN</v>
          </cell>
          <cell r="I404">
            <v>0</v>
          </cell>
        </row>
        <row r="405">
          <cell r="G405" t="str">
            <v>BOTP</v>
          </cell>
          <cell r="I405">
            <v>0</v>
          </cell>
        </row>
        <row r="406">
          <cell r="G406" t="str">
            <v>VOIC</v>
          </cell>
          <cell r="I406">
            <v>0</v>
          </cell>
        </row>
        <row r="407">
          <cell r="G407">
            <v>0</v>
          </cell>
          <cell r="I407">
            <v>0</v>
          </cell>
        </row>
        <row r="408">
          <cell r="G408" t="str">
            <v>XMTR</v>
          </cell>
          <cell r="I408">
            <v>0</v>
          </cell>
        </row>
        <row r="409">
          <cell r="G409" t="str">
            <v>GIAN</v>
          </cell>
          <cell r="I409">
            <v>0</v>
          </cell>
        </row>
        <row r="410">
          <cell r="G410" t="str">
            <v>BOTP</v>
          </cell>
          <cell r="I410">
            <v>0</v>
          </cell>
        </row>
        <row r="411">
          <cell r="G411" t="str">
            <v>VOIC</v>
          </cell>
          <cell r="I411">
            <v>0</v>
          </cell>
        </row>
        <row r="412">
          <cell r="G412">
            <v>0</v>
          </cell>
          <cell r="I412">
            <v>1516.74</v>
          </cell>
        </row>
        <row r="413">
          <cell r="G413" t="str">
            <v>MACT</v>
          </cell>
          <cell r="I413">
            <v>606.69600000000003</v>
          </cell>
        </row>
        <row r="414">
          <cell r="G414" t="str">
            <v>GIAN</v>
          </cell>
          <cell r="I414">
            <v>30.334800000000001</v>
          </cell>
        </row>
        <row r="415">
          <cell r="G415">
            <v>0</v>
          </cell>
          <cell r="I415">
            <v>0</v>
          </cell>
        </row>
        <row r="416">
          <cell r="G416" t="str">
            <v>MACT</v>
          </cell>
          <cell r="I416">
            <v>0</v>
          </cell>
        </row>
        <row r="417">
          <cell r="G417" t="str">
            <v>GIAN</v>
          </cell>
          <cell r="I417">
            <v>0</v>
          </cell>
        </row>
        <row r="418">
          <cell r="G418">
            <v>0</v>
          </cell>
          <cell r="I418">
            <v>1516.74</v>
          </cell>
        </row>
        <row r="419">
          <cell r="G419" t="str">
            <v>SONN</v>
          </cell>
          <cell r="I419">
            <v>536.16759000000002</v>
          </cell>
        </row>
        <row r="420">
          <cell r="G420">
            <v>0</v>
          </cell>
          <cell r="I420">
            <v>24.431000000000004</v>
          </cell>
        </row>
        <row r="421">
          <cell r="G421" t="str">
            <v>XM30</v>
          </cell>
          <cell r="I421">
            <v>7.3537310000000007</v>
          </cell>
        </row>
        <row r="422">
          <cell r="G422">
            <v>0</v>
          </cell>
          <cell r="I422">
            <v>0.85508500000000021</v>
          </cell>
        </row>
        <row r="423">
          <cell r="G423" t="str">
            <v>XM30</v>
          </cell>
          <cell r="I423">
            <v>350.61905340000004</v>
          </cell>
        </row>
        <row r="424">
          <cell r="G424" t="str">
            <v>CATV</v>
          </cell>
          <cell r="I424">
            <v>0.89783924999999998</v>
          </cell>
        </row>
        <row r="425">
          <cell r="G425">
            <v>0</v>
          </cell>
          <cell r="I425">
            <v>1187.348</v>
          </cell>
        </row>
        <row r="426">
          <cell r="G426" t="str">
            <v>XM30</v>
          </cell>
          <cell r="I426">
            <v>359.76644399999998</v>
          </cell>
        </row>
        <row r="427">
          <cell r="G427">
            <v>0</v>
          </cell>
          <cell r="I427">
            <v>29.683699999999998</v>
          </cell>
        </row>
        <row r="428">
          <cell r="G428" t="str">
            <v>XM30</v>
          </cell>
          <cell r="I428">
            <v>12171.504347999999</v>
          </cell>
        </row>
        <row r="429">
          <cell r="G429" t="str">
            <v>CATV</v>
          </cell>
          <cell r="I429">
            <v>31.167884999999998</v>
          </cell>
        </row>
        <row r="430">
          <cell r="G430">
            <v>0</v>
          </cell>
          <cell r="I430">
            <v>325.33999999999997</v>
          </cell>
        </row>
        <row r="431">
          <cell r="G431" t="str">
            <v>GNUN</v>
          </cell>
          <cell r="I431">
            <v>3760.1170499999994</v>
          </cell>
        </row>
        <row r="432">
          <cell r="G432" t="str">
            <v>XM30</v>
          </cell>
          <cell r="I432">
            <v>39.236003999999994</v>
          </cell>
        </row>
        <row r="433">
          <cell r="G433">
            <v>0</v>
          </cell>
          <cell r="I433">
            <v>8.1757941999999986</v>
          </cell>
        </row>
        <row r="434">
          <cell r="G434" t="str">
            <v>XM30</v>
          </cell>
          <cell r="I434">
            <v>2943.0288934</v>
          </cell>
        </row>
        <row r="435">
          <cell r="G435" t="str">
            <v>CATV</v>
          </cell>
          <cell r="I435">
            <v>8.5824691999999985</v>
          </cell>
        </row>
        <row r="436">
          <cell r="G436">
            <v>0</v>
          </cell>
          <cell r="I436">
            <v>15.072000000000003</v>
          </cell>
        </row>
        <row r="437">
          <cell r="G437" t="str">
            <v>XM30</v>
          </cell>
          <cell r="I437">
            <v>136.34146272000004</v>
          </cell>
        </row>
        <row r="438">
          <cell r="G438" t="str">
            <v>CATV</v>
          </cell>
          <cell r="I438">
            <v>0.39759936000000007</v>
          </cell>
        </row>
        <row r="439">
          <cell r="G439">
            <v>0</v>
          </cell>
          <cell r="I439">
            <v>0</v>
          </cell>
        </row>
        <row r="440">
          <cell r="G440" t="str">
            <v>BTUM</v>
          </cell>
          <cell r="I440">
            <v>0</v>
          </cell>
        </row>
        <row r="441">
          <cell r="G441" t="str">
            <v>GIAD</v>
          </cell>
          <cell r="I441">
            <v>0</v>
          </cell>
        </row>
        <row r="442">
          <cell r="G442" t="str">
            <v>BOTD</v>
          </cell>
          <cell r="I442">
            <v>0</v>
          </cell>
        </row>
        <row r="443">
          <cell r="G443" t="str">
            <v>CUID</v>
          </cell>
          <cell r="I443">
            <v>0</v>
          </cell>
        </row>
        <row r="444">
          <cell r="G444">
            <v>0</v>
          </cell>
          <cell r="I444">
            <v>280.33999999999997</v>
          </cell>
        </row>
        <row r="445">
          <cell r="G445" t="str">
            <v>FLIN</v>
          </cell>
          <cell r="I445">
            <v>883.07099999999991</v>
          </cell>
        </row>
        <row r="446">
          <cell r="G446" t="str">
            <v>GIAD</v>
          </cell>
          <cell r="I446">
            <v>699.72864000000004</v>
          </cell>
        </row>
        <row r="447">
          <cell r="G447" t="str">
            <v>BOTD</v>
          </cell>
          <cell r="I447">
            <v>507.13506000000001</v>
          </cell>
        </row>
        <row r="448">
          <cell r="G448" t="str">
            <v>CUID</v>
          </cell>
          <cell r="I448">
            <v>841.02</v>
          </cell>
        </row>
        <row r="449">
          <cell r="G449">
            <v>0</v>
          </cell>
          <cell r="I449">
            <v>3.04</v>
          </cell>
        </row>
        <row r="450">
          <cell r="G450" t="str">
            <v>BTUM</v>
          </cell>
          <cell r="I450">
            <v>6.3840000000000003</v>
          </cell>
        </row>
        <row r="451">
          <cell r="G451" t="str">
            <v>BOTD</v>
          </cell>
          <cell r="I451">
            <v>3.6662399999999997</v>
          </cell>
        </row>
      </sheetData>
      <sheetData sheetId="2" refreshError="1">
        <row r="3">
          <cell r="A3" t="str">
            <v>031-202</v>
          </cell>
          <cell r="B3" t="str">
            <v>Ñaøo phaù ñeâbaèng thuû coâng ñaát C2</v>
          </cell>
          <cell r="C3" t="str">
            <v>m3</v>
          </cell>
          <cell r="D3">
            <v>0</v>
          </cell>
          <cell r="E3">
            <v>5870</v>
          </cell>
          <cell r="F3">
            <v>0</v>
          </cell>
        </row>
        <row r="4">
          <cell r="A4" t="str">
            <v>031-311</v>
          </cell>
          <cell r="B4" t="str">
            <v>Ñaøo moùng baêng B&lt;3m, h&lt;1m baèng thuû coâng ñaát C1</v>
          </cell>
          <cell r="C4" t="str">
            <v>m3</v>
          </cell>
          <cell r="D4">
            <v>0</v>
          </cell>
          <cell r="E4">
            <v>5645</v>
          </cell>
          <cell r="F4">
            <v>0</v>
          </cell>
        </row>
        <row r="5">
          <cell r="A5" t="str">
            <v>031-312</v>
          </cell>
          <cell r="B5" t="str">
            <v>Ñaøo moùng baêng B&lt;3m, h&lt;1m baèng thuû coâng ñaát C2</v>
          </cell>
          <cell r="C5" t="str">
            <v>m3</v>
          </cell>
          <cell r="D5">
            <v>0</v>
          </cell>
          <cell r="E5">
            <v>8267</v>
          </cell>
          <cell r="F5">
            <v>0</v>
          </cell>
        </row>
        <row r="6">
          <cell r="A6" t="str">
            <v>031-313</v>
          </cell>
          <cell r="B6" t="str">
            <v>Ñaøo moùng baêng B&lt;3m, h&lt;1m baèng thuû coâng ñaát C3</v>
          </cell>
          <cell r="C6" t="str">
            <v>m3</v>
          </cell>
          <cell r="D6">
            <v>0</v>
          </cell>
          <cell r="E6">
            <v>12501</v>
          </cell>
          <cell r="F6">
            <v>0</v>
          </cell>
        </row>
        <row r="7">
          <cell r="A7" t="str">
            <v>031-314</v>
          </cell>
          <cell r="B7" t="str">
            <v>Ñaøo moùng baêng B&lt;3m, h&lt;1m baèng thuû coâng ñaát C4</v>
          </cell>
          <cell r="C7" t="str">
            <v>m3</v>
          </cell>
          <cell r="D7">
            <v>0</v>
          </cell>
          <cell r="E7">
            <v>19457</v>
          </cell>
          <cell r="F7">
            <v>0</v>
          </cell>
        </row>
        <row r="8">
          <cell r="A8" t="str">
            <v>031-321</v>
          </cell>
          <cell r="B8" t="str">
            <v>Ñaøo moùng baêng B&lt;3m, h&lt;2m baèng thuû coâng ñaát C1</v>
          </cell>
          <cell r="C8" t="str">
            <v>m3</v>
          </cell>
          <cell r="D8">
            <v>0</v>
          </cell>
          <cell r="E8">
            <v>6250</v>
          </cell>
        </row>
        <row r="9">
          <cell r="A9" t="str">
            <v>031-322</v>
          </cell>
          <cell r="B9" t="str">
            <v>Ñaøo moùng baêng B&lt;3m, h&lt;2m baèng thuû coâng ñaát C2</v>
          </cell>
          <cell r="C9" t="str">
            <v>m3</v>
          </cell>
          <cell r="D9">
            <v>0</v>
          </cell>
          <cell r="E9">
            <v>8871</v>
          </cell>
        </row>
        <row r="10">
          <cell r="A10" t="str">
            <v>031-323</v>
          </cell>
          <cell r="B10" t="str">
            <v>Ñaøo moùng baêng B&lt;3m, h&lt;2m baèng thuû coâng ñaát C3</v>
          </cell>
          <cell r="C10" t="str">
            <v>m3</v>
          </cell>
          <cell r="D10">
            <v>0</v>
          </cell>
          <cell r="E10">
            <v>13206</v>
          </cell>
        </row>
        <row r="11">
          <cell r="A11" t="str">
            <v>031-324</v>
          </cell>
          <cell r="B11" t="str">
            <v>Ñaøo moùng baêng B&lt;3m, h&lt;2m baèng thuû coâng ñaát C4</v>
          </cell>
          <cell r="C11" t="str">
            <v>m3</v>
          </cell>
          <cell r="D11">
            <v>0</v>
          </cell>
          <cell r="E11">
            <v>20162</v>
          </cell>
        </row>
        <row r="12">
          <cell r="A12" t="str">
            <v>031-441</v>
          </cell>
          <cell r="B12" t="str">
            <v>Ñaøo moùng baêng B&gt;1m, h&gt;1m baèng thuû coâng ñaát C1</v>
          </cell>
          <cell r="C12" t="str">
            <v>m3</v>
          </cell>
          <cell r="D12">
            <v>0</v>
          </cell>
          <cell r="E12">
            <v>7158</v>
          </cell>
          <cell r="F12">
            <v>0</v>
          </cell>
        </row>
        <row r="13">
          <cell r="A13" t="str">
            <v>031-442</v>
          </cell>
          <cell r="B13" t="str">
            <v>Ñaøo moùng baêng B&gt;1m, h&gt;1m baèng thuû coâng ñaát C2</v>
          </cell>
          <cell r="C13" t="str">
            <v>m3</v>
          </cell>
          <cell r="D13">
            <v>0</v>
          </cell>
          <cell r="E13">
            <v>10484</v>
          </cell>
        </row>
        <row r="14">
          <cell r="A14" t="str">
            <v>031-443</v>
          </cell>
          <cell r="B14" t="str">
            <v>Ñaøo moùng baêng B&gt;1m, h&gt;1m baèng thuû coâng ñaát C3</v>
          </cell>
          <cell r="C14" t="str">
            <v>m3</v>
          </cell>
          <cell r="D14">
            <v>0</v>
          </cell>
          <cell r="E14">
            <v>15222</v>
          </cell>
        </row>
        <row r="15">
          <cell r="A15" t="str">
            <v>031-444</v>
          </cell>
          <cell r="B15" t="str">
            <v>Ñaøo moùng baêng B&gt;1m, h&gt;1m baèng thuû coâng ñaát C4</v>
          </cell>
          <cell r="C15" t="str">
            <v>m3</v>
          </cell>
          <cell r="D15">
            <v>0</v>
          </cell>
          <cell r="E15">
            <v>23590</v>
          </cell>
        </row>
        <row r="16">
          <cell r="A16" t="str">
            <v>031-511</v>
          </cell>
          <cell r="B16" t="str">
            <v>Ñaøo möông, raõnh thoaùt nöôùc baèng thuû coâng, B&lt;3m, h&lt;1m, ñaát C1</v>
          </cell>
          <cell r="C16" t="str">
            <v>m3</v>
          </cell>
          <cell r="D16">
            <v>0</v>
          </cell>
          <cell r="E16">
            <v>6149</v>
          </cell>
        </row>
        <row r="17">
          <cell r="A17" t="str">
            <v>031-512</v>
          </cell>
          <cell r="B17" t="str">
            <v>Ñaøo möông, raõnh thoaùt nöôùc baèng thuû coâng, B&lt;3m, h&lt;1m, ñaát C2</v>
          </cell>
          <cell r="C17" t="str">
            <v>m3</v>
          </cell>
          <cell r="D17">
            <v>0</v>
          </cell>
          <cell r="E17">
            <v>9174</v>
          </cell>
        </row>
        <row r="18">
          <cell r="A18" t="str">
            <v>031-513</v>
          </cell>
          <cell r="B18" t="str">
            <v>Ñaøo möông, raõnh thoaùt nöôùc baèng thuû coâng, B&lt;3m, h&lt;1m, ñaát C3</v>
          </cell>
          <cell r="C18" t="str">
            <v>m3</v>
          </cell>
          <cell r="D18">
            <v>0</v>
          </cell>
          <cell r="E18">
            <v>13609</v>
          </cell>
        </row>
        <row r="19">
          <cell r="A19" t="str">
            <v>031-514</v>
          </cell>
          <cell r="B19" t="str">
            <v>Ñaøo möông, raõnh thoaùt nöôùc baèng thuû coâng, B&lt;3m, h&lt;1m, ñaát C4</v>
          </cell>
          <cell r="C19" t="str">
            <v>m3</v>
          </cell>
          <cell r="D19">
            <v>0</v>
          </cell>
          <cell r="E19">
            <v>20767</v>
          </cell>
        </row>
        <row r="20">
          <cell r="A20" t="str">
            <v>031-521</v>
          </cell>
          <cell r="B20" t="str">
            <v>Ñaøo möông, raõnh thoaùt nöôùcbaèng thuû coâng, B&lt;3m, h&lt;2m, ñaát C1</v>
          </cell>
          <cell r="C20" t="str">
            <v>m3</v>
          </cell>
          <cell r="D20">
            <v>0</v>
          </cell>
          <cell r="E20">
            <v>6855</v>
          </cell>
        </row>
        <row r="21">
          <cell r="A21" t="str">
            <v>031-522</v>
          </cell>
          <cell r="B21" t="str">
            <v>Ñaøo möông, raõnh thoaùt nöôùcbaèng thuû coâng, B&lt;3m, h&lt;2m, ñaát C2</v>
          </cell>
          <cell r="C21" t="str">
            <v>m3</v>
          </cell>
          <cell r="D21">
            <v>0</v>
          </cell>
          <cell r="E21">
            <v>9476</v>
          </cell>
        </row>
        <row r="22">
          <cell r="A22" t="str">
            <v>031-523</v>
          </cell>
          <cell r="B22" t="str">
            <v>Ñaøo möông, raõnh thoaùt nöôùcbaèng thuû coâng, B&lt;3m, h&lt;2m, ñaát C3</v>
          </cell>
          <cell r="C22" t="str">
            <v>m3</v>
          </cell>
          <cell r="D22">
            <v>0</v>
          </cell>
          <cell r="E22">
            <v>13811</v>
          </cell>
        </row>
        <row r="23">
          <cell r="A23" t="str">
            <v>031-524</v>
          </cell>
          <cell r="B23" t="str">
            <v>Ñaøo möông, raõnh thoaùt nöôùcbaèng thuû coâng, B&lt;3m, h&lt;2m, ñaát C4</v>
          </cell>
          <cell r="C23" t="str">
            <v>m3</v>
          </cell>
          <cell r="D23">
            <v>0</v>
          </cell>
          <cell r="E23">
            <v>20969</v>
          </cell>
          <cell r="F23">
            <v>0</v>
          </cell>
        </row>
        <row r="24">
          <cell r="A24" t="str">
            <v>031-621</v>
          </cell>
          <cell r="B24" t="str">
            <v>Ñaøo neàn ñöôøng (laøm môùi) baèng thuû coâng, ñaát C1</v>
          </cell>
          <cell r="C24" t="str">
            <v>m3</v>
          </cell>
          <cell r="D24">
            <v>0</v>
          </cell>
          <cell r="E24">
            <v>3629</v>
          </cell>
        </row>
        <row r="25">
          <cell r="A25" t="str">
            <v>031-622</v>
          </cell>
          <cell r="B25" t="str">
            <v>Ñaøo neàn ñöôøng (laøm môùi) baèng thuû coâng, ñaát C2</v>
          </cell>
          <cell r="C25" t="str">
            <v>m3</v>
          </cell>
          <cell r="D25">
            <v>0</v>
          </cell>
          <cell r="E25">
            <v>5444</v>
          </cell>
        </row>
        <row r="26">
          <cell r="A26" t="str">
            <v>031-623</v>
          </cell>
          <cell r="B26" t="str">
            <v>Ñaøo neàn ñöôøng (laøm môùi) baèng thuû coâng, ñaát C3</v>
          </cell>
          <cell r="C26" t="str">
            <v>m3</v>
          </cell>
          <cell r="D26">
            <v>0</v>
          </cell>
          <cell r="E26">
            <v>8771</v>
          </cell>
        </row>
        <row r="27">
          <cell r="A27" t="str">
            <v>031-624</v>
          </cell>
          <cell r="B27" t="str">
            <v>Ñaøo neàn ñöôøng (laøm môùi) baèng thuû coâng, ñaát C4</v>
          </cell>
          <cell r="C27" t="str">
            <v>m3</v>
          </cell>
          <cell r="D27">
            <v>0</v>
          </cell>
          <cell r="E27">
            <v>13912</v>
          </cell>
        </row>
        <row r="28">
          <cell r="A28" t="str">
            <v>031-711</v>
          </cell>
          <cell r="B28" t="str">
            <v>Ñaøo khuoân ñöôøng saâu &lt;15cm baèng thuû coâng, ñaát C1</v>
          </cell>
          <cell r="C28" t="str">
            <v>m3</v>
          </cell>
          <cell r="D28">
            <v>0</v>
          </cell>
          <cell r="E28">
            <v>7762</v>
          </cell>
        </row>
        <row r="29">
          <cell r="A29" t="str">
            <v>031-712</v>
          </cell>
          <cell r="B29" t="str">
            <v>Ñaøo khuoân ñöôøng saâu &lt;15cm baèng thuû coâng, ñaát C2</v>
          </cell>
          <cell r="C29" t="str">
            <v>m3</v>
          </cell>
          <cell r="D29">
            <v>0</v>
          </cell>
          <cell r="E29">
            <v>9678</v>
          </cell>
        </row>
        <row r="30">
          <cell r="A30" t="str">
            <v>031-713</v>
          </cell>
          <cell r="B30" t="str">
            <v>Ñaøo khuoân ñöôøng saâu &lt;15cm baèng thuû coâng, ñaát C3</v>
          </cell>
          <cell r="C30" t="str">
            <v>m3</v>
          </cell>
          <cell r="D30">
            <v>0</v>
          </cell>
          <cell r="E30">
            <v>14013</v>
          </cell>
        </row>
        <row r="31">
          <cell r="A31" t="str">
            <v>031-714</v>
          </cell>
          <cell r="B31" t="str">
            <v>Ñaøo khuoân ñöôøng saâu &lt;15cm baèng thuû coâng, ñaát C4</v>
          </cell>
          <cell r="C31" t="str">
            <v>m3</v>
          </cell>
          <cell r="D31">
            <v>0</v>
          </cell>
          <cell r="E31">
            <v>21372</v>
          </cell>
        </row>
        <row r="32">
          <cell r="A32" t="str">
            <v>031-731</v>
          </cell>
          <cell r="B32" t="str">
            <v>Ñaøo khuoân ñöôøng saâu &gt;30cm baèng thuû coâng, ñaát C1</v>
          </cell>
          <cell r="C32" t="str">
            <v>m3</v>
          </cell>
          <cell r="D32">
            <v>0</v>
          </cell>
          <cell r="E32">
            <v>6452</v>
          </cell>
        </row>
        <row r="33">
          <cell r="A33" t="str">
            <v>031-732</v>
          </cell>
          <cell r="B33" t="str">
            <v>Ñaøo khuoân ñöôøng saâu &gt;30cm baèng thuû coâng, ñaát C2</v>
          </cell>
          <cell r="C33" t="str">
            <v>m3</v>
          </cell>
          <cell r="D33">
            <v>0</v>
          </cell>
          <cell r="E33">
            <v>8065</v>
          </cell>
        </row>
        <row r="34">
          <cell r="A34" t="str">
            <v>031-733</v>
          </cell>
          <cell r="B34" t="str">
            <v>Ñaøo khuoân ñöôøng saâu &gt;30cm baèng thuû coâng, ñaát C3</v>
          </cell>
          <cell r="C34" t="str">
            <v>m3</v>
          </cell>
          <cell r="D34">
            <v>0</v>
          </cell>
          <cell r="E34">
            <v>11795</v>
          </cell>
        </row>
        <row r="35">
          <cell r="A35" t="str">
            <v>031-734</v>
          </cell>
          <cell r="B35" t="str">
            <v>Ñaøo khuoân ñöôøng saâu &gt;30cm baèng thuû coâng, ñaát C4</v>
          </cell>
          <cell r="C35" t="str">
            <v>m3</v>
          </cell>
          <cell r="D35">
            <v>0</v>
          </cell>
          <cell r="E35">
            <v>18348</v>
          </cell>
        </row>
        <row r="36">
          <cell r="A36" t="str">
            <v>041-111</v>
          </cell>
          <cell r="B36" t="str">
            <v>Ñaép ñaát  neàn moùng baèng thuû coâng, ñaát C1</v>
          </cell>
          <cell r="C36" t="str">
            <v>m3</v>
          </cell>
          <cell r="D36">
            <v>0</v>
          </cell>
          <cell r="E36">
            <v>5275</v>
          </cell>
        </row>
        <row r="37">
          <cell r="A37" t="str">
            <v>041-112</v>
          </cell>
          <cell r="B37" t="str">
            <v>Ñaép ñaát  neàn moùng baèng thuû coâng, ñaát C2</v>
          </cell>
          <cell r="C37" t="str">
            <v>m3</v>
          </cell>
          <cell r="D37">
            <v>0</v>
          </cell>
          <cell r="E37">
            <v>6206</v>
          </cell>
        </row>
        <row r="38">
          <cell r="A38" t="str">
            <v>041-113</v>
          </cell>
          <cell r="B38" t="str">
            <v>Ñaép ñaát  neàn moùng baèng thuû coâng, ñaát C3</v>
          </cell>
          <cell r="C38" t="str">
            <v>m3</v>
          </cell>
          <cell r="D38">
            <v>0</v>
          </cell>
          <cell r="E38">
            <v>6930</v>
          </cell>
        </row>
        <row r="39">
          <cell r="A39" t="str">
            <v>041-114</v>
          </cell>
          <cell r="B39" t="str">
            <v>Ñaép ñaát  neàn moùng baèng thuû coâng, ñaát C4</v>
          </cell>
          <cell r="C39" t="str">
            <v>m3</v>
          </cell>
          <cell r="D39">
            <v>0</v>
          </cell>
          <cell r="E39">
            <v>6930</v>
          </cell>
        </row>
        <row r="40">
          <cell r="A40" t="str">
            <v>041-212</v>
          </cell>
          <cell r="B40" t="str">
            <v>Ñaép ñaát  ñeâbaèng thuû coâng, ñaát C2</v>
          </cell>
          <cell r="C40" t="str">
            <v>m3</v>
          </cell>
          <cell r="D40">
            <v>0</v>
          </cell>
          <cell r="E40">
            <v>4034</v>
          </cell>
        </row>
        <row r="41">
          <cell r="A41" t="str">
            <v>041-411</v>
          </cell>
          <cell r="B41" t="str">
            <v>Ñaép caùt c6ng trình baèng thuû coâng</v>
          </cell>
          <cell r="C41" t="str">
            <v>m3</v>
          </cell>
          <cell r="D41">
            <v>39934</v>
          </cell>
          <cell r="E41">
            <v>5302</v>
          </cell>
          <cell r="F41">
            <v>0</v>
          </cell>
        </row>
        <row r="42">
          <cell r="A42" t="str">
            <v>052-111</v>
          </cell>
          <cell r="B42" t="str">
            <v>Ñaøo xuùc ñaát ñeå ñi ñoå &lt;300m baèng maùy ñaøo &lt;0,4m3, oâtoâ &lt;5T, maùy uûi &lt;110cv, ñaát C1</v>
          </cell>
          <cell r="C42" t="str">
            <v>100m3</v>
          </cell>
          <cell r="D42">
            <v>0</v>
          </cell>
          <cell r="E42">
            <v>5172</v>
          </cell>
          <cell r="F42">
            <v>304474</v>
          </cell>
        </row>
        <row r="43">
          <cell r="A43" t="str">
            <v>052-112</v>
          </cell>
          <cell r="B43" t="str">
            <v>Ñaøo xuùc ñaát ñeå ñi ñoå &lt;300m baèng maùy ñaøo &lt;0,4m3, oâtoâ &lt;5T, maùy uûi &lt;110cv, ñaát C2</v>
          </cell>
          <cell r="C43" t="str">
            <v>100m3</v>
          </cell>
          <cell r="D43">
            <v>0</v>
          </cell>
          <cell r="E43">
            <v>6724</v>
          </cell>
          <cell r="F43">
            <v>370104</v>
          </cell>
        </row>
        <row r="44">
          <cell r="A44" t="str">
            <v>052-113</v>
          </cell>
          <cell r="B44" t="str">
            <v>Ñaøo xuùc ñaát ñeå ñi ñoå &lt;300m baèng maùy ñaøo &lt;0,4m3, oâtoâ &lt;5T, maùy uûi &lt;110cv, ñaát C3</v>
          </cell>
          <cell r="C44" t="str">
            <v>100m3</v>
          </cell>
          <cell r="D44">
            <v>0</v>
          </cell>
          <cell r="E44">
            <v>8379</v>
          </cell>
          <cell r="F44">
            <v>468002</v>
          </cell>
        </row>
        <row r="45">
          <cell r="A45" t="str">
            <v>058-211</v>
          </cell>
          <cell r="B45" t="str">
            <v>Chuyeån ñaát ñi ñoå tieáp baèng oâtoä5T cly &lt;4km, ñaát C1</v>
          </cell>
          <cell r="C45" t="str">
            <v>100m3</v>
          </cell>
          <cell r="D45">
            <v>0</v>
          </cell>
          <cell r="E45">
            <v>0</v>
          </cell>
          <cell r="F45">
            <v>136407</v>
          </cell>
        </row>
        <row r="46">
          <cell r="A46" t="str">
            <v>058-212</v>
          </cell>
          <cell r="B46" t="str">
            <v>Chuyeån ñaát ñi ñoå tieáp baèng oâtoä5T cly &lt;4km, ñaát C2</v>
          </cell>
          <cell r="C46" t="str">
            <v>100m3</v>
          </cell>
          <cell r="D46">
            <v>0</v>
          </cell>
          <cell r="E46">
            <v>0</v>
          </cell>
          <cell r="F46">
            <v>463269</v>
          </cell>
        </row>
        <row r="47">
          <cell r="A47" t="str">
            <v>058-213</v>
          </cell>
          <cell r="B47" t="str">
            <v>Chuyeån ñaát ñi ñoå tieáp baèng oâtoä5T cly &lt;4km, ñaát C3</v>
          </cell>
          <cell r="C47" t="str">
            <v>100m3</v>
          </cell>
          <cell r="D47">
            <v>0</v>
          </cell>
          <cell r="E47">
            <v>0</v>
          </cell>
          <cell r="F47">
            <v>169866</v>
          </cell>
        </row>
        <row r="48">
          <cell r="A48" t="str">
            <v>058-214</v>
          </cell>
          <cell r="B48" t="str">
            <v>Chuyeån ñaát ñi ñoå tieáp baèng oâtoä5T cly &lt;4km, ñaát C4</v>
          </cell>
          <cell r="C48" t="str">
            <v>100m3</v>
          </cell>
          <cell r="D48">
            <v>0</v>
          </cell>
          <cell r="E48">
            <v>0</v>
          </cell>
          <cell r="F48">
            <v>187882</v>
          </cell>
        </row>
        <row r="49">
          <cell r="A49" t="str">
            <v>062-111</v>
          </cell>
          <cell r="B49" t="str">
            <v>San ñaàm ñaát maët baèng maùy ñaàm 9T, ñaát C1</v>
          </cell>
          <cell r="C49" t="str">
            <v>100m3</v>
          </cell>
          <cell r="D49">
            <v>0</v>
          </cell>
          <cell r="E49">
            <v>0</v>
          </cell>
          <cell r="F49">
            <v>82252</v>
          </cell>
        </row>
        <row r="50">
          <cell r="A50" t="str">
            <v>062-112</v>
          </cell>
          <cell r="B50" t="str">
            <v>San ñaàm ñaát maët baèng maùy ñaàm 9T, ñaát C2</v>
          </cell>
          <cell r="C50">
            <v>0</v>
          </cell>
          <cell r="D50">
            <v>0</v>
          </cell>
          <cell r="E50">
            <v>0</v>
          </cell>
          <cell r="F50">
            <v>91210</v>
          </cell>
        </row>
        <row r="51">
          <cell r="A51" t="str">
            <v>062-113</v>
          </cell>
          <cell r="B51" t="str">
            <v>San ñaàm ñaát maët baèng maùy ñaàm 9T, ñaát C3</v>
          </cell>
          <cell r="C51">
            <v>0</v>
          </cell>
          <cell r="D51">
            <v>0</v>
          </cell>
          <cell r="E51">
            <v>0</v>
          </cell>
          <cell r="F51">
            <v>111570</v>
          </cell>
        </row>
        <row r="52">
          <cell r="A52" t="str">
            <v>062-114</v>
          </cell>
          <cell r="B52" t="str">
            <v>San ñaàm ñaát maët baèng maùy ñaàm 9T, ñaát C4</v>
          </cell>
          <cell r="C52">
            <v>0</v>
          </cell>
          <cell r="D52">
            <v>0</v>
          </cell>
          <cell r="E52">
            <v>0</v>
          </cell>
          <cell r="F52">
            <v>129573</v>
          </cell>
        </row>
        <row r="53">
          <cell r="A53" t="str">
            <v>062-114SR</v>
          </cell>
          <cell r="B53" t="str">
            <v>Ñaép ñaát Laterit maët baèng</v>
          </cell>
          <cell r="C53" t="str">
            <v>100m3</v>
          </cell>
          <cell r="D53">
            <v>3000000</v>
          </cell>
          <cell r="E53">
            <v>0</v>
          </cell>
          <cell r="F53">
            <v>129573</v>
          </cell>
        </row>
        <row r="54">
          <cell r="A54" t="str">
            <v>081-230</v>
          </cell>
          <cell r="B54" t="str">
            <v>Ñoùng cöø traøm D80 daøi 5m</v>
          </cell>
          <cell r="C54" t="str">
            <v>100m</v>
          </cell>
          <cell r="D54">
            <v>102995</v>
          </cell>
          <cell r="E54">
            <v>27347</v>
          </cell>
        </row>
        <row r="55">
          <cell r="A55" t="str">
            <v>09-09</v>
          </cell>
          <cell r="B55" t="str">
            <v xml:space="preserve">Laép ñaët ñan beùton coát theùp </v>
          </cell>
          <cell r="C55" t="str">
            <v>Caùi</v>
          </cell>
          <cell r="D55">
            <v>0</v>
          </cell>
          <cell r="E55">
            <v>1081</v>
          </cell>
        </row>
        <row r="56">
          <cell r="A56" t="str">
            <v>114-213</v>
          </cell>
          <cell r="B56" t="str">
            <v>Laøm maët ñöôøng ( lôùp treân )ñaù 1x2 cheøn phuùn daày10cm</v>
          </cell>
          <cell r="C56" t="str">
            <v>100m2</v>
          </cell>
          <cell r="D56">
            <v>241620</v>
          </cell>
          <cell r="E56">
            <v>37444</v>
          </cell>
          <cell r="F56">
            <v>219085</v>
          </cell>
        </row>
        <row r="57">
          <cell r="A57" t="str">
            <v>119-944</v>
          </cell>
          <cell r="B57" t="str">
            <v>Traùt moái noái coáng vöõa M100 daày 2cm</v>
          </cell>
          <cell r="C57" t="str">
            <v>m2</v>
          </cell>
          <cell r="D57">
            <v>7583</v>
          </cell>
          <cell r="E57">
            <v>3027</v>
          </cell>
          <cell r="F57">
            <v>0</v>
          </cell>
        </row>
        <row r="58">
          <cell r="A58" t="str">
            <v>119-963</v>
          </cell>
          <cell r="B58" t="str">
            <v>Laép ñaët coáng BTCT D200</v>
          </cell>
          <cell r="C58" t="str">
            <v>m</v>
          </cell>
          <cell r="D58">
            <v>0</v>
          </cell>
          <cell r="E58">
            <v>6175</v>
          </cell>
          <cell r="F58">
            <v>0</v>
          </cell>
        </row>
        <row r="59">
          <cell r="A59" t="str">
            <v>119-963SR</v>
          </cell>
          <cell r="B59" t="str">
            <v>Saûn xuaát, laép ñaët coáng BTCT D200</v>
          </cell>
          <cell r="C59" t="str">
            <v>m</v>
          </cell>
          <cell r="D59">
            <v>30000</v>
          </cell>
          <cell r="E59">
            <v>6175</v>
          </cell>
          <cell r="F59">
            <v>0</v>
          </cell>
        </row>
        <row r="60">
          <cell r="A60" t="str">
            <v>121-112</v>
          </cell>
          <cell r="B60" t="str">
            <v>Beùton M100 loùt moùng ñaù 4x6 nhaø ñieàu haønh</v>
          </cell>
          <cell r="C60" t="str">
            <v>m3</v>
          </cell>
          <cell r="D60">
            <v>288340</v>
          </cell>
          <cell r="E60">
            <v>17086</v>
          </cell>
          <cell r="F60">
            <v>7398</v>
          </cell>
        </row>
        <row r="61">
          <cell r="A61" t="str">
            <v>221-112</v>
          </cell>
          <cell r="B61" t="str">
            <v>Beùton M100 ñaù 4x6 loùt moùng roäng &lt;250cm</v>
          </cell>
          <cell r="C61" t="str">
            <v>m3</v>
          </cell>
          <cell r="D61">
            <v>301180</v>
          </cell>
          <cell r="E61">
            <v>17068</v>
          </cell>
          <cell r="F61">
            <v>7398</v>
          </cell>
        </row>
        <row r="62">
          <cell r="A62" t="str">
            <v>221-122</v>
          </cell>
          <cell r="B62" t="str">
            <v>Beùton M100 ñaù 4x6 loùt moùng roäng &gt;250cm</v>
          </cell>
          <cell r="C62" t="str">
            <v>m3</v>
          </cell>
          <cell r="D62">
            <v>301180</v>
          </cell>
          <cell r="E62">
            <v>12206</v>
          </cell>
          <cell r="F62">
            <v>7398</v>
          </cell>
        </row>
        <row r="63">
          <cell r="A63" t="str">
            <v>202-712</v>
          </cell>
          <cell r="B63" t="str">
            <v>Xaây ñaù cheû 15x20x25 töôøng daøy &lt;30cm, cao &lt;2m VM75</v>
          </cell>
          <cell r="C63" t="str">
            <v>m3</v>
          </cell>
          <cell r="D63">
            <v>349308</v>
          </cell>
          <cell r="E63">
            <v>15393</v>
          </cell>
          <cell r="F63">
            <v>898</v>
          </cell>
        </row>
        <row r="64">
          <cell r="A64" t="str">
            <v>208-222</v>
          </cell>
          <cell r="B64" t="str">
            <v>Xaây töôøng gaïch theû vuõa M75 daày 10cm, cao &lt;4m</v>
          </cell>
          <cell r="C64" t="str">
            <v>m2</v>
          </cell>
          <cell r="D64">
            <v>22236</v>
          </cell>
          <cell r="E64">
            <v>2918</v>
          </cell>
          <cell r="F64">
            <v>257</v>
          </cell>
        </row>
        <row r="65">
          <cell r="A65" t="str">
            <v>208-232</v>
          </cell>
          <cell r="B65" t="str">
            <v>Xaây töôøng gaïch theû vuõa M75 daày 20cm, cao &lt;4m</v>
          </cell>
          <cell r="C65" t="str">
            <v>m2</v>
          </cell>
          <cell r="D65">
            <v>52584</v>
          </cell>
          <cell r="E65">
            <v>4972</v>
          </cell>
          <cell r="F65">
            <v>257</v>
          </cell>
        </row>
        <row r="66">
          <cell r="A66" t="str">
            <v>209-102</v>
          </cell>
          <cell r="B66" t="str">
            <v>Xaây töôøng 10cm, cao &lt;4m vuõa M75 gaïch oáng 8x8x19</v>
          </cell>
          <cell r="C66" t="str">
            <v>m2</v>
          </cell>
          <cell r="D66">
            <v>14197</v>
          </cell>
          <cell r="E66">
            <v>2108</v>
          </cell>
          <cell r="F66">
            <v>257</v>
          </cell>
        </row>
        <row r="67">
          <cell r="A67" t="str">
            <v>209-312</v>
          </cell>
          <cell r="B67" t="str">
            <v>Xaây töôøng 20 cao &lt;4m vuõa M75 gaïch oáng caâu gaïch theû</v>
          </cell>
          <cell r="C67" t="str">
            <v>m2</v>
          </cell>
          <cell r="D67">
            <v>38179</v>
          </cell>
          <cell r="E67">
            <v>5058</v>
          </cell>
          <cell r="F67">
            <v>257</v>
          </cell>
        </row>
        <row r="68">
          <cell r="A68" t="str">
            <v>220-620</v>
          </cell>
          <cell r="B68" t="str">
            <v>Xeáp ñaù khan maùi doác thaúng khoâng chít maïch</v>
          </cell>
          <cell r="C68" t="str">
            <v>m3</v>
          </cell>
          <cell r="D68">
            <v>111701</v>
          </cell>
          <cell r="E68">
            <v>15155</v>
          </cell>
        </row>
        <row r="69">
          <cell r="A69" t="str">
            <v>221-212</v>
          </cell>
          <cell r="B69" t="str">
            <v>Beton M200 ñaù 1x2 moùng baêng roäng &lt;250cm</v>
          </cell>
          <cell r="C69" t="str">
            <v>m3</v>
          </cell>
          <cell r="D69">
            <v>471970</v>
          </cell>
          <cell r="E69">
            <v>22653</v>
          </cell>
          <cell r="F69">
            <v>7681</v>
          </cell>
        </row>
        <row r="70">
          <cell r="A70" t="str">
            <v>221-222</v>
          </cell>
          <cell r="B70" t="str">
            <v>Beton M200 ñaù 1x2 moùng baêng roäng &gt;250cm</v>
          </cell>
          <cell r="C70" t="str">
            <v>m3</v>
          </cell>
          <cell r="D70">
            <v>499457</v>
          </cell>
          <cell r="E70">
            <v>25343</v>
          </cell>
          <cell r="F70">
            <v>7681</v>
          </cell>
        </row>
        <row r="71">
          <cell r="A71" t="str">
            <v>221-223</v>
          </cell>
          <cell r="B71" t="str">
            <v>Beton M250 ñaù 1x2 moùng baêng roäng &gt;250cm</v>
          </cell>
          <cell r="C71" t="str">
            <v>m3</v>
          </cell>
          <cell r="D71">
            <v>549409</v>
          </cell>
          <cell r="E71">
            <v>25343</v>
          </cell>
          <cell r="F71">
            <v>7681</v>
          </cell>
        </row>
        <row r="72">
          <cell r="A72" t="str">
            <v>221-312</v>
          </cell>
          <cell r="B72" t="str">
            <v>Beâ-toâng M200 ñaù 1x2 moùng coät</v>
          </cell>
          <cell r="C72" t="str">
            <v>m3</v>
          </cell>
          <cell r="D72">
            <v>541847</v>
          </cell>
          <cell r="E72">
            <v>35887</v>
          </cell>
          <cell r="F72">
            <v>7681</v>
          </cell>
        </row>
        <row r="73">
          <cell r="A73" t="str">
            <v>221-511</v>
          </cell>
          <cell r="B73" t="str">
            <v xml:space="preserve">Beton neàn M100 ñaù 1x2 </v>
          </cell>
          <cell r="C73" t="str">
            <v>m3</v>
          </cell>
          <cell r="D73">
            <v>360390</v>
          </cell>
          <cell r="E73">
            <v>18826</v>
          </cell>
          <cell r="F73">
            <v>7398</v>
          </cell>
        </row>
        <row r="74">
          <cell r="A74" t="str">
            <v>221-513</v>
          </cell>
          <cell r="B74" t="str">
            <v xml:space="preserve">Beton neàn M200 ñaù 1x2 </v>
          </cell>
          <cell r="C74" t="str">
            <v>m3</v>
          </cell>
          <cell r="D74">
            <v>444163</v>
          </cell>
          <cell r="E74">
            <v>18826</v>
          </cell>
          <cell r="F74">
            <v>7398</v>
          </cell>
        </row>
        <row r="75">
          <cell r="A75" t="str">
            <v>221-513SR</v>
          </cell>
          <cell r="B75" t="str">
            <v>Beâton M250 ñaù 1x2 neàn ñöôøng</v>
          </cell>
          <cell r="C75" t="str">
            <v>m3</v>
          </cell>
          <cell r="D75">
            <v>476899</v>
          </cell>
          <cell r="E75">
            <v>18826</v>
          </cell>
          <cell r="F75">
            <v>7398</v>
          </cell>
        </row>
        <row r="76">
          <cell r="A76" t="str">
            <v>222-412</v>
          </cell>
          <cell r="B76" t="str">
            <v>Beton M200 ñaù 1x2 coå moùng, coät chöõ nhaät</v>
          </cell>
          <cell r="C76" t="str">
            <v>m3</v>
          </cell>
          <cell r="D76">
            <v>659908</v>
          </cell>
          <cell r="E76">
            <v>87014</v>
          </cell>
          <cell r="F76">
            <v>14587</v>
          </cell>
        </row>
        <row r="77">
          <cell r="A77" t="str">
            <v>222-413</v>
          </cell>
          <cell r="B77" t="str">
            <v>Beton M250 ñaù 1x2 coå moùng, coät chöõ nhaät</v>
          </cell>
          <cell r="C77" t="str">
            <v>m3</v>
          </cell>
          <cell r="D77">
            <v>709860</v>
          </cell>
          <cell r="E77">
            <v>87014</v>
          </cell>
          <cell r="F77">
            <v>14587</v>
          </cell>
        </row>
        <row r="78">
          <cell r="A78" t="str">
            <v>224-112</v>
          </cell>
          <cell r="B78" t="str">
            <v>Beton ña, ñaø giaèngø M200 ñaù 1x2</v>
          </cell>
          <cell r="C78" t="str">
            <v>m3</v>
          </cell>
          <cell r="D78">
            <v>626389</v>
          </cell>
          <cell r="E78">
            <v>68281</v>
          </cell>
          <cell r="F78">
            <v>14587</v>
          </cell>
        </row>
        <row r="79">
          <cell r="A79" t="str">
            <v>224-113</v>
          </cell>
          <cell r="B79" t="str">
            <v>Beton ña, ñaø giaèngø M250 ñaù 1x2</v>
          </cell>
          <cell r="C79" t="str">
            <v>m3</v>
          </cell>
          <cell r="D79">
            <v>676342</v>
          </cell>
          <cell r="E79">
            <v>68281</v>
          </cell>
          <cell r="F79">
            <v>14587</v>
          </cell>
        </row>
        <row r="80">
          <cell r="A80" t="str">
            <v>225-112</v>
          </cell>
          <cell r="B80" t="str">
            <v>Beâ-toâng ñaù 1x2 M200 saøn, maùi</v>
          </cell>
          <cell r="C80" t="str">
            <v>m3</v>
          </cell>
          <cell r="D80">
            <v>596272</v>
          </cell>
          <cell r="E80">
            <v>48425</v>
          </cell>
          <cell r="F80">
            <v>12230</v>
          </cell>
        </row>
        <row r="81">
          <cell r="A81" t="str">
            <v>225-113</v>
          </cell>
          <cell r="B81" t="str">
            <v>Beâ-toâng ñaù 1x2 M250 saøn, maùi</v>
          </cell>
          <cell r="C81" t="str">
            <v>m3</v>
          </cell>
          <cell r="D81">
            <v>646225</v>
          </cell>
          <cell r="E81">
            <v>48425</v>
          </cell>
          <cell r="F81">
            <v>12230</v>
          </cell>
        </row>
        <row r="82">
          <cell r="A82" t="str">
            <v>225-212</v>
          </cell>
          <cell r="B82" t="str">
            <v>Beâ-toâng ñaù 1x2 M200 lanh toâ, lanh toâ lieàn maùi haéc, maùng nöôùc, taám ñan</v>
          </cell>
          <cell r="C82" t="str">
            <v>m3</v>
          </cell>
          <cell r="D82">
            <v>596272</v>
          </cell>
          <cell r="E82">
            <v>77394</v>
          </cell>
          <cell r="F82">
            <v>12230</v>
          </cell>
        </row>
        <row r="83">
          <cell r="A83" t="str">
            <v>227-122</v>
          </cell>
          <cell r="B83" t="str">
            <v xml:space="preserve"> Beâ-toâng ñaù 1x2 M200 möông caùp, raõnh nöôùc</v>
          </cell>
          <cell r="C83" t="str">
            <v>m3</v>
          </cell>
          <cell r="D83">
            <v>517227</v>
          </cell>
          <cell r="E83">
            <v>70584</v>
          </cell>
          <cell r="F83">
            <v>5376</v>
          </cell>
        </row>
        <row r="84">
          <cell r="A84" t="str">
            <v>240-110</v>
          </cell>
          <cell r="B84" t="str">
            <v>Gia coâng laép ñaët saét troøn d=&lt;10 moùng</v>
          </cell>
          <cell r="C84" t="str">
            <v>Taán</v>
          </cell>
          <cell r="D84">
            <v>3995100</v>
          </cell>
          <cell r="E84">
            <v>117094</v>
          </cell>
          <cell r="F84">
            <v>20797</v>
          </cell>
        </row>
        <row r="85">
          <cell r="A85" t="str">
            <v>240-120</v>
          </cell>
          <cell r="B85" t="str">
            <v>Gia coâng laép ñaët saét troøn d=&lt;18 moùng</v>
          </cell>
          <cell r="C85" t="str">
            <v>Taán</v>
          </cell>
          <cell r="D85">
            <v>3938460</v>
          </cell>
          <cell r="E85">
            <v>86269</v>
          </cell>
          <cell r="F85">
            <v>87691</v>
          </cell>
        </row>
        <row r="86">
          <cell r="A86" t="str">
            <v>240-130</v>
          </cell>
          <cell r="B86" t="str">
            <v>Gia coâng laép ñaët saét troøn d&gt; 18 moùng</v>
          </cell>
          <cell r="C86" t="str">
            <v>Taán</v>
          </cell>
          <cell r="D86">
            <v>3943500</v>
          </cell>
          <cell r="E86">
            <v>65684</v>
          </cell>
          <cell r="F86">
            <v>88888</v>
          </cell>
        </row>
        <row r="87">
          <cell r="A87" t="str">
            <v>240-411</v>
          </cell>
          <cell r="B87" t="str">
            <v>Gia coâng laép ñaët saét troøn d=&lt;10 truï cao &lt;4m</v>
          </cell>
          <cell r="C87" t="str">
            <v>Taán</v>
          </cell>
          <cell r="D87">
            <v>3995100</v>
          </cell>
          <cell r="E87">
            <v>159213</v>
          </cell>
          <cell r="F87">
            <v>20797</v>
          </cell>
        </row>
        <row r="88">
          <cell r="A88" t="str">
            <v>240-421</v>
          </cell>
          <cell r="B88" t="str">
            <v>Gia coâng laép ñaët saét troøn d=&lt;18 truï cao &lt;4m</v>
          </cell>
          <cell r="C88" t="str">
            <v>Taán</v>
          </cell>
          <cell r="D88">
            <v>3940620</v>
          </cell>
          <cell r="E88">
            <v>110173</v>
          </cell>
          <cell r="F88">
            <v>153605</v>
          </cell>
        </row>
        <row r="89">
          <cell r="A89" t="str">
            <v>240-431</v>
          </cell>
          <cell r="B89" t="str">
            <v>Gia coâng laép ñaët saét troøn d&gt;18 truï cao &lt;4m</v>
          </cell>
          <cell r="C89" t="str">
            <v>Taán</v>
          </cell>
          <cell r="D89">
            <v>3948900</v>
          </cell>
          <cell r="E89">
            <v>93241</v>
          </cell>
          <cell r="F89">
            <v>144715</v>
          </cell>
        </row>
        <row r="90">
          <cell r="A90" t="str">
            <v>240-511</v>
          </cell>
          <cell r="B90" t="str">
            <v xml:space="preserve"> Gia coâng laép ñaët saét troøn d&lt;=10 cho ñaø, giaèng cao &lt;4m</v>
          </cell>
          <cell r="C90" t="str">
            <v>Taán</v>
          </cell>
          <cell r="D90">
            <v>3995100</v>
          </cell>
          <cell r="E90">
            <v>178125</v>
          </cell>
          <cell r="F90">
            <v>20797</v>
          </cell>
        </row>
        <row r="91">
          <cell r="A91" t="str">
            <v>240-521</v>
          </cell>
          <cell r="B91" t="str">
            <v xml:space="preserve"> Gia coâng laép ñaët saét troøn d&lt;=18 cho  ñaø, giaèng cao &lt;4m</v>
          </cell>
          <cell r="C91" t="str">
            <v>Taán</v>
          </cell>
          <cell r="D91">
            <v>3939900</v>
          </cell>
          <cell r="E91">
            <v>110393</v>
          </cell>
          <cell r="F91">
            <v>151575</v>
          </cell>
        </row>
        <row r="92">
          <cell r="A92" t="str">
            <v>240-531</v>
          </cell>
          <cell r="B92" t="str">
            <v xml:space="preserve"> Gia coâng laép ñaët saét troøn d&gt;18 cho ñaø, giaèng cao &lt;4m</v>
          </cell>
          <cell r="C92" t="str">
            <v>Taán</v>
          </cell>
          <cell r="D92">
            <v>3947952</v>
          </cell>
          <cell r="E92">
            <v>100058</v>
          </cell>
          <cell r="F92">
            <v>96500</v>
          </cell>
        </row>
        <row r="93">
          <cell r="A93" t="str">
            <v>240-611</v>
          </cell>
          <cell r="B93" t="str">
            <v>Gia coâng laép ñaët saét troøn d&lt;=10 cho lanh toâ, lanh toâ lieàn maùi haéc cao &lt;4m</v>
          </cell>
          <cell r="C93" t="str">
            <v>Taán</v>
          </cell>
          <cell r="D93">
            <v>3995100</v>
          </cell>
          <cell r="E93">
            <v>238819</v>
          </cell>
          <cell r="F93">
            <v>20797</v>
          </cell>
        </row>
        <row r="94">
          <cell r="A94" t="str">
            <v>240-612</v>
          </cell>
          <cell r="B94" t="str">
            <v>Gia coâng laép ñaët saét troøn d&lt;=10 cho lanh toâ, lanh toâ lieàn maùi haéc cao &gt;4m</v>
          </cell>
          <cell r="C94" t="str">
            <v>Taán</v>
          </cell>
          <cell r="D94">
            <v>3995100</v>
          </cell>
          <cell r="E94">
            <v>243107</v>
          </cell>
          <cell r="F94">
            <v>22451</v>
          </cell>
        </row>
        <row r="95">
          <cell r="A95" t="str">
            <v>240-613</v>
          </cell>
          <cell r="B95" t="str">
            <v>Gia coâng laép ñaët saét troøn d&lt;=18 cho lanh toâ, lanh toâ lieàn maùi haéc cao &lt;4m</v>
          </cell>
          <cell r="C95" t="str">
            <v>Taán</v>
          </cell>
          <cell r="D95">
            <v>3939402</v>
          </cell>
          <cell r="E95">
            <v>226834</v>
          </cell>
          <cell r="F95">
            <v>153034</v>
          </cell>
        </row>
        <row r="96">
          <cell r="A96" t="str">
            <v>240-614</v>
          </cell>
          <cell r="B96" t="str">
            <v>Gia coâng laép ñaët saét troøn d&lt;=18 cho lanh toâ, lanh toâ lieàn maùi haéc cao &gt;4m</v>
          </cell>
          <cell r="C96" t="str">
            <v>Taán</v>
          </cell>
          <cell r="D96">
            <v>3939402</v>
          </cell>
          <cell r="E96">
            <v>230792</v>
          </cell>
          <cell r="F96">
            <v>154688</v>
          </cell>
        </row>
        <row r="97">
          <cell r="A97" t="str">
            <v>240-615</v>
          </cell>
          <cell r="B97" t="str">
            <v>Gia coâng laép ñaët saét troøn d&gt;10 cho lanh toâ, lanh toâ lieàn maùi haéc cao &lt;4m</v>
          </cell>
          <cell r="C97" t="str">
            <v>Taán</v>
          </cell>
          <cell r="D97">
            <v>3943500</v>
          </cell>
          <cell r="E97">
            <v>222766</v>
          </cell>
          <cell r="F97">
            <v>96500</v>
          </cell>
        </row>
        <row r="98">
          <cell r="A98" t="str">
            <v>240-616</v>
          </cell>
          <cell r="B98" t="str">
            <v>Gia coâng laép ñaët saét troøn d&gt;10 cho lanh toâ, lanh toâ lieàn maùi haéc cao &gt;4m</v>
          </cell>
          <cell r="C98" t="str">
            <v>Taán</v>
          </cell>
          <cell r="D98">
            <v>3943500</v>
          </cell>
          <cell r="E98">
            <v>226834</v>
          </cell>
          <cell r="F98">
            <v>98155</v>
          </cell>
        </row>
        <row r="99">
          <cell r="A99" t="str">
            <v>240-621</v>
          </cell>
          <cell r="B99" t="str">
            <v>Gia coâng laép ñaët saét troøn d&lt;=10 cho saøn maùi cao &lt;16m</v>
          </cell>
          <cell r="C99" t="str">
            <v>Taán</v>
          </cell>
          <cell r="D99">
            <v>3995100</v>
          </cell>
          <cell r="E99">
            <v>155221</v>
          </cell>
          <cell r="F99">
            <v>22451</v>
          </cell>
        </row>
        <row r="100">
          <cell r="A100" t="str">
            <v>240-622</v>
          </cell>
          <cell r="B100" t="str">
            <v>Gia coâng laép ñaët saét troøn d&lt;=18 cho saøn maùi cao &lt;16m</v>
          </cell>
          <cell r="C100" t="str">
            <v>Taán</v>
          </cell>
          <cell r="D100">
            <v>3939402</v>
          </cell>
          <cell r="E100">
            <v>117929</v>
          </cell>
          <cell r="F100">
            <v>154688</v>
          </cell>
        </row>
        <row r="101">
          <cell r="A101" t="str">
            <v>240-623</v>
          </cell>
          <cell r="B101" t="str">
            <v>Gia coâng laép ñaët saét troøn d&gt;10 cho saøn maùi cao &lt;16m</v>
          </cell>
          <cell r="C101" t="str">
            <v>Taán</v>
          </cell>
          <cell r="D101">
            <v>3943600</v>
          </cell>
          <cell r="E101">
            <v>89717</v>
          </cell>
          <cell r="F101">
            <v>98218</v>
          </cell>
        </row>
        <row r="102">
          <cell r="A102" t="str">
            <v>240-821</v>
          </cell>
          <cell r="B102" t="str">
            <v xml:space="preserve"> Gia coâng laép ñaët saét troøn d&lt;=10 möông caùp, raõnh nöôùc</v>
          </cell>
          <cell r="C102" t="str">
            <v>Taán</v>
          </cell>
          <cell r="D102">
            <v>3995100</v>
          </cell>
          <cell r="E102">
            <v>118577</v>
          </cell>
          <cell r="F102">
            <v>20797</v>
          </cell>
        </row>
        <row r="103">
          <cell r="A103" t="str">
            <v>240-822</v>
          </cell>
          <cell r="B103" t="str">
            <v xml:space="preserve"> Gia coâng laép ñaët saét troøn d&gt;10 möông caùp, raõnh nöôùc</v>
          </cell>
          <cell r="C103" t="str">
            <v>Taán</v>
          </cell>
          <cell r="D103">
            <v>3943500</v>
          </cell>
          <cell r="E103">
            <v>75016</v>
          </cell>
          <cell r="F103">
            <v>153034</v>
          </cell>
        </row>
        <row r="104">
          <cell r="A104" t="str">
            <v>300-512</v>
          </cell>
          <cell r="B104" t="str">
            <v>Saûn xuaát caáu kieän beùton ñuùc saün M200 ñaù 1x2 taán ñan, maùi haét, lanh toâ</v>
          </cell>
          <cell r="C104" t="str">
            <v>m3</v>
          </cell>
          <cell r="D104">
            <v>442960</v>
          </cell>
          <cell r="E104">
            <v>32066</v>
          </cell>
          <cell r="F104">
            <v>5376</v>
          </cell>
        </row>
        <row r="105">
          <cell r="A105" t="str">
            <v>301-421</v>
          </cell>
          <cell r="B105" t="str">
            <v>Gia coâng laép döïng saét troøn cho beâton ñuùc saün taám ñan, haøng raøo, consol</v>
          </cell>
          <cell r="C105" t="str">
            <v>Taán</v>
          </cell>
          <cell r="D105">
            <v>3995100</v>
          </cell>
          <cell r="E105">
            <v>184838</v>
          </cell>
          <cell r="F105">
            <v>20797</v>
          </cell>
        </row>
        <row r="106">
          <cell r="A106" t="str">
            <v>402-330</v>
          </cell>
          <cell r="B106" t="str">
            <v>Laép döïng cöûa khung nhoâm</v>
          </cell>
          <cell r="C106" t="str">
            <v>m2</v>
          </cell>
          <cell r="D106">
            <v>3552</v>
          </cell>
          <cell r="E106">
            <v>3382</v>
          </cell>
          <cell r="F106">
            <v>0</v>
          </cell>
        </row>
        <row r="107">
          <cell r="A107" t="str">
            <v>402-330B</v>
          </cell>
          <cell r="B107" t="str">
            <v>Gia coâng laép ñaët cöûa hoäc beáp</v>
          </cell>
          <cell r="C107" t="str">
            <v>m2</v>
          </cell>
          <cell r="D107">
            <v>300000</v>
          </cell>
          <cell r="E107">
            <v>3382</v>
          </cell>
          <cell r="F107">
            <v>0</v>
          </cell>
        </row>
        <row r="108">
          <cell r="A108" t="str">
            <v>402-330D1</v>
          </cell>
          <cell r="B108" t="str">
            <v>Gia coâng laép ñaët cöûa ñi kieáng khung nhoâm Ñaøi Loan ( troïn boä caû khoùa, khuyûu aùp löïc)</v>
          </cell>
          <cell r="C108" t="str">
            <v>m2</v>
          </cell>
          <cell r="D108">
            <v>750000</v>
          </cell>
          <cell r="E108">
            <v>3382</v>
          </cell>
          <cell r="F108">
            <v>0</v>
          </cell>
        </row>
        <row r="109">
          <cell r="A109" t="str">
            <v>402-330D2</v>
          </cell>
          <cell r="B109" t="str">
            <v>Gia coâng laép ñaët cöûa ñi nhöïa Ñaøi Loan ( troïn boä caû khoùa, khuyûu aùp löïc)</v>
          </cell>
          <cell r="C109" t="str">
            <v>m2</v>
          </cell>
          <cell r="D109">
            <v>650000</v>
          </cell>
          <cell r="E109">
            <v>3382</v>
          </cell>
          <cell r="F109">
            <v>0</v>
          </cell>
        </row>
        <row r="110">
          <cell r="A110" t="str">
            <v>402-330S</v>
          </cell>
          <cell r="B110" t="str">
            <v>Gia coâng laép ñaët cöûa soå kieáng khung nhoâm Ñaøi Loan ( troïn boä caû khoùa, khuyûu aùp löïc)</v>
          </cell>
          <cell r="C110" t="str">
            <v>m2</v>
          </cell>
          <cell r="D110">
            <v>555000</v>
          </cell>
          <cell r="E110">
            <v>3382</v>
          </cell>
          <cell r="F110">
            <v>0</v>
          </cell>
        </row>
        <row r="111">
          <cell r="A111" t="str">
            <v>500-511</v>
          </cell>
          <cell r="B111" t="str">
            <v xml:space="preserve"> Gia coâng laép ñaët saét hình cho thang saét</v>
          </cell>
          <cell r="C111" t="str">
            <v>Taán</v>
          </cell>
          <cell r="D111">
            <v>4506394</v>
          </cell>
          <cell r="E111">
            <v>320116</v>
          </cell>
          <cell r="F111">
            <v>569259</v>
          </cell>
        </row>
        <row r="112">
          <cell r="A112" t="str">
            <v>500-521</v>
          </cell>
          <cell r="B112" t="str">
            <v xml:space="preserve"> Gia coâng saét hình cho saøn theùp</v>
          </cell>
          <cell r="C112" t="str">
            <v>Taán</v>
          </cell>
          <cell r="D112">
            <v>5229740</v>
          </cell>
          <cell r="E112">
            <v>397607</v>
          </cell>
          <cell r="F112">
            <v>230922</v>
          </cell>
        </row>
        <row r="113">
          <cell r="A113" t="str">
            <v>500-611SR</v>
          </cell>
          <cell r="B113" t="str">
            <v xml:space="preserve"> Gia coâng khung saét hình cho haøng raøo löôùi theùp</v>
          </cell>
          <cell r="C113" t="str">
            <v>Taán</v>
          </cell>
          <cell r="D113">
            <v>5926283</v>
          </cell>
          <cell r="E113">
            <v>320116</v>
          </cell>
          <cell r="F113">
            <v>569259</v>
          </cell>
        </row>
        <row r="114">
          <cell r="A114" t="str">
            <v>500-611</v>
          </cell>
          <cell r="B114" t="str">
            <v>Gia coâng laép ñaët raøo + khung löôùi B40</v>
          </cell>
          <cell r="C114" t="str">
            <v>m2</v>
          </cell>
          <cell r="D114">
            <v>87331</v>
          </cell>
          <cell r="E114">
            <v>13191</v>
          </cell>
          <cell r="F114">
            <v>6344</v>
          </cell>
        </row>
        <row r="115">
          <cell r="A115" t="str">
            <v>505-810</v>
          </cell>
          <cell r="B115" t="str">
            <v>Laép ñaët caáu kieän theùp saøn thao taùc</v>
          </cell>
          <cell r="C115" t="str">
            <v>Taán</v>
          </cell>
          <cell r="D115">
            <v>705600</v>
          </cell>
          <cell r="E115">
            <v>140978</v>
          </cell>
          <cell r="F115">
            <v>379766</v>
          </cell>
        </row>
        <row r="116">
          <cell r="A116" t="str">
            <v>505-810SR</v>
          </cell>
          <cell r="B116" t="str">
            <v>Laép ñaët caáu kieän saét hình möông caùp</v>
          </cell>
          <cell r="C116" t="str">
            <v>Taán</v>
          </cell>
          <cell r="D116">
            <v>705600</v>
          </cell>
          <cell r="E116">
            <v>140978</v>
          </cell>
          <cell r="F116">
            <v>379766</v>
          </cell>
        </row>
        <row r="117">
          <cell r="A117" t="str">
            <v>505-910</v>
          </cell>
          <cell r="B117" t="str">
            <v>Laép ñaët caáu kieân saét hình &lt;50kg baèng thuû coâng</v>
          </cell>
          <cell r="C117" t="str">
            <v>Taán</v>
          </cell>
          <cell r="D117">
            <v>546000</v>
          </cell>
          <cell r="E117">
            <v>126036</v>
          </cell>
          <cell r="F117">
            <v>229970</v>
          </cell>
        </row>
        <row r="118">
          <cell r="A118" t="str">
            <v>651-112</v>
          </cell>
          <cell r="B118" t="str">
            <v>Traùt töôøng daøy 1cm cao&lt;4m vuõa M75</v>
          </cell>
          <cell r="C118" t="str">
            <v>m2</v>
          </cell>
          <cell r="D118">
            <v>3072</v>
          </cell>
          <cell r="E118">
            <v>1506</v>
          </cell>
          <cell r="F118">
            <v>77</v>
          </cell>
        </row>
        <row r="119">
          <cell r="A119" t="str">
            <v>651-132</v>
          </cell>
          <cell r="B119" t="str">
            <v>Traùt töôøng daøy 1,5cm cao&lt;4m vuõa M75</v>
          </cell>
          <cell r="C119" t="str">
            <v>m2</v>
          </cell>
          <cell r="D119">
            <v>4813</v>
          </cell>
          <cell r="E119">
            <v>1506</v>
          </cell>
          <cell r="F119">
            <v>77</v>
          </cell>
        </row>
        <row r="120">
          <cell r="A120" t="str">
            <v>651-212</v>
          </cell>
          <cell r="B120" t="str">
            <v>Traùt truï, coät, caàu thang daøy 1cm  vuõa M75</v>
          </cell>
          <cell r="C120" t="str">
            <v>m2</v>
          </cell>
          <cell r="D120">
            <v>3345</v>
          </cell>
          <cell r="E120">
            <v>5476</v>
          </cell>
          <cell r="F120">
            <v>118</v>
          </cell>
        </row>
        <row r="121">
          <cell r="A121" t="str">
            <v>651-222</v>
          </cell>
          <cell r="B121" t="str">
            <v>Traùt truï, coät, caàu thang daøy 1,5cm  vuõa M75</v>
          </cell>
          <cell r="C121" t="str">
            <v>m2</v>
          </cell>
          <cell r="D121">
            <v>4632</v>
          </cell>
          <cell r="E121">
            <v>5476</v>
          </cell>
          <cell r="F121">
            <v>118</v>
          </cell>
        </row>
        <row r="122">
          <cell r="A122" t="str">
            <v>651-312</v>
          </cell>
          <cell r="B122" t="str">
            <v xml:space="preserve">Traùt ñaø VM75 </v>
          </cell>
          <cell r="C122" t="str">
            <v>m2</v>
          </cell>
          <cell r="D122">
            <v>4609</v>
          </cell>
          <cell r="E122">
            <v>3628</v>
          </cell>
          <cell r="F122">
            <v>118</v>
          </cell>
        </row>
        <row r="123">
          <cell r="A123" t="str">
            <v>651-312SR</v>
          </cell>
          <cell r="B123" t="str">
            <v>Traùt ñaø VM75 daøy 1cm keå caû lôùp baùm dính (VLx1,25, NCx1,1)</v>
          </cell>
          <cell r="C123" t="str">
            <v>m2</v>
          </cell>
          <cell r="D123">
            <v>5761.25</v>
          </cell>
          <cell r="E123">
            <v>3990.8</v>
          </cell>
          <cell r="F123">
            <v>118</v>
          </cell>
        </row>
        <row r="124">
          <cell r="A124" t="str">
            <v>651-322</v>
          </cell>
          <cell r="B124" t="str">
            <v>Traùt traàn VM75</v>
          </cell>
          <cell r="C124" t="str">
            <v>m2</v>
          </cell>
          <cell r="D124">
            <v>4609</v>
          </cell>
          <cell r="E124">
            <v>3299</v>
          </cell>
          <cell r="F124">
            <v>118</v>
          </cell>
        </row>
        <row r="125">
          <cell r="A125" t="str">
            <v>651-422</v>
          </cell>
          <cell r="B125" t="str">
            <v>Traùt gôø chæ vuûa M75</v>
          </cell>
          <cell r="C125" t="str">
            <v>m</v>
          </cell>
          <cell r="D125">
            <v>1152</v>
          </cell>
          <cell r="E125">
            <v>1007</v>
          </cell>
          <cell r="F125">
            <v>118</v>
          </cell>
        </row>
        <row r="126">
          <cell r="A126" t="str">
            <v>651-322SR</v>
          </cell>
          <cell r="B126" t="str">
            <v>Traùt traàn VM75 daøy 1cm keå caû lôùp baùm dính (VLx1,25, NCx1,1)</v>
          </cell>
          <cell r="C126" t="str">
            <v>m2</v>
          </cell>
          <cell r="D126">
            <v>5761.25</v>
          </cell>
          <cell r="E126">
            <v>3990.8</v>
          </cell>
          <cell r="F126">
            <v>118</v>
          </cell>
        </row>
        <row r="127">
          <cell r="A127" t="str">
            <v>653-420</v>
          </cell>
          <cell r="B127" t="str">
            <v>Laùng ñaù maøi baät tam caáp vaø saûnh</v>
          </cell>
          <cell r="C127" t="str">
            <v>m2</v>
          </cell>
          <cell r="D127">
            <v>33128</v>
          </cell>
          <cell r="E127">
            <v>11545</v>
          </cell>
          <cell r="F127">
            <v>0</v>
          </cell>
        </row>
        <row r="128">
          <cell r="A128" t="str">
            <v>662-110</v>
          </cell>
          <cell r="B128" t="str">
            <v>Oáp gaïch men 15x15 VM75 töôøng &lt;4m</v>
          </cell>
          <cell r="C128" t="str">
            <v>m2</v>
          </cell>
          <cell r="D128">
            <v>48300</v>
          </cell>
          <cell r="E128">
            <v>7554</v>
          </cell>
          <cell r="F128">
            <v>0</v>
          </cell>
        </row>
        <row r="129">
          <cell r="A129" t="str">
            <v>671-233</v>
          </cell>
          <cell r="B129" t="str">
            <v>Laùng neàn vöõa M100 daày 3cm cao &lt;4m</v>
          </cell>
          <cell r="C129" t="str">
            <v>m2</v>
          </cell>
          <cell r="D129">
            <v>11255</v>
          </cell>
          <cell r="E129">
            <v>1374</v>
          </cell>
          <cell r="F129">
            <v>103</v>
          </cell>
        </row>
        <row r="130">
          <cell r="A130" t="str">
            <v>672-110</v>
          </cell>
          <cell r="B130" t="str">
            <v>Laùng vöõa M75 daøy 1cm seânoâ, maùi haêt, maùng nöôùc</v>
          </cell>
          <cell r="C130" t="str">
            <v>m2</v>
          </cell>
          <cell r="D130">
            <v>3328</v>
          </cell>
          <cell r="E130">
            <v>1297</v>
          </cell>
          <cell r="F130">
            <v>77</v>
          </cell>
        </row>
        <row r="131">
          <cell r="A131" t="str">
            <v>672-122</v>
          </cell>
          <cell r="B131" t="str">
            <v>Laùng vöõa M100 daøy 2cm beå nöôùc, gieáng nöôùc, gieáng caùp</v>
          </cell>
          <cell r="C131" t="str">
            <v>m2</v>
          </cell>
          <cell r="D131">
            <v>7171</v>
          </cell>
          <cell r="E131">
            <v>1561</v>
          </cell>
          <cell r="F131">
            <v>77</v>
          </cell>
        </row>
        <row r="132">
          <cell r="A132" t="str">
            <v>684-112</v>
          </cell>
          <cell r="B132" t="str">
            <v>Laùt gach cement 30x30 VM75 cao &lt;4m</v>
          </cell>
          <cell r="C132" t="str">
            <v>m2</v>
          </cell>
          <cell r="D132">
            <v>30653</v>
          </cell>
          <cell r="E132">
            <v>1902</v>
          </cell>
          <cell r="F132">
            <v>0</v>
          </cell>
        </row>
        <row r="133">
          <cell r="A133" t="str">
            <v>684-112SR</v>
          </cell>
          <cell r="B133" t="str">
            <v xml:space="preserve">Laùt gach ñaát nung </v>
          </cell>
          <cell r="C133" t="str">
            <v>m2</v>
          </cell>
          <cell r="D133">
            <v>42154</v>
          </cell>
          <cell r="E133">
            <v>1902</v>
          </cell>
          <cell r="F133">
            <v>0</v>
          </cell>
        </row>
        <row r="134">
          <cell r="A134" t="str">
            <v>685-210</v>
          </cell>
          <cell r="B134" t="str">
            <v>Laùt gach ceramic cao &lt;4m</v>
          </cell>
          <cell r="C134" t="str">
            <v>m2</v>
          </cell>
          <cell r="D134">
            <v>116241</v>
          </cell>
          <cell r="E134">
            <v>2142</v>
          </cell>
          <cell r="F134">
            <v>0</v>
          </cell>
        </row>
        <row r="135">
          <cell r="A135" t="str">
            <v>702-310</v>
          </cell>
          <cell r="B135" t="str">
            <v>Baû mactit töôøng</v>
          </cell>
          <cell r="C135" t="str">
            <v>m2</v>
          </cell>
          <cell r="D135">
            <v>3460</v>
          </cell>
          <cell r="E135">
            <v>3382</v>
          </cell>
          <cell r="F135">
            <v>0</v>
          </cell>
        </row>
        <row r="136">
          <cell r="A136" t="str">
            <v>702-320</v>
          </cell>
          <cell r="B136" t="str">
            <v>Baû mactit coät, daàm, traàn</v>
          </cell>
          <cell r="C136" t="str">
            <v>m2</v>
          </cell>
          <cell r="D136">
            <v>3460</v>
          </cell>
          <cell r="E136">
            <v>4059</v>
          </cell>
          <cell r="F136">
            <v>0</v>
          </cell>
        </row>
        <row r="137">
          <cell r="A137" t="str">
            <v>702-400</v>
          </cell>
          <cell r="B137" t="str">
            <v>Queùt Flinkote 3 nöôùc choáng thaám cho seno, oâvaêngâ</v>
          </cell>
          <cell r="C137" t="str">
            <v>m2</v>
          </cell>
          <cell r="D137">
            <v>11813</v>
          </cell>
          <cell r="E137">
            <v>259</v>
          </cell>
          <cell r="F137">
            <v>0</v>
          </cell>
        </row>
        <row r="138">
          <cell r="A138" t="str">
            <v>703-430</v>
          </cell>
          <cell r="B138" t="str">
            <v>Sôn 2 lôùp cho saét theùp caùc loaïi</v>
          </cell>
          <cell r="C138" t="str">
            <v>m2</v>
          </cell>
          <cell r="D138">
            <v>4974</v>
          </cell>
          <cell r="E138">
            <v>659</v>
          </cell>
        </row>
        <row r="139">
          <cell r="A139" t="str">
            <v>703-430CR</v>
          </cell>
          <cell r="B139" t="str">
            <v xml:space="preserve">Sôn choáng ró 2 lôùp cho caáu kieän saét hình </v>
          </cell>
          <cell r="C139" t="str">
            <v>m2</v>
          </cell>
          <cell r="D139">
            <v>4974</v>
          </cell>
          <cell r="E139">
            <v>659</v>
          </cell>
        </row>
        <row r="140">
          <cell r="A140" t="str">
            <v>703-430D</v>
          </cell>
          <cell r="B140" t="str">
            <v>Sôn daàu 2 lôùp cho caáu kieän saét hình</v>
          </cell>
          <cell r="C140" t="str">
            <v>m2</v>
          </cell>
          <cell r="D140">
            <v>4974</v>
          </cell>
          <cell r="E140">
            <v>659</v>
          </cell>
        </row>
        <row r="141">
          <cell r="A141" t="str">
            <v>703-510</v>
          </cell>
          <cell r="B141" t="str">
            <v>Sôn nöôùc vaøo caùc keát caáu ñaõ baû</v>
          </cell>
          <cell r="C141" t="str">
            <v>m2</v>
          </cell>
          <cell r="D141">
            <v>3384</v>
          </cell>
          <cell r="E141">
            <v>507</v>
          </cell>
          <cell r="F141">
            <v>0</v>
          </cell>
        </row>
        <row r="142">
          <cell r="A142" t="str">
            <v>704-110</v>
          </cell>
          <cell r="B142" t="str">
            <v>Queùt bitum noùng vaøo töôøng</v>
          </cell>
          <cell r="C142" t="str">
            <v>m2</v>
          </cell>
          <cell r="D142">
            <v>7315</v>
          </cell>
          <cell r="E142">
            <v>757</v>
          </cell>
          <cell r="F142">
            <v>0</v>
          </cell>
        </row>
        <row r="143">
          <cell r="A143" t="str">
            <v>704-220</v>
          </cell>
          <cell r="B143" t="str">
            <v>Queùt bitum  2 nöôùc+2 lôùp giaáy daàu</v>
          </cell>
          <cell r="C143" t="str">
            <v>m2</v>
          </cell>
          <cell r="D143">
            <v>25949</v>
          </cell>
          <cell r="E143">
            <v>4324</v>
          </cell>
          <cell r="F143">
            <v>0</v>
          </cell>
        </row>
        <row r="144">
          <cell r="A144" t="str">
            <v>704-220SR</v>
          </cell>
          <cell r="B144" t="str">
            <v>Queùt Flinkote 2 nöôùc+2 lôùp giaáy daàu cho maùi vaø saûnh</v>
          </cell>
          <cell r="C144" t="str">
            <v>m2</v>
          </cell>
          <cell r="D144">
            <v>18678</v>
          </cell>
          <cell r="E144">
            <v>4324</v>
          </cell>
          <cell r="F144">
            <v>0</v>
          </cell>
        </row>
        <row r="145">
          <cell r="A145" t="str">
            <v>704-320</v>
          </cell>
          <cell r="B145" t="str">
            <v>Queùt bitum  3 nöôùc+2 lôùp bao taûi</v>
          </cell>
          <cell r="C145" t="str">
            <v>m2</v>
          </cell>
          <cell r="D145">
            <v>23109</v>
          </cell>
          <cell r="E145">
            <v>8215</v>
          </cell>
          <cell r="F145">
            <v>0</v>
          </cell>
        </row>
        <row r="146">
          <cell r="A146" t="str">
            <v>704-320SR</v>
          </cell>
          <cell r="B146" t="str">
            <v>Cheøn nhöïa loûng</v>
          </cell>
          <cell r="C146" t="str">
            <v>m2</v>
          </cell>
          <cell r="D146">
            <v>27213</v>
          </cell>
          <cell r="E146">
            <v>8215</v>
          </cell>
          <cell r="F146">
            <v>0</v>
          </cell>
        </row>
        <row r="147">
          <cell r="A147" t="str">
            <v>B13-4/CÑ79/12</v>
          </cell>
          <cell r="B147" t="str">
            <v xml:space="preserve"> Traûi ñaù 1x2 saân traïm</v>
          </cell>
          <cell r="C147" t="str">
            <v>m3</v>
          </cell>
          <cell r="D147">
            <v>121800</v>
          </cell>
          <cell r="E147">
            <v>8023</v>
          </cell>
        </row>
        <row r="148">
          <cell r="A148" t="str">
            <v>B13-4/CÑ79/24</v>
          </cell>
          <cell r="B148" t="str">
            <v>Saép ñaù daêm 2x4 baèng thuû coâng sau moá caàu, thaân coáng, töôøng ñaàu</v>
          </cell>
          <cell r="C148" t="str">
            <v>m3</v>
          </cell>
          <cell r="D148">
            <v>121800</v>
          </cell>
          <cell r="E148">
            <v>8023</v>
          </cell>
        </row>
        <row r="149">
          <cell r="A149" t="str">
            <v>B13-4/CÑ79/57</v>
          </cell>
          <cell r="B149" t="str">
            <v>Xeáp ñaù 5x7 choáng chaùy cho MBA löïc</v>
          </cell>
          <cell r="C149" t="str">
            <v>m3</v>
          </cell>
          <cell r="D149">
            <v>121800</v>
          </cell>
          <cell r="E149">
            <v>8023</v>
          </cell>
          <cell r="F149">
            <v>1377700</v>
          </cell>
        </row>
        <row r="150">
          <cell r="A150" t="str">
            <v>B3-13/CÑ79</v>
          </cell>
          <cell r="B150" t="str">
            <v>Laøm laêng tru thoaùt nöôùc (ñaù 4x6,1x2 )</v>
          </cell>
          <cell r="C150" t="str">
            <v>100m3</v>
          </cell>
          <cell r="D150">
            <v>18384400</v>
          </cell>
          <cell r="E150">
            <v>689400</v>
          </cell>
          <cell r="F150">
            <v>1377700</v>
          </cell>
        </row>
        <row r="151">
          <cell r="A151" t="str">
            <v>B3-13e/CÑ79/12</v>
          </cell>
          <cell r="B151" t="str">
            <v xml:space="preserve"> Ñaù vuïn xeáp chaân taluy
 (ñaù 5x7 keïp ñaù1x2,ñaù maït) </v>
          </cell>
          <cell r="C151" t="str">
            <v>100m3</v>
          </cell>
          <cell r="D151">
            <v>16752000</v>
          </cell>
          <cell r="E151">
            <v>689400</v>
          </cell>
          <cell r="F151">
            <v>1377700</v>
          </cell>
        </row>
        <row r="152">
          <cell r="A152" t="str">
            <v>B3-13e/CÑ79/57P</v>
          </cell>
          <cell r="B152" t="str">
            <v>Laøm moùng ñöôøng ñaù 5x7 cheøn phuùn daøy 0,2m</v>
          </cell>
          <cell r="C152" t="str">
            <v>100m3</v>
          </cell>
          <cell r="D152">
            <v>16752000</v>
          </cell>
          <cell r="E152">
            <v>689400</v>
          </cell>
          <cell r="F152">
            <v>1377700</v>
          </cell>
        </row>
        <row r="153">
          <cell r="A153" t="str">
            <v>B3-13e/CÑ79/46C</v>
          </cell>
          <cell r="B153" t="str">
            <v>Laøm moùng ñaù 4x6 keïp caùt daøy 0,2m</v>
          </cell>
          <cell r="C153" t="str">
            <v>100m3</v>
          </cell>
          <cell r="D153">
            <v>16752000</v>
          </cell>
          <cell r="E153">
            <v>689400</v>
          </cell>
          <cell r="F153">
            <v>1377700</v>
          </cell>
        </row>
        <row r="154">
          <cell r="A154" t="str">
            <v>B3-13e/CÑ79/57C</v>
          </cell>
          <cell r="B154" t="str">
            <v>Laøm moùng ñaù 5x7 keïp caùt daøy 0,2m</v>
          </cell>
          <cell r="C154" t="str">
            <v>100m3</v>
          </cell>
          <cell r="D154">
            <v>16752000</v>
          </cell>
          <cell r="E154">
            <v>689400</v>
          </cell>
          <cell r="F154">
            <v>1377700</v>
          </cell>
        </row>
        <row r="155">
          <cell r="A155" t="str">
            <v>B3-14eù/CÑ79</v>
          </cell>
          <cell r="B155" t="str">
            <v>Traõi caùn ñaù mi 25l/m2 ; =4.47*0.025</v>
          </cell>
          <cell r="C155" t="str">
            <v>100m3</v>
          </cell>
          <cell r="D155">
            <v>15828000</v>
          </cell>
          <cell r="E155">
            <v>41877</v>
          </cell>
          <cell r="F155">
            <v>834610</v>
          </cell>
        </row>
        <row r="156">
          <cell r="A156" t="str">
            <v>B3-3/CÑ79</v>
          </cell>
          <cell r="B156" t="str">
            <v>Caùn nguyeân thoå</v>
          </cell>
          <cell r="C156" t="str">
            <v>100m2</v>
          </cell>
          <cell r="D156">
            <v>278310</v>
          </cell>
          <cell r="E156">
            <v>1441</v>
          </cell>
          <cell r="F156">
            <v>22284</v>
          </cell>
        </row>
        <row r="157">
          <cell r="A157" t="str">
            <v>K0-001</v>
          </cell>
          <cell r="B157" t="str">
            <v>Laép ñaët lavabo</v>
          </cell>
          <cell r="C157" t="str">
            <v>Boä</v>
          </cell>
          <cell r="D157">
            <v>278310</v>
          </cell>
          <cell r="E157">
            <v>35485</v>
          </cell>
          <cell r="F157">
            <v>0</v>
          </cell>
        </row>
        <row r="158">
          <cell r="A158" t="str">
            <v>K0-201</v>
          </cell>
          <cell r="B158" t="str">
            <v>Laép ñaët baøn caàu beät</v>
          </cell>
          <cell r="C158" t="str">
            <v>Boä</v>
          </cell>
          <cell r="D158">
            <v>565369</v>
          </cell>
          <cell r="E158">
            <v>34679</v>
          </cell>
          <cell r="F158">
            <v>0</v>
          </cell>
        </row>
        <row r="159">
          <cell r="A159" t="str">
            <v>K0-501</v>
          </cell>
          <cell r="B159" t="str">
            <v>Laép voøi (1 voøi) taém höông sen</v>
          </cell>
          <cell r="C159" t="str">
            <v>Boä</v>
          </cell>
          <cell r="D159">
            <v>145642</v>
          </cell>
          <cell r="E159">
            <v>30243</v>
          </cell>
          <cell r="F159">
            <v>0</v>
          </cell>
        </row>
        <row r="160">
          <cell r="A160" t="str">
            <v>K1-021</v>
          </cell>
          <cell r="B160" t="str">
            <v>Laép ñaët oáng STK D26/34</v>
          </cell>
          <cell r="C160" t="str">
            <v>m</v>
          </cell>
          <cell r="D160">
            <v>24122</v>
          </cell>
          <cell r="E160">
            <v>4462</v>
          </cell>
          <cell r="F160">
            <v>0</v>
          </cell>
        </row>
        <row r="161">
          <cell r="A161" t="str">
            <v>K1-051</v>
          </cell>
          <cell r="B161" t="str">
            <v>Laép ñaët oáng STK D50/60</v>
          </cell>
          <cell r="C161" t="str">
            <v>m</v>
          </cell>
          <cell r="D161">
            <v>46431</v>
          </cell>
          <cell r="E161">
            <v>6431</v>
          </cell>
          <cell r="F161">
            <v>0</v>
          </cell>
        </row>
        <row r="162">
          <cell r="A162" t="str">
            <v>K1-051SR</v>
          </cell>
          <cell r="B162" t="str">
            <v>Laép ñaët oáng theùp D168/4mm coät</v>
          </cell>
          <cell r="C162" t="str">
            <v>m</v>
          </cell>
          <cell r="D162">
            <v>180000</v>
          </cell>
          <cell r="E162">
            <v>19293</v>
          </cell>
          <cell r="F162">
            <v>0</v>
          </cell>
        </row>
        <row r="163">
          <cell r="A163" t="str">
            <v>K1-051x3SR</v>
          </cell>
          <cell r="B163" t="str">
            <v>Laép ñaët oáng STK D140 noái MBA vaø Beå daàu söï coá</v>
          </cell>
          <cell r="C163" t="str">
            <v>m</v>
          </cell>
          <cell r="D163">
            <v>139293</v>
          </cell>
          <cell r="E163">
            <v>19293</v>
          </cell>
          <cell r="F163">
            <v>0</v>
          </cell>
        </row>
        <row r="164">
          <cell r="A164" t="str">
            <v>K1-111</v>
          </cell>
          <cell r="B164" t="str">
            <v xml:space="preserve">Laép ñaët oáng PVC D21                                  </v>
          </cell>
          <cell r="C164" t="str">
            <v>m</v>
          </cell>
          <cell r="D164">
            <v>3859</v>
          </cell>
          <cell r="E164">
            <v>2685</v>
          </cell>
          <cell r="F164">
            <v>0</v>
          </cell>
        </row>
        <row r="165">
          <cell r="A165" t="str">
            <v>K1-151</v>
          </cell>
          <cell r="B165" t="str">
            <v>Laép ñaët oáng PVC D50 ( thoaùt aåm )</v>
          </cell>
          <cell r="C165" t="str">
            <v>m</v>
          </cell>
          <cell r="D165">
            <v>10553</v>
          </cell>
          <cell r="E165">
            <v>4502</v>
          </cell>
          <cell r="F165">
            <v>0</v>
          </cell>
        </row>
        <row r="166">
          <cell r="A166" t="str">
            <v>K1-151SR</v>
          </cell>
          <cell r="B166" t="str">
            <v xml:space="preserve">Laép oáng PVC D60                                       </v>
          </cell>
          <cell r="C166" t="str">
            <v>m</v>
          </cell>
          <cell r="D166">
            <v>9919</v>
          </cell>
          <cell r="E166">
            <v>4502</v>
          </cell>
          <cell r="F166">
            <v>0</v>
          </cell>
        </row>
        <row r="167">
          <cell r="A167" t="str">
            <v>K1-151SR2</v>
          </cell>
          <cell r="B167" t="str">
            <v>Laép ñaët oáng PVC D114</v>
          </cell>
          <cell r="C167" t="str">
            <v>m</v>
          </cell>
          <cell r="D167">
            <v>21106</v>
          </cell>
          <cell r="E167">
            <v>9004</v>
          </cell>
          <cell r="F167">
            <v>0</v>
          </cell>
        </row>
        <row r="168">
          <cell r="A168" t="str">
            <v>K1-151SR4</v>
          </cell>
          <cell r="B168" t="str">
            <v>Laép ñaët oáng PVC D220</v>
          </cell>
          <cell r="C168" t="str">
            <v>m</v>
          </cell>
          <cell r="D168">
            <v>42212</v>
          </cell>
          <cell r="E168">
            <v>18008</v>
          </cell>
          <cell r="F168">
            <v>0</v>
          </cell>
        </row>
        <row r="169">
          <cell r="A169" t="str">
            <v>K2-451</v>
          </cell>
          <cell r="B169" t="str">
            <v>Saûn xuaát laép ñaët oáng manchon STK D50x15</v>
          </cell>
          <cell r="C169" t="str">
            <v>Caùi</v>
          </cell>
          <cell r="D169">
            <v>6099</v>
          </cell>
          <cell r="E169">
            <v>2278</v>
          </cell>
        </row>
        <row r="170">
          <cell r="A170" t="str">
            <v>K2-451SR3</v>
          </cell>
          <cell r="B170" t="str">
            <v xml:space="preserve">Saûn xuaát laép ñaët oáng manchon STK D140 </v>
          </cell>
          <cell r="C170" t="str">
            <v>Caùi</v>
          </cell>
          <cell r="D170">
            <v>18297</v>
          </cell>
          <cell r="E170">
            <v>6834</v>
          </cell>
          <cell r="F170">
            <v>0</v>
          </cell>
        </row>
        <row r="171">
          <cell r="A171" t="str">
            <v>K2-702</v>
          </cell>
          <cell r="B171" t="str">
            <v>Laép ñaët co PVC D21</v>
          </cell>
          <cell r="C171" t="str">
            <v>Caùi</v>
          </cell>
          <cell r="D171">
            <v>1042</v>
          </cell>
          <cell r="E171">
            <v>624</v>
          </cell>
          <cell r="F171">
            <v>0</v>
          </cell>
        </row>
        <row r="172">
          <cell r="A172" t="str">
            <v>K2-706</v>
          </cell>
          <cell r="B172" t="str">
            <v xml:space="preserve">Laép ñaët co PVC D60  </v>
          </cell>
          <cell r="C172" t="str">
            <v>Caùi</v>
          </cell>
          <cell r="D172">
            <v>4891</v>
          </cell>
          <cell r="E172">
            <v>1595</v>
          </cell>
          <cell r="F172">
            <v>0</v>
          </cell>
        </row>
        <row r="173">
          <cell r="A173" t="str">
            <v>K2-706SR2</v>
          </cell>
          <cell r="B173" t="str">
            <v>Laép ñaët co PVC D100</v>
          </cell>
          <cell r="C173" t="str">
            <v>Caùi</v>
          </cell>
          <cell r="D173">
            <v>9782</v>
          </cell>
          <cell r="E173">
            <v>3190</v>
          </cell>
          <cell r="F173">
            <v>0</v>
          </cell>
        </row>
        <row r="174">
          <cell r="A174" t="str">
            <v>K2-806</v>
          </cell>
          <cell r="B174" t="str">
            <v>Laép ñaët manchon PVC D60</v>
          </cell>
          <cell r="C174" t="str">
            <v>Caùi</v>
          </cell>
          <cell r="D174">
            <v>1605</v>
          </cell>
          <cell r="E174">
            <v>1595</v>
          </cell>
          <cell r="F174">
            <v>0</v>
          </cell>
        </row>
        <row r="175">
          <cell r="A175" t="str">
            <v>K2-806SR2</v>
          </cell>
          <cell r="B175" t="str">
            <v>Laép ñaët manchon PVC D114</v>
          </cell>
          <cell r="C175" t="str">
            <v>Caùi</v>
          </cell>
          <cell r="D175">
            <v>3210</v>
          </cell>
          <cell r="E175">
            <v>3190</v>
          </cell>
          <cell r="F175">
            <v>0</v>
          </cell>
        </row>
        <row r="176">
          <cell r="A176" t="str">
            <v>K2-902</v>
          </cell>
          <cell r="B176" t="str">
            <v>Laép ñaët Teâ PVC D21</v>
          </cell>
          <cell r="C176" t="str">
            <v>Caùi</v>
          </cell>
          <cell r="D176">
            <v>1250</v>
          </cell>
          <cell r="E176">
            <v>936</v>
          </cell>
          <cell r="F176">
            <v>0</v>
          </cell>
        </row>
        <row r="177">
          <cell r="A177" t="str">
            <v>K2-906</v>
          </cell>
          <cell r="B177" t="str">
            <v>Laép ñaët Teâ PVC D50</v>
          </cell>
          <cell r="C177" t="str">
            <v>Caùi</v>
          </cell>
          <cell r="D177">
            <v>7540</v>
          </cell>
          <cell r="E177">
            <v>2392</v>
          </cell>
          <cell r="F177">
            <v>0</v>
          </cell>
        </row>
        <row r="178">
          <cell r="A178" t="str">
            <v>K2-906SR2</v>
          </cell>
          <cell r="B178" t="str">
            <v>Laép ñaët Teâ PVC D100</v>
          </cell>
          <cell r="C178" t="str">
            <v>Caùi</v>
          </cell>
          <cell r="D178">
            <v>15080</v>
          </cell>
          <cell r="E178">
            <v>4784</v>
          </cell>
          <cell r="F178">
            <v>0</v>
          </cell>
        </row>
        <row r="179">
          <cell r="A179" t="str">
            <v>K4-011</v>
          </cell>
          <cell r="B179" t="str">
            <v>Laép pheåu thu  nöôÙc baèng gang</v>
          </cell>
          <cell r="C179" t="str">
            <v>Caùi</v>
          </cell>
          <cell r="D179">
            <v>10172</v>
          </cell>
          <cell r="E179">
            <v>3724</v>
          </cell>
          <cell r="F179">
            <v>0</v>
          </cell>
        </row>
        <row r="180">
          <cell r="A180" t="str">
            <v>K4-201</v>
          </cell>
          <cell r="B180" t="str">
            <v>Laép ñaët göông soi 60x40x5</v>
          </cell>
          <cell r="C180" t="str">
            <v>boä</v>
          </cell>
          <cell r="D180">
            <v>60270</v>
          </cell>
          <cell r="E180">
            <v>1585</v>
          </cell>
          <cell r="F180">
            <v>0</v>
          </cell>
        </row>
        <row r="181">
          <cell r="A181" t="str">
            <v>K4-232</v>
          </cell>
          <cell r="B181" t="str">
            <v>Hoäp ñöïng giaáy veä sinh</v>
          </cell>
          <cell r="C181" t="str">
            <v>boä</v>
          </cell>
          <cell r="D181">
            <v>5539</v>
          </cell>
          <cell r="E181">
            <v>892</v>
          </cell>
          <cell r="F181">
            <v>0</v>
          </cell>
        </row>
        <row r="182">
          <cell r="A182" t="str">
            <v>050-511/3285</v>
          </cell>
          <cell r="B182" t="str">
            <v>Laép ñaët daøn tru coångï vaø giaù ñôû 110kV</v>
          </cell>
          <cell r="C182" t="str">
            <v>Taán</v>
          </cell>
          <cell r="D182">
            <v>9726000</v>
          </cell>
          <cell r="E182">
            <v>203824</v>
          </cell>
          <cell r="F182">
            <v>62380</v>
          </cell>
        </row>
        <row r="183">
          <cell r="A183" t="str">
            <v>ÑM-3285</v>
          </cell>
          <cell r="B183" t="str">
            <v>Gia coâng maï keõm caáu kieän saét hình</v>
          </cell>
          <cell r="C183" t="str">
            <v>Taán</v>
          </cell>
          <cell r="D183">
            <v>10500000</v>
          </cell>
          <cell r="E183">
            <v>0</v>
          </cell>
          <cell r="F183">
            <v>0</v>
          </cell>
        </row>
        <row r="184">
          <cell r="A184" t="str">
            <v>ÑM-3285/1</v>
          </cell>
          <cell r="B184" t="str">
            <v>Saét hình thaønh phaåm cho truï vaø giaù ñôû 110kV</v>
          </cell>
          <cell r="C184" t="str">
            <v>Taán</v>
          </cell>
          <cell r="D184">
            <v>9726000</v>
          </cell>
          <cell r="E184">
            <v>0</v>
          </cell>
          <cell r="F184">
            <v>0</v>
          </cell>
        </row>
        <row r="185">
          <cell r="A185" t="str">
            <v>ÑM-3285/2</v>
          </cell>
          <cell r="B185" t="str">
            <v>Saét hình thaønh phaåm cho xaø daøn 110kV</v>
          </cell>
          <cell r="C185" t="str">
            <v>Taán</v>
          </cell>
          <cell r="D185">
            <v>10500000</v>
          </cell>
          <cell r="E185">
            <v>0</v>
          </cell>
          <cell r="F185">
            <v>0</v>
          </cell>
        </row>
        <row r="186">
          <cell r="A186" t="str">
            <v>VC-03B</v>
          </cell>
          <cell r="B186" t="str">
            <v>Boác xuùc ñaát thöøa leân xuoáng ,tôi x1.3</v>
          </cell>
          <cell r="C186" t="str">
            <v>m3</v>
          </cell>
          <cell r="D186">
            <v>0</v>
          </cell>
          <cell r="E186">
            <v>1882</v>
          </cell>
          <cell r="F186">
            <v>0</v>
          </cell>
        </row>
        <row r="187">
          <cell r="A187" t="str">
            <v>VC-03C</v>
          </cell>
          <cell r="B187" t="str">
            <v>Chuyeån  ñaát thöøa baèng xe cuùtkít cly 200m</v>
          </cell>
          <cell r="C187" t="str">
            <v>m3</v>
          </cell>
          <cell r="D187">
            <v>0</v>
          </cell>
          <cell r="E187">
            <v>6653</v>
          </cell>
          <cell r="F187">
            <v>0</v>
          </cell>
        </row>
        <row r="188">
          <cell r="A188" t="str">
            <v>TAM TINH</v>
          </cell>
          <cell r="B188" t="str">
            <v xml:space="preserve"> Gia coâng laép ñaët baûn leà F20 </v>
          </cell>
          <cell r="C188" t="str">
            <v>boä</v>
          </cell>
          <cell r="D188">
            <v>20000</v>
          </cell>
          <cell r="E188">
            <v>1000</v>
          </cell>
        </row>
        <row r="189">
          <cell r="A189" t="str">
            <v>TT1</v>
          </cell>
          <cell r="B189" t="str">
            <v xml:space="preserve"> Gia coâng laép ñaët boulon F12x100 </v>
          </cell>
          <cell r="C189" t="str">
            <v>boä</v>
          </cell>
          <cell r="D189">
            <v>2300</v>
          </cell>
        </row>
        <row r="190">
          <cell r="A190" t="str">
            <v>TT2</v>
          </cell>
          <cell r="B190" t="str">
            <v xml:space="preserve"> Gia coâng laép ñaët baûn leà F20 </v>
          </cell>
          <cell r="C190" t="str">
            <v>boä</v>
          </cell>
          <cell r="D190">
            <v>20000</v>
          </cell>
          <cell r="E190">
            <v>1000</v>
          </cell>
        </row>
        <row r="191">
          <cell r="A191" t="str">
            <v>TT3</v>
          </cell>
          <cell r="B191" t="str">
            <v>Gia coâng ñònh vò buloâng neo ( Vaät lieäu B caáp)</v>
          </cell>
          <cell r="C191" t="str">
            <v>Boä</v>
          </cell>
          <cell r="D191">
            <v>27000</v>
          </cell>
          <cell r="E191">
            <v>6000</v>
          </cell>
        </row>
        <row r="192">
          <cell r="A192" t="str">
            <v>TT4</v>
          </cell>
          <cell r="B192" t="str">
            <v>6 moùng choáng seùt 110 KV ( 3 truï 3,5m vaø 3   tru 2,5m) : M20 - 500
= 6*4</v>
          </cell>
          <cell r="C192" t="str">
            <v>Boä</v>
          </cell>
          <cell r="D192">
            <v>20000</v>
          </cell>
          <cell r="E192">
            <v>6000</v>
          </cell>
        </row>
        <row r="193">
          <cell r="A193" t="str">
            <v>TT5</v>
          </cell>
          <cell r="B193" t="str">
            <v>3 moùng DCL 110KV : M24 - 600
=3*8</v>
          </cell>
          <cell r="C193" t="str">
            <v>Boä</v>
          </cell>
          <cell r="D193">
            <v>27000</v>
          </cell>
          <cell r="E193">
            <v>6000</v>
          </cell>
        </row>
        <row r="194">
          <cell r="A194" t="str">
            <v>TT6</v>
          </cell>
          <cell r="B194" t="str">
            <v>9 moùng (2 söù ñôû 110KV + 3 TU + 3 TI+1MBATD ) : M16-500 =9*8</v>
          </cell>
          <cell r="C194" t="str">
            <v>Boä</v>
          </cell>
          <cell r="D194">
            <v>16000</v>
          </cell>
          <cell r="E194">
            <v>6000</v>
          </cell>
        </row>
        <row r="195">
          <cell r="A195" t="str">
            <v>TT7</v>
          </cell>
          <cell r="B195" t="str">
            <v>1 maùy caét 110KV: M24-600/200
=1*12</v>
          </cell>
          <cell r="C195" t="str">
            <v>Boä</v>
          </cell>
          <cell r="D195">
            <v>27000</v>
          </cell>
          <cell r="E195">
            <v>6000</v>
          </cell>
        </row>
        <row r="196">
          <cell r="A196" t="str">
            <v>TT8</v>
          </cell>
          <cell r="B196" t="str">
            <v>4 moùng truï coång 110Kv MTC1:M30-1400/200
=4*16</v>
          </cell>
          <cell r="C196" t="str">
            <v>Boä</v>
          </cell>
          <cell r="D196">
            <v>90000</v>
          </cell>
          <cell r="E196">
            <v>6000</v>
          </cell>
        </row>
        <row r="197">
          <cell r="A197" t="str">
            <v>TT9</v>
          </cell>
          <cell r="B197" t="str">
            <v>2 moùng truï coång 110Kv MTC2: M30/1400-200
=2*16</v>
          </cell>
          <cell r="C197" t="str">
            <v>Boä</v>
          </cell>
          <cell r="D197">
            <v>90000</v>
          </cell>
          <cell r="E197">
            <v>6000</v>
          </cell>
        </row>
        <row r="198">
          <cell r="A198" t="str">
            <v>TT10</v>
          </cell>
          <cell r="B198" t="str">
            <v>6 moùng truï chieáu saùng : M20-500
=6*4</v>
          </cell>
          <cell r="C198" t="str">
            <v>Boä</v>
          </cell>
          <cell r="D198">
            <v>20000</v>
          </cell>
          <cell r="E198">
            <v>6000</v>
          </cell>
        </row>
        <row r="199">
          <cell r="A199" t="str">
            <v>TT11</v>
          </cell>
          <cell r="B199" t="str">
            <v>1 moùng daøn tu buø: M20-900
=1*4</v>
          </cell>
          <cell r="C199" t="str">
            <v>Boä</v>
          </cell>
          <cell r="D199">
            <v>36000</v>
          </cell>
          <cell r="E199">
            <v>6000</v>
          </cell>
        </row>
        <row r="200">
          <cell r="A200" t="str">
            <v>TT12</v>
          </cell>
          <cell r="B200" t="str">
            <v>Saûn xuaát laép ñaët caùc phuï kieän cho löôùi loïc MBA :Bulong daõn chaân (Hieti HLC) d12-100</v>
          </cell>
          <cell r="C200" t="str">
            <v>boä</v>
          </cell>
          <cell r="D200">
            <v>15000</v>
          </cell>
          <cell r="E200">
            <v>6000</v>
          </cell>
        </row>
        <row r="201">
          <cell r="A201" t="str">
            <v>TT13</v>
          </cell>
          <cell r="B201" t="str">
            <v>Saûn xuaát laép ñaët caùc phuï kieän cho löôùi loïc MBA :Bulong ñuoâi caù d12-80</v>
          </cell>
          <cell r="C201" t="str">
            <v>boä</v>
          </cell>
          <cell r="D201">
            <v>4000</v>
          </cell>
          <cell r="E201">
            <v>3000</v>
          </cell>
          <cell r="F201">
            <v>0</v>
          </cell>
        </row>
        <row r="202">
          <cell r="A202" t="str">
            <v>TT14</v>
          </cell>
          <cell r="B202" t="str">
            <v>Laép ñaët maùt bôm 2HP cho Beå daàu söï coá (B caáp)</v>
          </cell>
          <cell r="C202" t="str">
            <v>boä</v>
          </cell>
          <cell r="D202">
            <v>2000000</v>
          </cell>
          <cell r="E202">
            <v>50000</v>
          </cell>
        </row>
        <row r="203">
          <cell r="A203" t="str">
            <v>TT15</v>
          </cell>
          <cell r="B203" t="str">
            <v>Saûn xuaát laép ñaët bulon daõn chaân M10x80</v>
          </cell>
          <cell r="C203" t="str">
            <v>boä</v>
          </cell>
          <cell r="D203">
            <v>10000</v>
          </cell>
          <cell r="E203">
            <v>6000</v>
          </cell>
          <cell r="F203">
            <v>0</v>
          </cell>
        </row>
        <row r="204">
          <cell r="A204" t="str">
            <v>TT16</v>
          </cell>
          <cell r="B204" t="str">
            <v>Laép ñaët boàn nöôÙc TröôØng tuyeàn 500L</v>
          </cell>
          <cell r="C204" t="str">
            <v>Boä</v>
          </cell>
          <cell r="D204">
            <v>3000000</v>
          </cell>
          <cell r="E204">
            <v>1000</v>
          </cell>
        </row>
        <row r="205">
          <cell r="A205" t="str">
            <v>TT17</v>
          </cell>
          <cell r="B205" t="str">
            <v>Ñoùng gieáng nöôÙc oáng PVC F42 caû bôm 1 ngöïa</v>
          </cell>
          <cell r="C205" t="str">
            <v>Boä</v>
          </cell>
          <cell r="D205">
            <v>4000000</v>
          </cell>
          <cell r="E205">
            <v>100000</v>
          </cell>
        </row>
        <row r="206">
          <cell r="A206" t="str">
            <v>TT18</v>
          </cell>
          <cell r="B206" t="str">
            <v>Laép ñaët van PVC D21</v>
          </cell>
          <cell r="C206" t="str">
            <v>caùi</v>
          </cell>
          <cell r="D206">
            <v>10000</v>
          </cell>
          <cell r="E206">
            <v>1000</v>
          </cell>
          <cell r="F206">
            <v>0</v>
          </cell>
        </row>
        <row r="207">
          <cell r="A207" t="str">
            <v>TT19</v>
          </cell>
          <cell r="B207" t="str">
            <v xml:space="preserve">Gia coâng laép ñaët Tuû beáp vaùn OÂ can ( 2 x0,5 )m </v>
          </cell>
          <cell r="C207" t="str">
            <v>caùi</v>
          </cell>
          <cell r="D207">
            <v>1000000</v>
          </cell>
          <cell r="E207">
            <v>100000</v>
          </cell>
        </row>
        <row r="208">
          <cell r="A208" t="str">
            <v>TT</v>
          </cell>
          <cell r="B208" t="str">
            <v>Gia coâng bu loâng</v>
          </cell>
          <cell r="C208" t="str">
            <v>Taán</v>
          </cell>
          <cell r="D208">
            <v>10500000</v>
          </cell>
          <cell r="E208">
            <v>0</v>
          </cell>
          <cell r="F208">
            <v>0</v>
          </cell>
        </row>
        <row r="209">
          <cell r="A209" t="str">
            <v>TT21</v>
          </cell>
          <cell r="B209" t="str">
            <v>Bu-loâng M16x40</v>
          </cell>
          <cell r="C209" t="str">
            <v>boä</v>
          </cell>
          <cell r="D209">
            <v>2300</v>
          </cell>
          <cell r="E209">
            <v>0</v>
          </cell>
        </row>
        <row r="210">
          <cell r="A210" t="str">
            <v>TT22</v>
          </cell>
          <cell r="B210" t="str">
            <v>Bu-loâng M16x50</v>
          </cell>
          <cell r="C210" t="str">
            <v>boä</v>
          </cell>
          <cell r="D210">
            <v>2300</v>
          </cell>
          <cell r="E210">
            <v>0</v>
          </cell>
        </row>
        <row r="211">
          <cell r="A211" t="str">
            <v>TT23</v>
          </cell>
          <cell r="B211" t="str">
            <v>Bu-loâng M16x60</v>
          </cell>
          <cell r="C211" t="str">
            <v>boä</v>
          </cell>
          <cell r="D211">
            <v>2500</v>
          </cell>
          <cell r="E211">
            <v>0</v>
          </cell>
        </row>
        <row r="212">
          <cell r="A212" t="str">
            <v>TT24</v>
          </cell>
          <cell r="B212" t="str">
            <v>Bu-loâng M16x80</v>
          </cell>
          <cell r="C212" t="str">
            <v>boä</v>
          </cell>
          <cell r="D212">
            <v>2700</v>
          </cell>
          <cell r="E212">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CT"/>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XL"/>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6"/>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c4"/>
      <sheetName val="A6"/>
      <sheetName val="DTXL"/>
      <sheetName val="NC"/>
      <sheetName val="DG CANTHO"/>
      <sheetName val="Dutoan KL"/>
      <sheetName val="PT VATTU"/>
      <sheetName val="Dt 2001"/>
      <sheetName val="Open"/>
      <sheetName val="Function"/>
      <sheetName val="Noisuy-LLL"/>
    </sheetNames>
    <sheetDataSet>
      <sheetData sheetId="0">
        <row r="3">
          <cell r="A3">
            <v>110101</v>
          </cell>
          <cell r="B3" t="str">
            <v>Lap MBT 500/225/35 150MVA</v>
          </cell>
          <cell r="C3" t="str">
            <v>may</v>
          </cell>
          <cell r="E3">
            <v>10556501.375999998</v>
          </cell>
          <cell r="F3">
            <v>1235716.9000000001</v>
          </cell>
        </row>
        <row r="4">
          <cell r="A4">
            <v>110102</v>
          </cell>
          <cell r="B4" t="str">
            <v>Lap MBT 500/225/35 100MVA</v>
          </cell>
          <cell r="C4" t="str">
            <v>may</v>
          </cell>
          <cell r="E4">
            <v>7610500.9919999996</v>
          </cell>
          <cell r="F4">
            <v>1053156.5</v>
          </cell>
        </row>
        <row r="5">
          <cell r="A5">
            <v>110111</v>
          </cell>
          <cell r="B5" t="str">
            <v>Lap MBT 220/110/35 250MVA</v>
          </cell>
          <cell r="C5" t="str">
            <v>may</v>
          </cell>
          <cell r="E5">
            <v>7180875.9359999998</v>
          </cell>
          <cell r="F5">
            <v>1053156.5</v>
          </cell>
        </row>
        <row r="6">
          <cell r="A6">
            <v>110112</v>
          </cell>
          <cell r="B6" t="str">
            <v>Lap MBT 220/110/35 125MVA</v>
          </cell>
          <cell r="C6" t="str">
            <v>may</v>
          </cell>
          <cell r="E6">
            <v>5861313.2639999995</v>
          </cell>
          <cell r="F6">
            <v>725084.8</v>
          </cell>
        </row>
        <row r="7">
          <cell r="A7">
            <v>110113</v>
          </cell>
          <cell r="B7" t="str">
            <v>Lap MBT 500/225/35   60MVA</v>
          </cell>
          <cell r="C7" t="str">
            <v>may</v>
          </cell>
          <cell r="E7">
            <v>3068750.4</v>
          </cell>
          <cell r="F7">
            <v>420933.7</v>
          </cell>
        </row>
        <row r="8">
          <cell r="A8">
            <v>110201</v>
          </cell>
          <cell r="B8" t="str">
            <v>Lap MBT 110/35/11 60MVA</v>
          </cell>
          <cell r="C8" t="str">
            <v>may</v>
          </cell>
          <cell r="E8">
            <v>1825906.4879999999</v>
          </cell>
          <cell r="F8">
            <v>433946.7</v>
          </cell>
        </row>
        <row r="9">
          <cell r="A9">
            <v>110202</v>
          </cell>
          <cell r="B9" t="str">
            <v>Lap MBT 110/35/11 40MVA</v>
          </cell>
          <cell r="C9" t="str">
            <v>may</v>
          </cell>
          <cell r="E9">
            <v>1426968.936</v>
          </cell>
          <cell r="F9">
            <v>428854.80000000005</v>
          </cell>
        </row>
        <row r="10">
          <cell r="A10">
            <v>110203</v>
          </cell>
          <cell r="B10" t="str">
            <v>Lap MBT 110/35/11 25MVA</v>
          </cell>
          <cell r="C10" t="str">
            <v>may</v>
          </cell>
          <cell r="E10">
            <v>1135437.648</v>
          </cell>
          <cell r="F10">
            <v>424328.30000000005</v>
          </cell>
        </row>
        <row r="11">
          <cell r="A11">
            <v>110204</v>
          </cell>
          <cell r="B11" t="str">
            <v>Lap MBT 110/35/11 16MVA</v>
          </cell>
          <cell r="C11" t="str">
            <v>may</v>
          </cell>
          <cell r="E11">
            <v>1012687.632</v>
          </cell>
          <cell r="F11">
            <v>63026.700000000004</v>
          </cell>
        </row>
        <row r="12">
          <cell r="A12">
            <v>110205</v>
          </cell>
          <cell r="B12" t="str">
            <v>Lap MBT 110/35/11 11MVA</v>
          </cell>
          <cell r="C12" t="str">
            <v>may</v>
          </cell>
          <cell r="E12">
            <v>966656.37599999993</v>
          </cell>
          <cell r="F12">
            <v>61329.4</v>
          </cell>
        </row>
        <row r="13">
          <cell r="A13">
            <v>110301</v>
          </cell>
          <cell r="B13" t="str">
            <v>Lap MBT 35/11(/6) &lt;= 1000KVA</v>
          </cell>
          <cell r="C13" t="str">
            <v>may</v>
          </cell>
          <cell r="E13">
            <v>237828.15599999999</v>
          </cell>
          <cell r="F13">
            <v>57369.4</v>
          </cell>
        </row>
        <row r="14">
          <cell r="A14">
            <v>110302</v>
          </cell>
          <cell r="B14" t="str">
            <v>Lap MBT 35/11(/6) &lt;= 1800KVA</v>
          </cell>
          <cell r="C14" t="str">
            <v>may</v>
          </cell>
          <cell r="E14">
            <v>280790.66159999999</v>
          </cell>
          <cell r="F14">
            <v>58500.200000000004</v>
          </cell>
        </row>
        <row r="15">
          <cell r="A15">
            <v>110303</v>
          </cell>
          <cell r="B15" t="str">
            <v>Lap MBT 35/11(/6) &lt;= 3200KVA</v>
          </cell>
          <cell r="C15" t="str">
            <v>may</v>
          </cell>
          <cell r="E15">
            <v>337562.54399999999</v>
          </cell>
          <cell r="F15">
            <v>59632.100000000006</v>
          </cell>
        </row>
        <row r="16">
          <cell r="A16">
            <v>110304</v>
          </cell>
          <cell r="B16" t="str">
            <v>Lap MBT 35/11(/6) &lt;= 5600KVA</v>
          </cell>
          <cell r="C16" t="str">
            <v>may</v>
          </cell>
          <cell r="E16">
            <v>414281.30399999995</v>
          </cell>
          <cell r="F16">
            <v>59632.100000000006</v>
          </cell>
        </row>
        <row r="17">
          <cell r="A17">
            <v>110401</v>
          </cell>
          <cell r="B17" t="str">
            <v>Lap MBT 6/10/0.4   30KVA</v>
          </cell>
          <cell r="C17" t="str">
            <v>may</v>
          </cell>
          <cell r="E17">
            <v>61375.007999999994</v>
          </cell>
          <cell r="F17">
            <v>9618.4000000000015</v>
          </cell>
        </row>
        <row r="18">
          <cell r="A18">
            <v>110402</v>
          </cell>
          <cell r="B18" t="str">
            <v>Lap MBT 6/10/0.4   50KVA</v>
          </cell>
          <cell r="C18" t="str">
            <v>may</v>
          </cell>
          <cell r="E18">
            <v>69046.883999999991</v>
          </cell>
          <cell r="F18">
            <v>9618.4000000000015</v>
          </cell>
        </row>
        <row r="19">
          <cell r="A19">
            <v>110403</v>
          </cell>
          <cell r="B19" t="str">
            <v>Lap MBT 6/10/0.4 100KVA</v>
          </cell>
          <cell r="C19" t="str">
            <v>may</v>
          </cell>
          <cell r="E19">
            <v>84390.635999999999</v>
          </cell>
          <cell r="F19">
            <v>9618.4000000000015</v>
          </cell>
        </row>
        <row r="20">
          <cell r="A20">
            <v>110404</v>
          </cell>
          <cell r="B20" t="str">
            <v>Lap MBT 6/10/0.4 180KVA</v>
          </cell>
          <cell r="C20" t="str">
            <v>may</v>
          </cell>
          <cell r="E20">
            <v>99734.388000000006</v>
          </cell>
          <cell r="F20">
            <v>9618.4000000000015</v>
          </cell>
        </row>
        <row r="21">
          <cell r="A21">
            <v>110405</v>
          </cell>
          <cell r="B21" t="str">
            <v>Lap MBT 6/10/0.4 320KVA</v>
          </cell>
          <cell r="C21" t="str">
            <v>may</v>
          </cell>
          <cell r="E21">
            <v>116612.51519999998</v>
          </cell>
          <cell r="F21">
            <v>9618.4000000000015</v>
          </cell>
        </row>
        <row r="22">
          <cell r="A22">
            <v>110406</v>
          </cell>
          <cell r="B22" t="str">
            <v>Lap MBT 6/10/0.4 560KVA</v>
          </cell>
          <cell r="C22" t="str">
            <v>may</v>
          </cell>
          <cell r="E22">
            <v>138093.76799999998</v>
          </cell>
          <cell r="F22">
            <v>9618.4000000000015</v>
          </cell>
        </row>
        <row r="23">
          <cell r="A23">
            <v>110407</v>
          </cell>
          <cell r="B23" t="str">
            <v>Lap MBT 6/10/0.4 750KVA</v>
          </cell>
          <cell r="C23" t="str">
            <v>may</v>
          </cell>
          <cell r="E23">
            <v>161109.39599999998</v>
          </cell>
          <cell r="F23">
            <v>9618.4000000000015</v>
          </cell>
        </row>
        <row r="24">
          <cell r="A24">
            <v>110411</v>
          </cell>
          <cell r="B24" t="str">
            <v>Lap MBT 35/0.4   30KVA</v>
          </cell>
          <cell r="C24" t="str">
            <v>may</v>
          </cell>
          <cell r="E24">
            <v>67512.508799999996</v>
          </cell>
          <cell r="F24">
            <v>9618.4000000000015</v>
          </cell>
        </row>
        <row r="25">
          <cell r="A25">
            <v>110412</v>
          </cell>
          <cell r="B25" t="str">
            <v>Lap MBT 35/0.4   50KVA</v>
          </cell>
          <cell r="C25" t="str">
            <v>may</v>
          </cell>
          <cell r="E25">
            <v>75951.57239999999</v>
          </cell>
          <cell r="F25">
            <v>9618.4000000000015</v>
          </cell>
        </row>
        <row r="26">
          <cell r="A26">
            <v>110413</v>
          </cell>
          <cell r="B26" t="str">
            <v>Lap MBT 35/0.4 100KVA</v>
          </cell>
          <cell r="C26" t="str">
            <v>may</v>
          </cell>
          <cell r="E26">
            <v>92829.699599999993</v>
          </cell>
          <cell r="F26">
            <v>9618.4000000000015</v>
          </cell>
        </row>
        <row r="27">
          <cell r="A27">
            <v>110414</v>
          </cell>
          <cell r="B27" t="str">
            <v>Lap MBT 35/0.4 180KVA</v>
          </cell>
          <cell r="C27" t="str">
            <v>may</v>
          </cell>
          <cell r="E27">
            <v>108940.63919999999</v>
          </cell>
          <cell r="F27">
            <v>9618.4000000000015</v>
          </cell>
        </row>
        <row r="28">
          <cell r="A28">
            <v>110415</v>
          </cell>
          <cell r="B28" t="str">
            <v>Lap MBT 35/0.4 320KVA</v>
          </cell>
          <cell r="C28" t="str">
            <v>may</v>
          </cell>
          <cell r="E28">
            <v>127353.1416</v>
          </cell>
          <cell r="F28">
            <v>9618.4000000000015</v>
          </cell>
        </row>
        <row r="29">
          <cell r="A29">
            <v>110416</v>
          </cell>
          <cell r="B29" t="str">
            <v>Lap MBT 35/0.4 560KVA</v>
          </cell>
          <cell r="C29" t="str">
            <v>may</v>
          </cell>
          <cell r="E29">
            <v>151903.14479999998</v>
          </cell>
          <cell r="F29">
            <v>9618.4000000000015</v>
          </cell>
        </row>
        <row r="30">
          <cell r="A30">
            <v>110417</v>
          </cell>
          <cell r="B30" t="str">
            <v>Lap MBT 35/0.4 =&gt; 750KVA</v>
          </cell>
          <cell r="C30" t="str">
            <v>may</v>
          </cell>
          <cell r="E30">
            <v>176453.14800000002</v>
          </cell>
          <cell r="F30">
            <v>35474.01</v>
          </cell>
        </row>
        <row r="31">
          <cell r="A31">
            <v>110421</v>
          </cell>
          <cell r="B31" t="str">
            <v>Lap treo MBT 35/0.4   30KVA</v>
          </cell>
          <cell r="C31" t="str">
            <v>may</v>
          </cell>
          <cell r="E31">
            <v>74263.759680000003</v>
          </cell>
          <cell r="F31">
            <v>35474.01</v>
          </cell>
        </row>
        <row r="32">
          <cell r="A32">
            <v>110422</v>
          </cell>
          <cell r="B32" t="str">
            <v xml:space="preserve">Lap treo MBT 35/0.4   50KVA </v>
          </cell>
          <cell r="C32" t="str">
            <v>may</v>
          </cell>
          <cell r="E32">
            <v>83546.729640000005</v>
          </cell>
          <cell r="F32">
            <v>35474.01</v>
          </cell>
        </row>
        <row r="33">
          <cell r="A33">
            <v>110423</v>
          </cell>
          <cell r="B33" t="str">
            <v xml:space="preserve">Lap treo MBT 35/0.4 100KVA </v>
          </cell>
          <cell r="C33" t="str">
            <v>may</v>
          </cell>
          <cell r="E33">
            <v>102112.66955999999</v>
          </cell>
          <cell r="F33">
            <v>35474.01</v>
          </cell>
        </row>
        <row r="34">
          <cell r="A34">
            <v>110424</v>
          </cell>
          <cell r="B34" t="str">
            <v xml:space="preserve">Lap treo MBT 35/0.4 180KVA </v>
          </cell>
          <cell r="C34" t="str">
            <v>may</v>
          </cell>
          <cell r="E34">
            <v>119834.70312000001</v>
          </cell>
          <cell r="F34">
            <v>35474.01</v>
          </cell>
        </row>
        <row r="35">
          <cell r="A35">
            <v>110425</v>
          </cell>
          <cell r="B35" t="str">
            <v xml:space="preserve">Lap treo MBT 35/0.4 320KVA </v>
          </cell>
          <cell r="C35" t="str">
            <v>may</v>
          </cell>
          <cell r="E35">
            <v>140088.45576000001</v>
          </cell>
          <cell r="F35">
            <v>35474.01</v>
          </cell>
        </row>
        <row r="36">
          <cell r="A36">
            <v>110426</v>
          </cell>
          <cell r="B36" t="str">
            <v xml:space="preserve">Lap treo MBT 35/0.4 560KVA </v>
          </cell>
          <cell r="C36" t="str">
            <v>may</v>
          </cell>
          <cell r="E36">
            <v>167093.45928000001</v>
          </cell>
          <cell r="F36">
            <v>35474.01</v>
          </cell>
        </row>
        <row r="37">
          <cell r="A37">
            <v>110427</v>
          </cell>
          <cell r="B37" t="str">
            <v>Lap treo MBT 35/0.4 =&gt; 750KVA</v>
          </cell>
          <cell r="C37" t="str">
            <v>may</v>
          </cell>
          <cell r="E37">
            <v>194098.46280000001</v>
          </cell>
          <cell r="F37">
            <v>35474.01</v>
          </cell>
        </row>
        <row r="38">
          <cell r="A38">
            <v>110501</v>
          </cell>
          <cell r="B38" t="str">
            <v>Lap TU. TI 500KV</v>
          </cell>
          <cell r="C38" t="str">
            <v>bo 3 pha</v>
          </cell>
          <cell r="E38">
            <v>168781.272</v>
          </cell>
          <cell r="F38">
            <v>92299.900000000009</v>
          </cell>
        </row>
        <row r="39">
          <cell r="A39">
            <v>110502</v>
          </cell>
          <cell r="B39" t="str">
            <v>Lap TU. TI 220KV</v>
          </cell>
          <cell r="C39" t="str">
            <v>bo 3 pha</v>
          </cell>
          <cell r="E39">
            <v>146686.26911999998</v>
          </cell>
          <cell r="F39">
            <v>132160.6</v>
          </cell>
        </row>
        <row r="40">
          <cell r="A40">
            <v>110503</v>
          </cell>
          <cell r="B40" t="str">
            <v>Lap TU. TI 110KV</v>
          </cell>
          <cell r="C40" t="str">
            <v>bo 3 pha</v>
          </cell>
          <cell r="E40">
            <v>115078.14</v>
          </cell>
          <cell r="F40">
            <v>82375.700000000012</v>
          </cell>
        </row>
        <row r="41">
          <cell r="A41">
            <v>110504</v>
          </cell>
          <cell r="B41" t="str">
            <v>Lap TU. TI &lt;=35KV</v>
          </cell>
          <cell r="C41" t="str">
            <v>bo 3 pha</v>
          </cell>
          <cell r="E41">
            <v>46031.255999999994</v>
          </cell>
          <cell r="F41">
            <v>3394.6000000000004</v>
          </cell>
        </row>
        <row r="42">
          <cell r="A42">
            <v>110505</v>
          </cell>
          <cell r="B42" t="str">
            <v>Lap TU. TI &lt;=10KV</v>
          </cell>
          <cell r="C42" t="str">
            <v>bo 3 pha</v>
          </cell>
          <cell r="E42">
            <v>23015.627999999997</v>
          </cell>
          <cell r="F42">
            <v>2829.2000000000003</v>
          </cell>
        </row>
        <row r="43">
          <cell r="A43">
            <v>110601</v>
          </cell>
          <cell r="B43" t="str">
            <v>Say MBT 500/225KV 150MVA</v>
          </cell>
          <cell r="C43" t="str">
            <v>may</v>
          </cell>
          <cell r="E43">
            <v>2117437.7760000001</v>
          </cell>
          <cell r="F43">
            <v>533155.70000000007</v>
          </cell>
        </row>
        <row r="44">
          <cell r="A44">
            <v>110602</v>
          </cell>
          <cell r="B44" t="str">
            <v>Say MBT 500/225KV 100MVA</v>
          </cell>
          <cell r="C44" t="str">
            <v>may</v>
          </cell>
          <cell r="E44">
            <v>1703156.4720000001</v>
          </cell>
          <cell r="F44">
            <v>532024.9</v>
          </cell>
        </row>
        <row r="45">
          <cell r="A45">
            <v>110611</v>
          </cell>
          <cell r="B45" t="str">
            <v>Say MBT 220/110/35KV 250MVA</v>
          </cell>
          <cell r="C45" t="str">
            <v>may</v>
          </cell>
          <cell r="E45">
            <v>2117437.7760000001</v>
          </cell>
          <cell r="F45">
            <v>269123.80000000005</v>
          </cell>
        </row>
        <row r="46">
          <cell r="A46">
            <v>110612</v>
          </cell>
          <cell r="B46" t="str">
            <v>Say MBT 220/110/35KV 125MVA</v>
          </cell>
          <cell r="C46" t="str">
            <v>may</v>
          </cell>
          <cell r="E46">
            <v>1703156.4720000001</v>
          </cell>
          <cell r="F46">
            <v>269690.30000000005</v>
          </cell>
        </row>
        <row r="47">
          <cell r="A47">
            <v>110613</v>
          </cell>
          <cell r="B47" t="str">
            <v>Say MBT 220/110/35KV 60MVA</v>
          </cell>
          <cell r="C47" t="str">
            <v>may</v>
          </cell>
          <cell r="E47">
            <v>1380937.68</v>
          </cell>
          <cell r="F47">
            <v>269123.80000000005</v>
          </cell>
        </row>
        <row r="48">
          <cell r="A48">
            <v>110621</v>
          </cell>
          <cell r="B48" t="str">
            <v>Say MBT 110/35/11KV 60MVA</v>
          </cell>
          <cell r="C48" t="str">
            <v>may</v>
          </cell>
          <cell r="E48">
            <v>1380937.68</v>
          </cell>
          <cell r="F48">
            <v>269123.80000000005</v>
          </cell>
        </row>
        <row r="49">
          <cell r="A49">
            <v>110622</v>
          </cell>
          <cell r="B49" t="str">
            <v>Say MBT 110/35/11KV 40MVA</v>
          </cell>
          <cell r="C49" t="str">
            <v>may</v>
          </cell>
          <cell r="E49">
            <v>1104750.1439999999</v>
          </cell>
          <cell r="F49">
            <v>215525.2</v>
          </cell>
        </row>
        <row r="50">
          <cell r="A50">
            <v>110623</v>
          </cell>
          <cell r="B50" t="str">
            <v>Say MBT 110/35/11KV 25MVA</v>
          </cell>
          <cell r="C50" t="str">
            <v>may</v>
          </cell>
          <cell r="E50">
            <v>889937.61600000004</v>
          </cell>
          <cell r="F50">
            <v>172986</v>
          </cell>
        </row>
        <row r="51">
          <cell r="A51">
            <v>110624</v>
          </cell>
          <cell r="B51" t="str">
            <v>Say MBT 110/35/11KV 16MVA</v>
          </cell>
          <cell r="C51" t="str">
            <v>may</v>
          </cell>
          <cell r="E51">
            <v>705812.59200000006</v>
          </cell>
          <cell r="F51">
            <v>162493.1</v>
          </cell>
        </row>
        <row r="52">
          <cell r="A52">
            <v>110625</v>
          </cell>
          <cell r="B52" t="str">
            <v>Say MBT 110/35/11KV 11MVA</v>
          </cell>
          <cell r="C52" t="str">
            <v>may</v>
          </cell>
          <cell r="E52">
            <v>567718.82400000002</v>
          </cell>
          <cell r="F52">
            <v>135693.80000000002</v>
          </cell>
        </row>
        <row r="53">
          <cell r="A53">
            <v>110631</v>
          </cell>
          <cell r="B53" t="str">
            <v>Say MBT 35/11(/6)KV 1000KVA</v>
          </cell>
          <cell r="C53" t="str">
            <v>may</v>
          </cell>
          <cell r="E53">
            <v>383593.8</v>
          </cell>
          <cell r="F53">
            <v>269123.80000000005</v>
          </cell>
        </row>
        <row r="54">
          <cell r="A54">
            <v>110632</v>
          </cell>
          <cell r="B54" t="str">
            <v>Say MBT 35/11(/6)KV 1800KVA</v>
          </cell>
          <cell r="C54" t="str">
            <v>may</v>
          </cell>
          <cell r="E54">
            <v>421953.18</v>
          </cell>
          <cell r="F54">
            <v>215525.2</v>
          </cell>
        </row>
        <row r="55">
          <cell r="A55">
            <v>110633</v>
          </cell>
          <cell r="B55" t="str">
            <v>Say MBT 35/11(/6)KV 3200KVA</v>
          </cell>
          <cell r="C55" t="str">
            <v>may</v>
          </cell>
          <cell r="E55">
            <v>460312.56</v>
          </cell>
          <cell r="F55">
            <v>172986</v>
          </cell>
        </row>
        <row r="56">
          <cell r="A56">
            <v>110634</v>
          </cell>
          <cell r="B56" t="str">
            <v>Say MBT 35/11(/6)KV 5600KVA</v>
          </cell>
          <cell r="C56" t="str">
            <v>may</v>
          </cell>
          <cell r="E56">
            <v>460312.56</v>
          </cell>
          <cell r="F56">
            <v>172986</v>
          </cell>
        </row>
        <row r="57">
          <cell r="A57">
            <v>110641</v>
          </cell>
          <cell r="B57" t="str">
            <v>Say MBT 6-35/0.4KV 30KVA</v>
          </cell>
          <cell r="C57" t="str">
            <v>may</v>
          </cell>
          <cell r="E57">
            <v>92062.511999999988</v>
          </cell>
          <cell r="F57">
            <v>133996.5</v>
          </cell>
        </row>
        <row r="58">
          <cell r="A58">
            <v>110642</v>
          </cell>
          <cell r="B58" t="str">
            <v>Say MBT 6-35/0.4KV 50KVA</v>
          </cell>
          <cell r="C58" t="str">
            <v>may</v>
          </cell>
          <cell r="E58">
            <v>110475.0144</v>
          </cell>
          <cell r="F58">
            <v>160795.80000000002</v>
          </cell>
        </row>
        <row r="59">
          <cell r="A59">
            <v>110643</v>
          </cell>
          <cell r="B59" t="str">
            <v>Say MBT 6-35/0.4KV 100KVA</v>
          </cell>
          <cell r="C59" t="str">
            <v>may</v>
          </cell>
          <cell r="E59">
            <v>131956.2672</v>
          </cell>
          <cell r="F59">
            <v>266294.60000000003</v>
          </cell>
        </row>
        <row r="60">
          <cell r="A60">
            <v>110644</v>
          </cell>
          <cell r="B60" t="str">
            <v>Say MBT 6-35/0.4KV 180KVA</v>
          </cell>
          <cell r="C60" t="str">
            <v>may</v>
          </cell>
          <cell r="E60">
            <v>153437.51999999999</v>
          </cell>
          <cell r="F60">
            <v>266294.60000000003</v>
          </cell>
        </row>
        <row r="61">
          <cell r="A61">
            <v>110645</v>
          </cell>
          <cell r="B61" t="str">
            <v>Say MBT 6-35/0.4KV 320KVA</v>
          </cell>
          <cell r="C61" t="str">
            <v>may</v>
          </cell>
          <cell r="E61">
            <v>184125.02399999998</v>
          </cell>
          <cell r="F61">
            <v>266861.10000000003</v>
          </cell>
        </row>
        <row r="62">
          <cell r="A62">
            <v>110646</v>
          </cell>
          <cell r="B62" t="str">
            <v>Say MBT 6-35/0.4KV 560KVA</v>
          </cell>
          <cell r="C62" t="str">
            <v>may</v>
          </cell>
          <cell r="E62">
            <v>214812.52799999999</v>
          </cell>
          <cell r="F62">
            <v>266861.10000000003</v>
          </cell>
        </row>
        <row r="63">
          <cell r="A63">
            <v>110647</v>
          </cell>
          <cell r="B63" t="str">
            <v>Say MBT 6-35/0.4KV 750KVA</v>
          </cell>
          <cell r="C63" t="str">
            <v>may</v>
          </cell>
          <cell r="E63">
            <v>260843.78399999999</v>
          </cell>
          <cell r="F63">
            <v>266861.10000000003</v>
          </cell>
        </row>
        <row r="64">
          <cell r="A64">
            <v>110701</v>
          </cell>
          <cell r="B64" t="str">
            <v>Loc dau tu 10KV len 25KV</v>
          </cell>
          <cell r="C64" t="str">
            <v>tan</v>
          </cell>
          <cell r="E64">
            <v>43833.060000000005</v>
          </cell>
          <cell r="F64">
            <v>36412.200000000004</v>
          </cell>
        </row>
        <row r="65">
          <cell r="A65">
            <v>110702</v>
          </cell>
          <cell r="B65" t="str">
            <v>Loc dau tu 10KV len 30KV</v>
          </cell>
          <cell r="C65" t="str">
            <v>tan</v>
          </cell>
          <cell r="E65">
            <v>48216.366000000002</v>
          </cell>
          <cell r="F65">
            <v>41112.5</v>
          </cell>
        </row>
        <row r="66">
          <cell r="A66">
            <v>110703</v>
          </cell>
          <cell r="B66" t="str">
            <v>Loc dau tu 10KV len 35KV</v>
          </cell>
          <cell r="C66" t="str">
            <v>tan</v>
          </cell>
          <cell r="E66">
            <v>74516.20199999999</v>
          </cell>
          <cell r="F66">
            <v>61393.200000000004</v>
          </cell>
        </row>
        <row r="67">
          <cell r="A67">
            <v>110704</v>
          </cell>
          <cell r="B67" t="str">
            <v>Loc dau tu 10KV len 40KV</v>
          </cell>
          <cell r="C67" t="str">
            <v>tan</v>
          </cell>
          <cell r="E67">
            <v>90588.324000000008</v>
          </cell>
          <cell r="F67">
            <v>73618.600000000006</v>
          </cell>
        </row>
        <row r="68">
          <cell r="A68">
            <v>110705</v>
          </cell>
          <cell r="B68" t="str">
            <v>Loc dau tu 10KV len 45KV</v>
          </cell>
          <cell r="C68" t="str">
            <v>tan</v>
          </cell>
          <cell r="E68">
            <v>109582.65</v>
          </cell>
          <cell r="F68">
            <v>88447.700000000012</v>
          </cell>
        </row>
        <row r="69">
          <cell r="A69">
            <v>110706</v>
          </cell>
          <cell r="B69" t="str">
            <v>Loc dau tu 10KV len 50KV</v>
          </cell>
          <cell r="C69" t="str">
            <v>tan</v>
          </cell>
          <cell r="E69">
            <v>119810.364</v>
          </cell>
          <cell r="F69">
            <v>99261.8</v>
          </cell>
        </row>
        <row r="70">
          <cell r="A70">
            <v>110711</v>
          </cell>
          <cell r="B70" t="str">
            <v>Loc dau tu 15KV len 25KV</v>
          </cell>
          <cell r="C70" t="str">
            <v>tan</v>
          </cell>
          <cell r="E70">
            <v>29222.04</v>
          </cell>
          <cell r="F70">
            <v>25488.100000000002</v>
          </cell>
        </row>
        <row r="71">
          <cell r="A71">
            <v>110712</v>
          </cell>
          <cell r="B71" t="str">
            <v>Loc dau tu 15KV len 30KV</v>
          </cell>
          <cell r="C71" t="str">
            <v>tan</v>
          </cell>
          <cell r="E71">
            <v>36527.549999999996</v>
          </cell>
          <cell r="F71">
            <v>31225.7</v>
          </cell>
        </row>
        <row r="72">
          <cell r="A72">
            <v>110713</v>
          </cell>
          <cell r="B72" t="str">
            <v>Loc dau tu 15KV len 35KV</v>
          </cell>
          <cell r="C72" t="str">
            <v>tan</v>
          </cell>
          <cell r="E72">
            <v>43833.060000000005</v>
          </cell>
          <cell r="F72">
            <v>37471.5</v>
          </cell>
        </row>
        <row r="73">
          <cell r="A73">
            <v>110714</v>
          </cell>
          <cell r="B73" t="str">
            <v>Loc dau tu 15KV len 40KV</v>
          </cell>
          <cell r="C73" t="str">
            <v>tan</v>
          </cell>
          <cell r="E73">
            <v>55521.876000000004</v>
          </cell>
          <cell r="F73">
            <v>45547.700000000004</v>
          </cell>
        </row>
        <row r="74">
          <cell r="A74">
            <v>110715</v>
          </cell>
          <cell r="B74" t="str">
            <v>Loc dau tu 15KV len 45KV</v>
          </cell>
          <cell r="C74" t="str">
            <v>tan</v>
          </cell>
          <cell r="E74">
            <v>70132.895999999993</v>
          </cell>
          <cell r="F74">
            <v>55699.600000000006</v>
          </cell>
        </row>
        <row r="75">
          <cell r="A75">
            <v>110716</v>
          </cell>
          <cell r="B75" t="str">
            <v>Loc dau tu 15KV len 50KV</v>
          </cell>
          <cell r="C75" t="str">
            <v>tan</v>
          </cell>
          <cell r="E75">
            <v>84743.915999999983</v>
          </cell>
          <cell r="F75">
            <v>66115.5</v>
          </cell>
        </row>
        <row r="76">
          <cell r="A76">
            <v>110721</v>
          </cell>
          <cell r="B76" t="str">
            <v>Loc dau tu 20KV len 25KV</v>
          </cell>
          <cell r="C76" t="str">
            <v>tan</v>
          </cell>
          <cell r="E76">
            <v>21916.530000000002</v>
          </cell>
          <cell r="F76">
            <v>19243.400000000001</v>
          </cell>
        </row>
        <row r="77">
          <cell r="A77">
            <v>110722</v>
          </cell>
          <cell r="B77" t="str">
            <v>Loc dau tu 20KV len 30KV</v>
          </cell>
          <cell r="C77" t="str">
            <v>tan</v>
          </cell>
          <cell r="E77">
            <v>29222.04</v>
          </cell>
          <cell r="F77">
            <v>24472.800000000003</v>
          </cell>
        </row>
        <row r="78">
          <cell r="A78">
            <v>110723</v>
          </cell>
          <cell r="B78" t="str">
            <v>Loc dau tu 20KV len 35KV</v>
          </cell>
          <cell r="C78" t="str">
            <v>tan</v>
          </cell>
          <cell r="E78">
            <v>36527.549999999996</v>
          </cell>
          <cell r="F78">
            <v>30740.600000000002</v>
          </cell>
        </row>
        <row r="79">
          <cell r="A79">
            <v>110724</v>
          </cell>
          <cell r="B79" t="str">
            <v>Loc dau tu 20KV len 40KV</v>
          </cell>
          <cell r="C79" t="str">
            <v>tan</v>
          </cell>
          <cell r="E79">
            <v>46755.264000000003</v>
          </cell>
          <cell r="F79">
            <v>36478.200000000004</v>
          </cell>
        </row>
        <row r="80">
          <cell r="A80">
            <v>110725</v>
          </cell>
          <cell r="B80" t="str">
            <v>Loc dau tu 20KV len 45KV</v>
          </cell>
          <cell r="C80" t="str">
            <v>tan</v>
          </cell>
          <cell r="E80">
            <v>58444.08</v>
          </cell>
          <cell r="F80">
            <v>44290.400000000001</v>
          </cell>
        </row>
        <row r="81">
          <cell r="A81">
            <v>110726</v>
          </cell>
          <cell r="B81" t="str">
            <v>Loc dau tu 20KV len 50KV</v>
          </cell>
          <cell r="C81" t="str">
            <v>tan</v>
          </cell>
          <cell r="E81">
            <v>68671.793999999994</v>
          </cell>
          <cell r="F81">
            <v>53403.9</v>
          </cell>
        </row>
        <row r="82">
          <cell r="A82">
            <v>110731</v>
          </cell>
          <cell r="B82" t="str">
            <v>Loc dau tu 25KV len 30KV</v>
          </cell>
          <cell r="C82" t="str">
            <v>tan</v>
          </cell>
          <cell r="E82">
            <v>24838.734</v>
          </cell>
          <cell r="F82">
            <v>21582</v>
          </cell>
        </row>
        <row r="83">
          <cell r="A83">
            <v>110732</v>
          </cell>
          <cell r="B83" t="str">
            <v>Loc dau tu 25KV len 35KV</v>
          </cell>
          <cell r="C83" t="str">
            <v>tan</v>
          </cell>
          <cell r="E83">
            <v>32144.243999999999</v>
          </cell>
          <cell r="F83">
            <v>26812.500000000004</v>
          </cell>
        </row>
        <row r="84">
          <cell r="A84">
            <v>110733</v>
          </cell>
          <cell r="B84" t="str">
            <v>Loc dau tu 25KV len 40KV</v>
          </cell>
          <cell r="C84" t="str">
            <v>tan</v>
          </cell>
          <cell r="E84">
            <v>40910.855999999992</v>
          </cell>
          <cell r="F84">
            <v>32021.000000000004</v>
          </cell>
        </row>
        <row r="85">
          <cell r="A85">
            <v>110734</v>
          </cell>
          <cell r="B85" t="str">
            <v>Loc dau tu 25KV len 45KV</v>
          </cell>
          <cell r="C85" t="str">
            <v>tan</v>
          </cell>
          <cell r="E85">
            <v>51138.57</v>
          </cell>
          <cell r="F85">
            <v>38772.800000000003</v>
          </cell>
        </row>
        <row r="86">
          <cell r="A86">
            <v>110735</v>
          </cell>
          <cell r="B86" t="str">
            <v>Loc dau tu 25KV len 50KV</v>
          </cell>
          <cell r="C86" t="str">
            <v>tan</v>
          </cell>
          <cell r="E86">
            <v>61366.284</v>
          </cell>
          <cell r="F86">
            <v>46585.000000000007</v>
          </cell>
        </row>
        <row r="87">
          <cell r="A87">
            <v>110741</v>
          </cell>
          <cell r="B87" t="str">
            <v>Loc dau tu 30KV len 35KV</v>
          </cell>
          <cell r="C87" t="str">
            <v>tan</v>
          </cell>
          <cell r="E87">
            <v>29222.04</v>
          </cell>
          <cell r="F87">
            <v>25488.100000000002</v>
          </cell>
        </row>
        <row r="88">
          <cell r="A88">
            <v>110742</v>
          </cell>
          <cell r="B88" t="str">
            <v>Loc dau tu 30KV len 40KV</v>
          </cell>
          <cell r="C88" t="str">
            <v>tan</v>
          </cell>
          <cell r="E88">
            <v>36527.549999999996</v>
          </cell>
          <cell r="F88">
            <v>31225.7</v>
          </cell>
        </row>
        <row r="89">
          <cell r="A89">
            <v>110743</v>
          </cell>
          <cell r="B89" t="str">
            <v>Loc dau tu 30KV len 45KV</v>
          </cell>
          <cell r="C89" t="str">
            <v>tan</v>
          </cell>
          <cell r="E89">
            <v>45294.162000000004</v>
          </cell>
          <cell r="F89">
            <v>37471.5</v>
          </cell>
        </row>
        <row r="90">
          <cell r="A90">
            <v>110744</v>
          </cell>
          <cell r="B90" t="str">
            <v>Loc dau tu 30KV len 50KV</v>
          </cell>
          <cell r="C90" t="str">
            <v>tan</v>
          </cell>
          <cell r="E90">
            <v>51138.57</v>
          </cell>
          <cell r="F90">
            <v>45547.700000000004</v>
          </cell>
        </row>
        <row r="91">
          <cell r="A91">
            <v>110751</v>
          </cell>
          <cell r="B91" t="str">
            <v>Loc dau tu 35KV len 40KV</v>
          </cell>
          <cell r="C91" t="str">
            <v>tan</v>
          </cell>
          <cell r="E91">
            <v>32144.243999999999</v>
          </cell>
          <cell r="F91">
            <v>26812.500000000004</v>
          </cell>
        </row>
        <row r="92">
          <cell r="A92">
            <v>110752</v>
          </cell>
          <cell r="B92" t="str">
            <v>Loc dau tu 35KV len 45KV</v>
          </cell>
          <cell r="C92" t="str">
            <v>tan</v>
          </cell>
          <cell r="E92">
            <v>39449.753999999994</v>
          </cell>
          <cell r="F92">
            <v>30740.600000000002</v>
          </cell>
        </row>
        <row r="93">
          <cell r="A93">
            <v>110753</v>
          </cell>
          <cell r="B93" t="str">
            <v>Loc dau tu 35KV len 50KV</v>
          </cell>
          <cell r="C93" t="str">
            <v>tan</v>
          </cell>
          <cell r="E93">
            <v>48216.366000000002</v>
          </cell>
          <cell r="F93">
            <v>36478.200000000004</v>
          </cell>
        </row>
        <row r="94">
          <cell r="A94">
            <v>110761</v>
          </cell>
          <cell r="B94" t="str">
            <v>Loc dau tu &gt; 35KV len 45KV</v>
          </cell>
          <cell r="C94" t="str">
            <v>tan</v>
          </cell>
          <cell r="E94">
            <v>36527.549999999996</v>
          </cell>
          <cell r="F94">
            <v>31225.7</v>
          </cell>
        </row>
        <row r="95">
          <cell r="A95">
            <v>110762</v>
          </cell>
          <cell r="B95" t="str">
            <v>Loc dau tu &gt; 35KV len 50KV</v>
          </cell>
          <cell r="C95" t="str">
            <v>tan</v>
          </cell>
          <cell r="E95">
            <v>43833.060000000005</v>
          </cell>
          <cell r="F95">
            <v>37471.5</v>
          </cell>
        </row>
        <row r="96">
          <cell r="A96">
            <v>120101</v>
          </cell>
          <cell r="B96" t="str">
            <v>Lap may cat &lt;= 500KV</v>
          </cell>
          <cell r="C96" t="str">
            <v>may</v>
          </cell>
          <cell r="E96">
            <v>2117437.7760000001</v>
          </cell>
          <cell r="F96">
            <v>284966</v>
          </cell>
        </row>
        <row r="97">
          <cell r="A97">
            <v>120102</v>
          </cell>
          <cell r="B97" t="str">
            <v>Lap may cat &lt;= 220KV</v>
          </cell>
          <cell r="C97" t="str">
            <v>may</v>
          </cell>
          <cell r="E97">
            <v>1058718.888</v>
          </cell>
          <cell r="F97">
            <v>221183.6</v>
          </cell>
        </row>
        <row r="98">
          <cell r="A98">
            <v>120103</v>
          </cell>
          <cell r="B98" t="str">
            <v>Lap may cat &lt;= 110KV</v>
          </cell>
          <cell r="C98" t="str">
            <v>may</v>
          </cell>
          <cell r="E98">
            <v>414281.30399999995</v>
          </cell>
          <cell r="F98">
            <v>83224.900000000009</v>
          </cell>
        </row>
        <row r="99">
          <cell r="A99">
            <v>120104</v>
          </cell>
          <cell r="B99" t="str">
            <v>Lap may cat &lt;=   35KV</v>
          </cell>
          <cell r="C99" t="str">
            <v>may</v>
          </cell>
          <cell r="E99">
            <v>199468.77600000001</v>
          </cell>
          <cell r="F99">
            <v>55672.100000000006</v>
          </cell>
        </row>
        <row r="100">
          <cell r="A100">
            <v>120201</v>
          </cell>
          <cell r="B100" t="str">
            <v>Lap dao c/ly 1 pha outdoor khong tiep dat &lt;= 500KV</v>
          </cell>
          <cell r="C100" t="str">
            <v>bo</v>
          </cell>
          <cell r="E100">
            <v>173384.3976</v>
          </cell>
          <cell r="F100">
            <v>72238.100000000006</v>
          </cell>
        </row>
        <row r="101">
          <cell r="A101">
            <v>120202</v>
          </cell>
          <cell r="B101" t="str">
            <v>Lap dao c/ly 1 pha outdoor khong tiep dat &lt;= 220KV</v>
          </cell>
          <cell r="C101" t="str">
            <v>bo</v>
          </cell>
          <cell r="E101">
            <v>116612.51519999998</v>
          </cell>
          <cell r="F101">
            <v>60227.200000000004</v>
          </cell>
        </row>
        <row r="102">
          <cell r="A102">
            <v>120203</v>
          </cell>
          <cell r="B102" t="str">
            <v>Lap dao c/ly 1 pha outdoor khong tiep dat &lt;= 110KV</v>
          </cell>
          <cell r="C102" t="str">
            <v>bo</v>
          </cell>
          <cell r="E102">
            <v>58306.25759999999</v>
          </cell>
          <cell r="F102">
            <v>31513.9</v>
          </cell>
        </row>
        <row r="103">
          <cell r="A103">
            <v>120204</v>
          </cell>
          <cell r="B103" t="str">
            <v>Lap dao c/ly 1 pha outdoor khong tiep dat &lt;=   35KV</v>
          </cell>
          <cell r="C103" t="str">
            <v>bo</v>
          </cell>
          <cell r="E103">
            <v>29153.128799999995</v>
          </cell>
          <cell r="F103">
            <v>29816.600000000002</v>
          </cell>
        </row>
        <row r="104">
          <cell r="A104">
            <v>120205</v>
          </cell>
          <cell r="B104" t="str">
            <v>Lap dao c/ly 1 pha outdoor khong tiep dat &lt;=   10KV</v>
          </cell>
          <cell r="C104" t="str">
            <v>bo</v>
          </cell>
          <cell r="E104">
            <v>29153.128799999995</v>
          </cell>
          <cell r="F104">
            <v>3960.0000000000005</v>
          </cell>
        </row>
        <row r="105">
          <cell r="A105">
            <v>120211</v>
          </cell>
          <cell r="B105" t="str">
            <v>Lap dao c/ly 1 pha outdoor co tiep dat &lt;= 500KV</v>
          </cell>
          <cell r="C105" t="str">
            <v>bo</v>
          </cell>
          <cell r="E105">
            <v>240896.90639999998</v>
          </cell>
          <cell r="F105">
            <v>72238.100000000006</v>
          </cell>
        </row>
        <row r="106">
          <cell r="A106">
            <v>120212</v>
          </cell>
          <cell r="B106" t="str">
            <v>Lap dao c/ly 1 pha outdoor co tiep dat &lt;= 220KV</v>
          </cell>
          <cell r="C106" t="str">
            <v>bo</v>
          </cell>
          <cell r="E106">
            <v>160342.2084</v>
          </cell>
          <cell r="F106">
            <v>60197.500000000007</v>
          </cell>
        </row>
        <row r="107">
          <cell r="A107">
            <v>120301</v>
          </cell>
          <cell r="B107" t="str">
            <v>Lap dao c/ly 3 pha outdoor khong tiep dat &lt;= 500KV</v>
          </cell>
          <cell r="C107" t="str">
            <v>bo</v>
          </cell>
          <cell r="E107">
            <v>352906.29600000003</v>
          </cell>
          <cell r="F107">
            <v>114013.90000000001</v>
          </cell>
        </row>
        <row r="108">
          <cell r="A108">
            <v>120302</v>
          </cell>
          <cell r="B108" t="str">
            <v>Lap dao c/ly 3 pha outdoor khong tiep dat &lt;= 220KV</v>
          </cell>
          <cell r="C108" t="str">
            <v>bo</v>
          </cell>
          <cell r="E108">
            <v>237828.15599999999</v>
          </cell>
          <cell r="F108">
            <v>94540.6</v>
          </cell>
        </row>
        <row r="109">
          <cell r="A109">
            <v>120303</v>
          </cell>
          <cell r="B109" t="str">
            <v>Lap dao c/ly 3 pha outdoor khong tiep dat &lt;= 110KV</v>
          </cell>
          <cell r="C109" t="str">
            <v>bo</v>
          </cell>
          <cell r="E109">
            <v>112009.38959999999</v>
          </cell>
          <cell r="F109">
            <v>47270.3</v>
          </cell>
        </row>
        <row r="110">
          <cell r="A110">
            <v>120304</v>
          </cell>
          <cell r="B110" t="str">
            <v>Lap dao c/ly 3 pha outdoor khong tiep dat &lt;=   35KV</v>
          </cell>
          <cell r="C110" t="str">
            <v>bo</v>
          </cell>
          <cell r="E110">
            <v>94824.387359999993</v>
          </cell>
          <cell r="F110">
            <v>46138.400000000001</v>
          </cell>
        </row>
        <row r="111">
          <cell r="A111">
            <v>120305</v>
          </cell>
          <cell r="B111" t="str">
            <v>Lap dao c/ly 3 pha outdoor khong tiep dat &lt;=   10KV</v>
          </cell>
          <cell r="C111" t="str">
            <v>bo</v>
          </cell>
          <cell r="E111">
            <v>48332.818800000001</v>
          </cell>
          <cell r="F111">
            <v>28684.7</v>
          </cell>
        </row>
        <row r="112">
          <cell r="A112">
            <v>120306</v>
          </cell>
          <cell r="B112" t="str">
            <v>Lap dao c/ly 3 pha indoor khong tiep dat &lt;=     10KV</v>
          </cell>
          <cell r="C112" t="str">
            <v>bo</v>
          </cell>
          <cell r="E112">
            <v>46031.255999999994</v>
          </cell>
          <cell r="F112">
            <v>2829.2000000000003</v>
          </cell>
        </row>
        <row r="113">
          <cell r="A113">
            <v>120311</v>
          </cell>
          <cell r="B113" t="str">
            <v>Lap dao c/ly 3 pha outdoor co tiep dat &lt;= 500KV</v>
          </cell>
          <cell r="C113" t="str">
            <v>bo</v>
          </cell>
          <cell r="E113">
            <v>457243.80959999998</v>
          </cell>
          <cell r="F113">
            <v>114013.90000000001</v>
          </cell>
        </row>
        <row r="114">
          <cell r="A114">
            <v>120312</v>
          </cell>
          <cell r="B114" t="str">
            <v>Lap dao c/ly 3 pha outdoor co tiep dat &lt;= 220KV</v>
          </cell>
          <cell r="C114" t="str">
            <v>bo</v>
          </cell>
          <cell r="E114">
            <v>323753.16719999997</v>
          </cell>
          <cell r="F114">
            <v>94540.6</v>
          </cell>
        </row>
        <row r="115">
          <cell r="A115">
            <v>120313</v>
          </cell>
          <cell r="B115" t="str">
            <v>Lap dao c/ly 3 pha outdoor co tiep dat &lt;= 110KV</v>
          </cell>
          <cell r="C115" t="str">
            <v>bo</v>
          </cell>
          <cell r="E115">
            <v>165712.52160000001</v>
          </cell>
          <cell r="F115">
            <v>47270.3</v>
          </cell>
        </row>
        <row r="116">
          <cell r="A116">
            <v>120314</v>
          </cell>
          <cell r="B116" t="str">
            <v>Lap dao c/ly 3 pha outdoor co tiep dat &lt;=   35KV</v>
          </cell>
          <cell r="C116" t="str">
            <v>bo</v>
          </cell>
          <cell r="E116">
            <v>127353.1416</v>
          </cell>
          <cell r="F116">
            <v>46138.400000000001</v>
          </cell>
        </row>
        <row r="117">
          <cell r="A117">
            <v>120315</v>
          </cell>
          <cell r="B117" t="str">
            <v>Lap dao c/ly 3 pha outdoor co tiep dat &lt;=   10KV</v>
          </cell>
          <cell r="C117" t="str">
            <v>bo</v>
          </cell>
          <cell r="E117">
            <v>69046.883999999991</v>
          </cell>
          <cell r="F117">
            <v>28684.7</v>
          </cell>
        </row>
        <row r="118">
          <cell r="A118">
            <v>120316</v>
          </cell>
          <cell r="B118" t="str">
            <v>Lap dao c/ly 3 pha indoor co tiep dat &lt;=     10KV</v>
          </cell>
          <cell r="C118" t="str">
            <v>bo</v>
          </cell>
          <cell r="E118">
            <v>61375.007999999994</v>
          </cell>
          <cell r="F118">
            <v>2829.2000000000003</v>
          </cell>
        </row>
        <row r="119">
          <cell r="A119">
            <v>120401</v>
          </cell>
          <cell r="B119" t="str">
            <v>Lap CD c/ly HT tren gia do &lt;= 100A</v>
          </cell>
          <cell r="C119" t="str">
            <v>bo</v>
          </cell>
          <cell r="E119">
            <v>7671.8759999999993</v>
          </cell>
          <cell r="F119">
            <v>0</v>
          </cell>
        </row>
        <row r="120">
          <cell r="A120">
            <v>120402</v>
          </cell>
          <cell r="B120" t="str">
            <v>Lap CD c/ly HT tren gia do &lt;= 200A</v>
          </cell>
          <cell r="C120" t="str">
            <v>bo</v>
          </cell>
          <cell r="E120">
            <v>10740.626399999999</v>
          </cell>
          <cell r="F120">
            <v>0</v>
          </cell>
        </row>
        <row r="121">
          <cell r="A121">
            <v>120403</v>
          </cell>
          <cell r="B121" t="str">
            <v>Lap CD c/ly HT tren gia do &lt;= 400A</v>
          </cell>
          <cell r="C121" t="str">
            <v>bo</v>
          </cell>
          <cell r="E121">
            <v>15343.751999999999</v>
          </cell>
          <cell r="F121">
            <v>0</v>
          </cell>
        </row>
        <row r="122">
          <cell r="A122">
            <v>120404</v>
          </cell>
          <cell r="B122" t="str">
            <v>Lap CD c/ly HT tren gia do &lt;= 600A</v>
          </cell>
          <cell r="C122" t="str">
            <v>bo</v>
          </cell>
          <cell r="E122">
            <v>18412.502400000001</v>
          </cell>
          <cell r="F122">
            <v>0</v>
          </cell>
        </row>
        <row r="123">
          <cell r="A123">
            <v>120405</v>
          </cell>
          <cell r="B123" t="str">
            <v>Lap CD c/ly HT tren gia do &gt; 600A</v>
          </cell>
          <cell r="C123" t="str">
            <v>bo</v>
          </cell>
          <cell r="E123">
            <v>21481.252799999998</v>
          </cell>
          <cell r="F123">
            <v>0</v>
          </cell>
        </row>
        <row r="124">
          <cell r="A124">
            <v>120501</v>
          </cell>
          <cell r="B124" t="str">
            <v>Lap cau chi 35KV</v>
          </cell>
          <cell r="C124" t="str">
            <v>bo 3 pha</v>
          </cell>
          <cell r="E124">
            <v>36825.004800000002</v>
          </cell>
          <cell r="F124">
            <v>0</v>
          </cell>
        </row>
        <row r="125">
          <cell r="A125">
            <v>120502</v>
          </cell>
          <cell r="B125" t="str">
            <v>Lap cau chi 10KV</v>
          </cell>
          <cell r="C125" t="str">
            <v>bo 3 pha</v>
          </cell>
          <cell r="E125">
            <v>27618.7536</v>
          </cell>
          <cell r="F125">
            <v>0</v>
          </cell>
        </row>
        <row r="126">
          <cell r="A126">
            <v>120511</v>
          </cell>
          <cell r="B126" t="str">
            <v>Lap cau chi 35KV co dien tro phu</v>
          </cell>
          <cell r="C126" t="str">
            <v>bo 3 pha</v>
          </cell>
          <cell r="E126">
            <v>55237.5072</v>
          </cell>
          <cell r="F126">
            <v>0</v>
          </cell>
        </row>
        <row r="127">
          <cell r="A127">
            <v>120521</v>
          </cell>
          <cell r="B127" t="str">
            <v>Lap cau chi tu roi 10KV</v>
          </cell>
          <cell r="C127" t="str">
            <v>bo 3 pha</v>
          </cell>
          <cell r="E127">
            <v>27618.7536</v>
          </cell>
          <cell r="F127">
            <v>0</v>
          </cell>
        </row>
        <row r="128">
          <cell r="A128">
            <v>120522</v>
          </cell>
          <cell r="B128" t="str">
            <v>Lap cau chi tu roi 35KV</v>
          </cell>
          <cell r="C128" t="str">
            <v>bo 3 pha</v>
          </cell>
          <cell r="E128">
            <v>36825.004800000002</v>
          </cell>
          <cell r="F128">
            <v>0</v>
          </cell>
        </row>
        <row r="129">
          <cell r="A129">
            <v>120601</v>
          </cell>
          <cell r="B129" t="str">
            <v>Lap dien khang beton 1500kg</v>
          </cell>
          <cell r="C129" t="str">
            <v>bo 3 pha</v>
          </cell>
          <cell r="E129">
            <v>145765.644</v>
          </cell>
          <cell r="F129">
            <v>7071.9000000000005</v>
          </cell>
        </row>
        <row r="130">
          <cell r="A130">
            <v>120602</v>
          </cell>
          <cell r="B130" t="str">
            <v>Lap dien khang beton 3000kg</v>
          </cell>
          <cell r="C130" t="str">
            <v>bo 3 pha</v>
          </cell>
          <cell r="E130">
            <v>172617.21</v>
          </cell>
          <cell r="F130">
            <v>7071.9000000000005</v>
          </cell>
        </row>
        <row r="131">
          <cell r="A131">
            <v>120603</v>
          </cell>
          <cell r="B131" t="str">
            <v>Lap dien khang beton 4500kg</v>
          </cell>
          <cell r="C131" t="str">
            <v>bo 3 pha</v>
          </cell>
          <cell r="E131">
            <v>191796.9</v>
          </cell>
          <cell r="F131">
            <v>14144.900000000001</v>
          </cell>
        </row>
        <row r="132">
          <cell r="A132">
            <v>120604</v>
          </cell>
          <cell r="B132" t="str">
            <v>Lap dien khang beton 7500kg</v>
          </cell>
          <cell r="C132" t="str">
            <v>bo 3 pha</v>
          </cell>
          <cell r="E132">
            <v>247341.28223999997</v>
          </cell>
          <cell r="F132">
            <v>19802.2</v>
          </cell>
        </row>
        <row r="133">
          <cell r="A133">
            <v>120701</v>
          </cell>
          <cell r="B133" t="str">
            <v>Lap cuon khang 128MVAR</v>
          </cell>
          <cell r="C133" t="str">
            <v>bo 1 pha</v>
          </cell>
          <cell r="E133">
            <v>6764902.2599999998</v>
          </cell>
          <cell r="F133">
            <v>672245.86</v>
          </cell>
        </row>
        <row r="134">
          <cell r="A134">
            <v>120702</v>
          </cell>
          <cell r="B134" t="str">
            <v>Lap cuon khang   97MVAR</v>
          </cell>
          <cell r="C134" t="str">
            <v>bo 1 pha</v>
          </cell>
          <cell r="E134">
            <v>4178751.7199999997</v>
          </cell>
          <cell r="F134">
            <v>361978.54000000004</v>
          </cell>
        </row>
        <row r="135">
          <cell r="A135">
            <v>120703</v>
          </cell>
          <cell r="B135" t="str">
            <v>Lap cuon khang   58MVAR</v>
          </cell>
          <cell r="C135" t="str">
            <v>bo 1 pha</v>
          </cell>
          <cell r="E135">
            <v>1314991.8</v>
          </cell>
          <cell r="F135">
            <v>77566.830000000016</v>
          </cell>
        </row>
        <row r="136">
          <cell r="A136">
            <v>120704</v>
          </cell>
          <cell r="B136" t="str">
            <v>Lap cuon khang 2*50MVAR</v>
          </cell>
          <cell r="C136" t="str">
            <v>bo 1 pha</v>
          </cell>
          <cell r="E136">
            <v>1972487.7</v>
          </cell>
          <cell r="F136">
            <v>51711.22</v>
          </cell>
        </row>
        <row r="137">
          <cell r="A137">
            <v>120711</v>
          </cell>
          <cell r="B137" t="str">
            <v>Lap cuon trung tinh noi dat</v>
          </cell>
          <cell r="C137" t="str">
            <v>bo 1 pha</v>
          </cell>
          <cell r="E137">
            <v>92049.425999999992</v>
          </cell>
          <cell r="F137">
            <v>25855.61</v>
          </cell>
        </row>
        <row r="138">
          <cell r="A138">
            <v>120801</v>
          </cell>
          <cell r="B138" t="str">
            <v>Lap cuon dap ho quang 10KV CS &lt;=175KVA</v>
          </cell>
          <cell r="C138" t="str">
            <v>bo</v>
          </cell>
          <cell r="E138">
            <v>85925.011199999994</v>
          </cell>
          <cell r="F138">
            <v>4243.8</v>
          </cell>
        </row>
        <row r="139">
          <cell r="A139">
            <v>120802</v>
          </cell>
          <cell r="B139" t="str">
            <v>Lap cuon dap ho quang 10KV CS &lt;=350KVA</v>
          </cell>
          <cell r="C139" t="str">
            <v>bo</v>
          </cell>
          <cell r="E139">
            <v>101268.7632</v>
          </cell>
          <cell r="F139">
            <v>4243.8</v>
          </cell>
        </row>
        <row r="140">
          <cell r="A140">
            <v>120803</v>
          </cell>
          <cell r="B140" t="str">
            <v>Lap cuon dap ho quang 10KV CS &lt;=700KVA</v>
          </cell>
          <cell r="C140" t="str">
            <v>bo</v>
          </cell>
          <cell r="E140">
            <v>130421.89199999999</v>
          </cell>
          <cell r="F140">
            <v>4243.8</v>
          </cell>
        </row>
        <row r="141">
          <cell r="A141">
            <v>120804</v>
          </cell>
          <cell r="B141" t="str">
            <v>Lap cuon dap ho quang 10KV CS &lt;=1400KVA</v>
          </cell>
          <cell r="C141" t="str">
            <v>bo</v>
          </cell>
          <cell r="E141">
            <v>162643.77119999999</v>
          </cell>
          <cell r="F141">
            <v>4243.8</v>
          </cell>
        </row>
        <row r="142">
          <cell r="A142">
            <v>120811</v>
          </cell>
          <cell r="B142" t="str">
            <v>Lap cuon dap ho quang 35KV CS &lt;=275KVA</v>
          </cell>
          <cell r="C142" t="str">
            <v>bo</v>
          </cell>
          <cell r="E142">
            <v>85925.011199999994</v>
          </cell>
          <cell r="F142">
            <v>4243.8</v>
          </cell>
        </row>
        <row r="143">
          <cell r="A143">
            <v>120812</v>
          </cell>
          <cell r="B143" t="str">
            <v>Lap cuon dap ho quang 35KV CS &lt;=275KVA</v>
          </cell>
          <cell r="C143" t="str">
            <v>bo</v>
          </cell>
          <cell r="E143">
            <v>149601.58199999997</v>
          </cell>
          <cell r="F143">
            <v>4243.8</v>
          </cell>
        </row>
        <row r="144">
          <cell r="A144">
            <v>120813</v>
          </cell>
          <cell r="B144" t="str">
            <v>Lap cuon dap ho quang 35KV CS &lt;=275KVA</v>
          </cell>
          <cell r="C144" t="str">
            <v>bo</v>
          </cell>
          <cell r="E144">
            <v>153437.51999999999</v>
          </cell>
          <cell r="F144">
            <v>4243.8</v>
          </cell>
        </row>
        <row r="145">
          <cell r="A145">
            <v>120814</v>
          </cell>
          <cell r="B145" t="str">
            <v>Lap cuon dap ho quang 35KV CS &lt;=275KVA</v>
          </cell>
          <cell r="C145" t="str">
            <v>bo</v>
          </cell>
          <cell r="E145">
            <v>182283.77376000001</v>
          </cell>
          <cell r="F145">
            <v>4243.8</v>
          </cell>
        </row>
        <row r="146">
          <cell r="A146">
            <v>120901</v>
          </cell>
          <cell r="B146" t="str">
            <v>Lap thiet bi chong set dien ap &lt;=500KV</v>
          </cell>
          <cell r="C146" t="str">
            <v>bo 3 pha</v>
          </cell>
          <cell r="E146">
            <v>262998.36</v>
          </cell>
          <cell r="F146">
            <v>77566.830000000016</v>
          </cell>
        </row>
        <row r="147">
          <cell r="A147">
            <v>120902</v>
          </cell>
          <cell r="B147" t="str">
            <v>Lap thiet bi chong set dien ap &lt;=220KV</v>
          </cell>
          <cell r="C147" t="str">
            <v>bo 3 pha</v>
          </cell>
          <cell r="E147">
            <v>175332.24000000002</v>
          </cell>
          <cell r="F147">
            <v>51711.22</v>
          </cell>
        </row>
        <row r="148">
          <cell r="A148">
            <v>120903</v>
          </cell>
          <cell r="B148" t="str">
            <v>Lap thiet bi chong set dien ap &lt;=110KV</v>
          </cell>
          <cell r="C148" t="str">
            <v>bo 3 pha</v>
          </cell>
          <cell r="E148">
            <v>87666.12000000001</v>
          </cell>
          <cell r="F148">
            <v>51711.22</v>
          </cell>
        </row>
        <row r="149">
          <cell r="A149">
            <v>120904</v>
          </cell>
          <cell r="B149" t="str">
            <v>Lap thiet bi chong set dien ap &lt;=  35KV</v>
          </cell>
          <cell r="C149" t="str">
            <v>bo 3 pha</v>
          </cell>
          <cell r="E149">
            <v>36527.549999999996</v>
          </cell>
          <cell r="F149">
            <v>0</v>
          </cell>
        </row>
        <row r="150">
          <cell r="A150">
            <v>120905</v>
          </cell>
          <cell r="B150" t="str">
            <v>Lap thiet bi chong set dien ap &lt;=  11KV</v>
          </cell>
          <cell r="C150" t="str">
            <v>bo 3 pha</v>
          </cell>
          <cell r="E150">
            <v>10958.265000000001</v>
          </cell>
          <cell r="F150">
            <v>0</v>
          </cell>
        </row>
        <row r="151">
          <cell r="A151">
            <v>120911</v>
          </cell>
          <cell r="B151" t="str">
            <v>Lap dat thiet bi triet nhieu</v>
          </cell>
          <cell r="C151" t="str">
            <v>bo 3 pha</v>
          </cell>
          <cell r="E151">
            <v>233776.32</v>
          </cell>
          <cell r="F151">
            <v>25855.61</v>
          </cell>
        </row>
        <row r="152">
          <cell r="A152">
            <v>120921</v>
          </cell>
          <cell r="B152" t="str">
            <v>Lap bo phan loc PZ</v>
          </cell>
          <cell r="C152" t="str">
            <v>bo</v>
          </cell>
          <cell r="E152">
            <v>21916.530000000002</v>
          </cell>
          <cell r="F152">
            <v>25855.61</v>
          </cell>
        </row>
        <row r="153">
          <cell r="A153">
            <v>120931</v>
          </cell>
          <cell r="B153" t="str">
            <v>Lap tu dien lien lac</v>
          </cell>
          <cell r="C153" t="str">
            <v>bo</v>
          </cell>
          <cell r="E153">
            <v>43833.060000000005</v>
          </cell>
          <cell r="F153">
            <v>25855.61</v>
          </cell>
        </row>
        <row r="154">
          <cell r="A154">
            <v>120941</v>
          </cell>
          <cell r="B154" t="str">
            <v>Lap cuon can cao tan</v>
          </cell>
          <cell r="C154" t="str">
            <v>bo</v>
          </cell>
          <cell r="E154">
            <v>40910.855999999992</v>
          </cell>
          <cell r="F154">
            <v>46540.098000000005</v>
          </cell>
        </row>
        <row r="155">
          <cell r="A155">
            <v>121101</v>
          </cell>
          <cell r="B155" t="str">
            <v>Lap gia do accu</v>
          </cell>
          <cell r="C155" t="str">
            <v>m</v>
          </cell>
          <cell r="E155">
            <v>13588.248599999999</v>
          </cell>
          <cell r="F155">
            <v>6813.4000000000005</v>
          </cell>
        </row>
        <row r="156">
          <cell r="A156">
            <v>121102</v>
          </cell>
          <cell r="B156" t="str">
            <v>Lap gia do day cai</v>
          </cell>
          <cell r="C156" t="str">
            <v>10kg</v>
          </cell>
          <cell r="E156">
            <v>19286.546399999999</v>
          </cell>
          <cell r="F156">
            <v>7968.4000000000005</v>
          </cell>
        </row>
        <row r="157">
          <cell r="A157">
            <v>121111</v>
          </cell>
          <cell r="B157" t="str">
            <v>Lap day cai</v>
          </cell>
          <cell r="C157" t="str">
            <v>binh</v>
          </cell>
          <cell r="E157">
            <v>24546.513599999998</v>
          </cell>
          <cell r="F157">
            <v>0</v>
          </cell>
        </row>
        <row r="158">
          <cell r="A158">
            <v>121121</v>
          </cell>
          <cell r="B158" t="str">
            <v>Lap binh accu</v>
          </cell>
          <cell r="C158" t="str">
            <v>binh</v>
          </cell>
          <cell r="E158">
            <v>21916.530000000002</v>
          </cell>
          <cell r="F158">
            <v>0</v>
          </cell>
        </row>
        <row r="159">
          <cell r="A159">
            <v>121131</v>
          </cell>
          <cell r="B159" t="str">
            <v>Nap dien accu</v>
          </cell>
          <cell r="C159" t="str">
            <v>he thong</v>
          </cell>
          <cell r="E159">
            <v>613750.07999999996</v>
          </cell>
          <cell r="F159">
            <v>0</v>
          </cell>
        </row>
        <row r="160">
          <cell r="A160">
            <v>121141</v>
          </cell>
          <cell r="B160" t="str">
            <v>Lap may nap accu</v>
          </cell>
          <cell r="C160" t="str">
            <v>he thong</v>
          </cell>
          <cell r="E160">
            <v>34523.441999999995</v>
          </cell>
          <cell r="F160">
            <v>0</v>
          </cell>
        </row>
        <row r="161">
          <cell r="A161">
            <v>121151</v>
          </cell>
          <cell r="B161" t="str">
            <v>Lap tam xuyen tuong</v>
          </cell>
          <cell r="C161" t="str">
            <v>tam</v>
          </cell>
          <cell r="E161">
            <v>46031.255999999994</v>
          </cell>
          <cell r="F161">
            <v>9618.4000000000015</v>
          </cell>
        </row>
        <row r="162">
          <cell r="A162">
            <v>121201</v>
          </cell>
          <cell r="B162" t="str">
            <v>Lap may dieu hoa 1.5HP</v>
          </cell>
          <cell r="C162" t="str">
            <v>may</v>
          </cell>
          <cell r="E162">
            <v>11688.816000000001</v>
          </cell>
          <cell r="F162">
            <v>0</v>
          </cell>
        </row>
        <row r="163">
          <cell r="A163">
            <v>121202</v>
          </cell>
          <cell r="B163" t="str">
            <v>Lap may dieu hoa 3HP</v>
          </cell>
          <cell r="C163" t="str">
            <v>may</v>
          </cell>
          <cell r="E163">
            <v>14611.02</v>
          </cell>
          <cell r="F163">
            <v>0</v>
          </cell>
        </row>
        <row r="164">
          <cell r="A164">
            <v>121203</v>
          </cell>
          <cell r="B164" t="str">
            <v>Lap may dieu hoa 5HP</v>
          </cell>
          <cell r="C164" t="str">
            <v>may</v>
          </cell>
          <cell r="E164">
            <v>20455.427999999996</v>
          </cell>
          <cell r="F164">
            <v>0</v>
          </cell>
        </row>
        <row r="165">
          <cell r="A165">
            <v>121204</v>
          </cell>
          <cell r="B165" t="str">
            <v>Lap may dieu hoa loai 2 khoi</v>
          </cell>
          <cell r="C165" t="str">
            <v>may</v>
          </cell>
          <cell r="E165">
            <v>58444.08</v>
          </cell>
          <cell r="F165">
            <v>0</v>
          </cell>
        </row>
        <row r="166">
          <cell r="A166">
            <v>121301</v>
          </cell>
          <cell r="B166" t="str">
            <v>Lap dat quat hut va thong gio duong kinh &lt;= 400 mm</v>
          </cell>
          <cell r="C166" t="str">
            <v>may</v>
          </cell>
          <cell r="E166">
            <v>5552.1876000000002</v>
          </cell>
          <cell r="F166">
            <v>0</v>
          </cell>
        </row>
        <row r="167">
          <cell r="A167">
            <v>121302</v>
          </cell>
          <cell r="B167" t="str">
            <v>Lap dat quat hut va thong gio duong kinh &lt;= 600 mm</v>
          </cell>
          <cell r="C167" t="str">
            <v>may</v>
          </cell>
          <cell r="E167">
            <v>9204.9426000000003</v>
          </cell>
          <cell r="F167">
            <v>0</v>
          </cell>
        </row>
        <row r="168">
          <cell r="A168">
            <v>121303</v>
          </cell>
          <cell r="B168" t="str">
            <v>Lap dat quat hut va thong gio duong kinh &lt;= 800 mm</v>
          </cell>
          <cell r="C168" t="str">
            <v>may</v>
          </cell>
          <cell r="E168">
            <v>11396.595600000001</v>
          </cell>
          <cell r="F168">
            <v>0</v>
          </cell>
        </row>
        <row r="169">
          <cell r="A169">
            <v>121401</v>
          </cell>
          <cell r="B169" t="str">
            <v>Lap to may phat dien</v>
          </cell>
          <cell r="C169" t="str">
            <v>tan</v>
          </cell>
          <cell r="E169">
            <v>87459.386400000003</v>
          </cell>
          <cell r="F169">
            <v>2829.2000000000003</v>
          </cell>
        </row>
        <row r="170">
          <cell r="A170">
            <v>121411</v>
          </cell>
          <cell r="B170" t="str">
            <v>Lap dong co khong dong bo     1.7KW</v>
          </cell>
          <cell r="C170" t="str">
            <v>cai</v>
          </cell>
          <cell r="E170">
            <v>15343.751999999999</v>
          </cell>
          <cell r="F170">
            <v>0</v>
          </cell>
        </row>
        <row r="171">
          <cell r="A171">
            <v>121412</v>
          </cell>
          <cell r="B171" t="str">
            <v>Lap dong co khong dong bo     4.5KW</v>
          </cell>
          <cell r="C171" t="str">
            <v>cai</v>
          </cell>
          <cell r="E171">
            <v>30687.503999999997</v>
          </cell>
          <cell r="F171">
            <v>0</v>
          </cell>
        </row>
        <row r="172">
          <cell r="A172">
            <v>121413</v>
          </cell>
          <cell r="B172" t="str">
            <v>Lap dong co khong dong bo     7KW</v>
          </cell>
          <cell r="C172" t="str">
            <v>cai</v>
          </cell>
          <cell r="E172">
            <v>39893.7552</v>
          </cell>
          <cell r="F172">
            <v>0</v>
          </cell>
        </row>
        <row r="173">
          <cell r="A173">
            <v>121414</v>
          </cell>
          <cell r="B173" t="str">
            <v>Lap dong co khong dong bo   14KW</v>
          </cell>
          <cell r="C173" t="str">
            <v>cai</v>
          </cell>
          <cell r="E173">
            <v>38359.379999999997</v>
          </cell>
          <cell r="F173">
            <v>0</v>
          </cell>
        </row>
        <row r="174">
          <cell r="A174">
            <v>121415</v>
          </cell>
          <cell r="B174" t="str">
            <v>Lap dong co khong dong bo   20KW</v>
          </cell>
          <cell r="C174" t="str">
            <v>cai</v>
          </cell>
          <cell r="E174">
            <v>53703.131999999998</v>
          </cell>
          <cell r="F174">
            <v>0</v>
          </cell>
        </row>
        <row r="175">
          <cell r="A175">
            <v>121416</v>
          </cell>
          <cell r="B175" t="str">
            <v>Lap dong co khong dong bo   40KW</v>
          </cell>
          <cell r="C175" t="str">
            <v>cai</v>
          </cell>
          <cell r="E175">
            <v>69046.883999999991</v>
          </cell>
          <cell r="F175">
            <v>0</v>
          </cell>
        </row>
        <row r="176">
          <cell r="A176">
            <v>121417</v>
          </cell>
          <cell r="B176" t="str">
            <v>Lap dong co khong dong bo   75KW</v>
          </cell>
          <cell r="C176" t="str">
            <v>cai</v>
          </cell>
          <cell r="E176">
            <v>81321.885599999994</v>
          </cell>
          <cell r="F176">
            <v>0</v>
          </cell>
        </row>
        <row r="177">
          <cell r="A177">
            <v>121418</v>
          </cell>
          <cell r="B177" t="str">
            <v>Lap dong co khong dong bo 100KW</v>
          </cell>
          <cell r="C177" t="str">
            <v>cai</v>
          </cell>
          <cell r="E177">
            <v>107406.264</v>
          </cell>
          <cell r="F177">
            <v>0</v>
          </cell>
        </row>
        <row r="178">
          <cell r="A178">
            <v>121421</v>
          </cell>
          <cell r="B178" t="str">
            <v>Lap dong co khong dong bo 160KW</v>
          </cell>
          <cell r="C178" t="str">
            <v>cai</v>
          </cell>
          <cell r="E178">
            <v>138093.76799999998</v>
          </cell>
          <cell r="F178">
            <v>0</v>
          </cell>
        </row>
        <row r="179">
          <cell r="A179">
            <v>121422</v>
          </cell>
          <cell r="B179" t="str">
            <v>Lap dong co khong dong bo 200KW</v>
          </cell>
          <cell r="C179" t="str">
            <v>cai</v>
          </cell>
          <cell r="E179">
            <v>153437.51999999999</v>
          </cell>
          <cell r="F179">
            <v>0</v>
          </cell>
        </row>
        <row r="180">
          <cell r="A180">
            <v>121423</v>
          </cell>
          <cell r="B180" t="str">
            <v>Lap dong co khong dong bo 320KW</v>
          </cell>
          <cell r="C180" t="str">
            <v>cai</v>
          </cell>
          <cell r="E180">
            <v>199468.77600000001</v>
          </cell>
          <cell r="F180">
            <v>0</v>
          </cell>
        </row>
        <row r="181">
          <cell r="A181">
            <v>121424</v>
          </cell>
          <cell r="B181" t="str">
            <v>Lap dong co khong dong bo 570KW</v>
          </cell>
          <cell r="C181" t="str">
            <v>cai</v>
          </cell>
          <cell r="E181">
            <v>253171.908</v>
          </cell>
          <cell r="F181">
            <v>0</v>
          </cell>
        </row>
        <row r="182">
          <cell r="A182">
            <v>121431</v>
          </cell>
          <cell r="B182" t="str">
            <v>Lap dong co dong bo      1.7KW</v>
          </cell>
          <cell r="C182" t="str">
            <v>cai</v>
          </cell>
          <cell r="E182">
            <v>15343.751999999999</v>
          </cell>
          <cell r="F182">
            <v>0</v>
          </cell>
        </row>
        <row r="183">
          <cell r="A183">
            <v>121432</v>
          </cell>
          <cell r="B183" t="str">
            <v>Lap dong co dong bo      4.5KW</v>
          </cell>
          <cell r="C183" t="str">
            <v>cai</v>
          </cell>
          <cell r="E183">
            <v>30687.503999999997</v>
          </cell>
          <cell r="F183">
            <v>0</v>
          </cell>
        </row>
        <row r="184">
          <cell r="A184">
            <v>121433</v>
          </cell>
          <cell r="B184" t="str">
            <v>Lap dong co dong bo      7KW</v>
          </cell>
          <cell r="C184" t="str">
            <v>cai</v>
          </cell>
          <cell r="E184">
            <v>38359.379999999997</v>
          </cell>
          <cell r="F184">
            <v>0</v>
          </cell>
        </row>
        <row r="185">
          <cell r="A185">
            <v>121434</v>
          </cell>
          <cell r="B185" t="str">
            <v>Lap dong co dong bo    14KW</v>
          </cell>
          <cell r="C185" t="str">
            <v>cai</v>
          </cell>
          <cell r="E185">
            <v>53703.131999999998</v>
          </cell>
          <cell r="F185">
            <v>0</v>
          </cell>
        </row>
        <row r="186">
          <cell r="A186">
            <v>121435</v>
          </cell>
          <cell r="B186" t="str">
            <v>Lap dong co dong bo    20KW</v>
          </cell>
          <cell r="C186" t="str">
            <v>cai</v>
          </cell>
          <cell r="E186">
            <v>61375.007999999994</v>
          </cell>
          <cell r="F186">
            <v>0</v>
          </cell>
        </row>
        <row r="187">
          <cell r="A187">
            <v>121436</v>
          </cell>
          <cell r="B187" t="str">
            <v>Lap dong co dong bo    40KW</v>
          </cell>
          <cell r="C187" t="str">
            <v>cai</v>
          </cell>
          <cell r="E187">
            <v>84390.635999999999</v>
          </cell>
          <cell r="F187">
            <v>0</v>
          </cell>
        </row>
        <row r="188">
          <cell r="A188">
            <v>121437</v>
          </cell>
          <cell r="B188" t="str">
            <v>Lap dong co dong bo    75KW</v>
          </cell>
          <cell r="C188" t="str">
            <v>cai</v>
          </cell>
          <cell r="E188">
            <v>107406.264</v>
          </cell>
          <cell r="F188">
            <v>0</v>
          </cell>
        </row>
        <row r="189">
          <cell r="A189">
            <v>121438</v>
          </cell>
          <cell r="B189" t="str">
            <v>Lap dong co dong bo 100KW</v>
          </cell>
          <cell r="C189" t="str">
            <v>cai</v>
          </cell>
          <cell r="E189">
            <v>122750.01599999999</v>
          </cell>
          <cell r="F189">
            <v>0</v>
          </cell>
        </row>
        <row r="190">
          <cell r="A190">
            <v>121441</v>
          </cell>
          <cell r="B190" t="str">
            <v>Lap dong co dong bo 160KW</v>
          </cell>
          <cell r="C190" t="str">
            <v>cai</v>
          </cell>
          <cell r="E190">
            <v>153437.51999999999</v>
          </cell>
          <cell r="F190">
            <v>0</v>
          </cell>
        </row>
        <row r="191">
          <cell r="A191">
            <v>121442</v>
          </cell>
          <cell r="B191" t="str">
            <v>Lap dong co dong bo 200KW</v>
          </cell>
          <cell r="C191" t="str">
            <v>cai</v>
          </cell>
          <cell r="E191">
            <v>184125.02399999998</v>
          </cell>
          <cell r="F191">
            <v>0</v>
          </cell>
        </row>
        <row r="192">
          <cell r="A192">
            <v>121443</v>
          </cell>
          <cell r="B192" t="str">
            <v>Lap dong co dong bo 320KW</v>
          </cell>
          <cell r="C192" t="str">
            <v>cai</v>
          </cell>
          <cell r="E192">
            <v>230156.28</v>
          </cell>
          <cell r="F192">
            <v>0</v>
          </cell>
        </row>
        <row r="193">
          <cell r="A193">
            <v>121444</v>
          </cell>
          <cell r="B193" t="str">
            <v>Lap dong co dong bo 570KW</v>
          </cell>
          <cell r="C193" t="str">
            <v>cai</v>
          </cell>
          <cell r="E193">
            <v>306875.03999999998</v>
          </cell>
          <cell r="F193">
            <v>0</v>
          </cell>
        </row>
        <row r="194">
          <cell r="A194">
            <v>121501</v>
          </cell>
          <cell r="B194" t="str">
            <v>Lap aptomat. khoi dong tu   50A</v>
          </cell>
          <cell r="C194" t="str">
            <v>cai</v>
          </cell>
          <cell r="E194">
            <v>7671.8759999999993</v>
          </cell>
          <cell r="F194">
            <v>0</v>
          </cell>
        </row>
        <row r="195">
          <cell r="A195">
            <v>121502</v>
          </cell>
          <cell r="B195" t="str">
            <v>Lap aptomat. khoi dong tu 100A</v>
          </cell>
          <cell r="C195" t="str">
            <v>cai</v>
          </cell>
          <cell r="E195">
            <v>10740.626399999999</v>
          </cell>
          <cell r="F195">
            <v>0</v>
          </cell>
        </row>
        <row r="196">
          <cell r="A196">
            <v>121503</v>
          </cell>
          <cell r="B196" t="str">
            <v>Lap aptomat. khoi dong tu 150A</v>
          </cell>
          <cell r="C196" t="str">
            <v>cai</v>
          </cell>
          <cell r="E196">
            <v>13042.189199999997</v>
          </cell>
          <cell r="F196">
            <v>0</v>
          </cell>
        </row>
        <row r="197">
          <cell r="A197">
            <v>121504</v>
          </cell>
          <cell r="B197" t="str">
            <v>Lap aptomat. khoi dong tu 200A</v>
          </cell>
          <cell r="C197" t="str">
            <v>cai</v>
          </cell>
          <cell r="E197">
            <v>23015.627999999997</v>
          </cell>
          <cell r="F197">
            <v>0</v>
          </cell>
        </row>
        <row r="198">
          <cell r="A198">
            <v>121505</v>
          </cell>
          <cell r="B198" t="str">
            <v>Lap aptomat. khoi dong tu 300A</v>
          </cell>
          <cell r="C198" t="str">
            <v>cai</v>
          </cell>
          <cell r="E198">
            <v>38359.379999999997</v>
          </cell>
          <cell r="F198">
            <v>0</v>
          </cell>
        </row>
        <row r="199">
          <cell r="A199">
            <v>121506</v>
          </cell>
          <cell r="B199" t="str">
            <v>Lap aptomat. khoi dong tu 400A</v>
          </cell>
          <cell r="C199" t="str">
            <v>cai</v>
          </cell>
          <cell r="E199">
            <v>53703.131999999998</v>
          </cell>
          <cell r="F199">
            <v>0</v>
          </cell>
        </row>
        <row r="200">
          <cell r="A200">
            <v>121507</v>
          </cell>
          <cell r="B200" t="str">
            <v>Lap aptomat. khoi dong tu 600A</v>
          </cell>
          <cell r="C200" t="str">
            <v>cai</v>
          </cell>
          <cell r="E200">
            <v>61375.007999999994</v>
          </cell>
          <cell r="F200">
            <v>0</v>
          </cell>
        </row>
        <row r="201">
          <cell r="A201">
            <v>121508</v>
          </cell>
          <cell r="B201" t="str">
            <v>Lap aptomat. khoi dong tu &lt;=1000A</v>
          </cell>
          <cell r="C201" t="str">
            <v>cai</v>
          </cell>
          <cell r="E201">
            <v>76718.759999999995</v>
          </cell>
          <cell r="F201">
            <v>0</v>
          </cell>
        </row>
        <row r="202">
          <cell r="A202">
            <v>121601</v>
          </cell>
          <cell r="B202" t="str">
            <v>Lap he tu bu dien ap 500KV</v>
          </cell>
          <cell r="C202" t="str">
            <v>dan tu</v>
          </cell>
          <cell r="E202">
            <v>5523750.7199999997</v>
          </cell>
          <cell r="F202">
            <v>2993571.9000000004</v>
          </cell>
        </row>
        <row r="203">
          <cell r="A203">
            <v>121602</v>
          </cell>
          <cell r="B203" t="str">
            <v>Lap he tu bu dien ap 220KV</v>
          </cell>
          <cell r="C203" t="str">
            <v>dan tu</v>
          </cell>
          <cell r="E203">
            <v>2777219.1119999997</v>
          </cell>
          <cell r="F203">
            <v>775668.3</v>
          </cell>
        </row>
        <row r="204">
          <cell r="A204">
            <v>121603</v>
          </cell>
          <cell r="B204" t="str">
            <v>Lap he tu bu dien ap 110KV</v>
          </cell>
          <cell r="C204" t="str">
            <v>dan tu</v>
          </cell>
          <cell r="E204">
            <v>1917969</v>
          </cell>
          <cell r="F204">
            <v>517112.20000000007</v>
          </cell>
        </row>
        <row r="205">
          <cell r="A205">
            <v>121604</v>
          </cell>
          <cell r="B205" t="str">
            <v>Lap he tu bu dien ap   35KV</v>
          </cell>
          <cell r="C205" t="str">
            <v>dan tu</v>
          </cell>
          <cell r="E205">
            <v>966656.37599999993</v>
          </cell>
          <cell r="F205">
            <v>77566.830000000016</v>
          </cell>
        </row>
        <row r="206">
          <cell r="A206">
            <v>121605</v>
          </cell>
          <cell r="B206" t="str">
            <v>Lap he tu bu dien ap   11KV</v>
          </cell>
          <cell r="C206" t="str">
            <v>dan tu</v>
          </cell>
          <cell r="E206">
            <v>398937.55200000003</v>
          </cell>
          <cell r="F206">
            <v>77566.830000000016</v>
          </cell>
        </row>
        <row r="207">
          <cell r="A207">
            <v>130101</v>
          </cell>
          <cell r="B207" t="str">
            <v>Lap cap &lt;=1kg/m trong tunel</v>
          </cell>
          <cell r="C207" t="str">
            <v>100m</v>
          </cell>
          <cell r="E207">
            <v>30687.503999999997</v>
          </cell>
          <cell r="F207">
            <v>0</v>
          </cell>
        </row>
        <row r="208">
          <cell r="A208">
            <v>130102</v>
          </cell>
          <cell r="B208" t="str">
            <v>Lap cap &lt;=2kg/m trong tunel</v>
          </cell>
          <cell r="C208" t="str">
            <v>100m</v>
          </cell>
          <cell r="E208">
            <v>34523.441999999995</v>
          </cell>
          <cell r="F208">
            <v>0</v>
          </cell>
        </row>
        <row r="209">
          <cell r="A209">
            <v>130103</v>
          </cell>
          <cell r="B209" t="str">
            <v>Lap cap &lt;=3kg/m trong tunel</v>
          </cell>
          <cell r="C209" t="str">
            <v>100m</v>
          </cell>
          <cell r="E209">
            <v>46031.255999999994</v>
          </cell>
          <cell r="F209">
            <v>0</v>
          </cell>
        </row>
        <row r="210">
          <cell r="A210">
            <v>130104</v>
          </cell>
          <cell r="B210" t="str">
            <v>Lap cap &lt;=4.5kg/m trong tunel</v>
          </cell>
          <cell r="C210" t="str">
            <v>100m</v>
          </cell>
          <cell r="E210">
            <v>57539.07</v>
          </cell>
          <cell r="F210">
            <v>0</v>
          </cell>
        </row>
        <row r="211">
          <cell r="A211">
            <v>130105</v>
          </cell>
          <cell r="B211" t="str">
            <v>Lap cap &lt;=6kg/m trong tunel</v>
          </cell>
          <cell r="C211" t="str">
            <v>100m</v>
          </cell>
          <cell r="E211">
            <v>72882.822</v>
          </cell>
          <cell r="F211">
            <v>0</v>
          </cell>
        </row>
        <row r="212">
          <cell r="A212">
            <v>130201</v>
          </cell>
          <cell r="B212" t="str">
            <v>Lap cap &lt;=1kg/m tren gia do</v>
          </cell>
          <cell r="C212" t="str">
            <v>100m</v>
          </cell>
          <cell r="E212">
            <v>37285.317360000001</v>
          </cell>
          <cell r="F212">
            <v>0</v>
          </cell>
        </row>
        <row r="213">
          <cell r="A213">
            <v>130202</v>
          </cell>
          <cell r="B213" t="str">
            <v>Lap cap &lt;=2kg/m tren gia do</v>
          </cell>
          <cell r="C213" t="str">
            <v>100m</v>
          </cell>
          <cell r="E213">
            <v>44190.005759999876</v>
          </cell>
          <cell r="F213">
            <v>0</v>
          </cell>
        </row>
        <row r="214">
          <cell r="A214">
            <v>130203</v>
          </cell>
          <cell r="B214" t="str">
            <v>Lap cap &lt;=3kg/m tren gia do</v>
          </cell>
          <cell r="C214" t="str">
            <v>100m</v>
          </cell>
          <cell r="E214">
            <v>57539.07</v>
          </cell>
          <cell r="F214">
            <v>0</v>
          </cell>
        </row>
        <row r="215">
          <cell r="A215">
            <v>130204</v>
          </cell>
          <cell r="B215" t="str">
            <v>Lap cap &lt;=4.5kg/m tren gia do</v>
          </cell>
          <cell r="C215" t="str">
            <v>100m</v>
          </cell>
          <cell r="E215">
            <v>72882.822</v>
          </cell>
          <cell r="F215">
            <v>0</v>
          </cell>
        </row>
        <row r="216">
          <cell r="A216">
            <v>130205</v>
          </cell>
          <cell r="B216" t="str">
            <v>Lap cap &lt;=6kg/m tren gia do</v>
          </cell>
          <cell r="C216" t="str">
            <v>100m</v>
          </cell>
          <cell r="E216">
            <v>88226.574000000008</v>
          </cell>
          <cell r="F216">
            <v>0</v>
          </cell>
        </row>
        <row r="217">
          <cell r="A217">
            <v>130301</v>
          </cell>
          <cell r="B217" t="str">
            <v xml:space="preserve">Lap cap &lt;= 1kg/m trong ong </v>
          </cell>
          <cell r="C217" t="str">
            <v>100m</v>
          </cell>
          <cell r="E217">
            <v>40354.067759999998</v>
          </cell>
          <cell r="F217">
            <v>0</v>
          </cell>
        </row>
        <row r="218">
          <cell r="A218">
            <v>130302</v>
          </cell>
          <cell r="B218" t="str">
            <v xml:space="preserve">Lap cap &lt;= 2kg/m trong ong </v>
          </cell>
          <cell r="C218" t="str">
            <v>100m</v>
          </cell>
          <cell r="E218">
            <v>46031.255999999994</v>
          </cell>
          <cell r="F218">
            <v>0</v>
          </cell>
        </row>
        <row r="219">
          <cell r="A219">
            <v>130303</v>
          </cell>
          <cell r="B219" t="str">
            <v xml:space="preserve">Lap cap &lt;= 3kg/m trong ong </v>
          </cell>
          <cell r="C219" t="str">
            <v>100m</v>
          </cell>
          <cell r="E219">
            <v>57539.07</v>
          </cell>
          <cell r="F219">
            <v>0</v>
          </cell>
        </row>
        <row r="220">
          <cell r="A220">
            <v>130304</v>
          </cell>
          <cell r="B220" t="str">
            <v xml:space="preserve">Lap cap &lt;= 4.5kg/m trong ong </v>
          </cell>
          <cell r="C220" t="str">
            <v>100m</v>
          </cell>
          <cell r="E220">
            <v>76718.759999999995</v>
          </cell>
          <cell r="F220">
            <v>0</v>
          </cell>
        </row>
        <row r="221">
          <cell r="A221">
            <v>130305</v>
          </cell>
          <cell r="B221" t="str">
            <v xml:space="preserve">Lap cap &lt;= 6kg/m trong ong </v>
          </cell>
          <cell r="C221" t="str">
            <v>100m</v>
          </cell>
          <cell r="E221">
            <v>97739.700239999991</v>
          </cell>
          <cell r="F221">
            <v>0</v>
          </cell>
        </row>
        <row r="222">
          <cell r="A222">
            <v>130401</v>
          </cell>
          <cell r="B222" t="str">
            <v xml:space="preserve">Lap cap &lt;= 1kg/m tren day thep </v>
          </cell>
          <cell r="C222" t="str">
            <v>100m</v>
          </cell>
          <cell r="E222">
            <v>51861.881759999997</v>
          </cell>
          <cell r="F222">
            <v>0</v>
          </cell>
        </row>
        <row r="223">
          <cell r="A223">
            <v>130402</v>
          </cell>
          <cell r="B223" t="str">
            <v xml:space="preserve">Lap cap &lt;= 2kg/m tren day thep </v>
          </cell>
          <cell r="C223" t="str">
            <v>100m</v>
          </cell>
          <cell r="E223">
            <v>57539.07</v>
          </cell>
          <cell r="F223">
            <v>0</v>
          </cell>
        </row>
        <row r="224">
          <cell r="A224">
            <v>130403</v>
          </cell>
          <cell r="B224" t="str">
            <v xml:space="preserve">Lap cap &lt;= 3kg/m tren day thep </v>
          </cell>
          <cell r="C224" t="str">
            <v>100m</v>
          </cell>
          <cell r="E224">
            <v>72882.822</v>
          </cell>
          <cell r="F224">
            <v>0</v>
          </cell>
        </row>
        <row r="225">
          <cell r="A225">
            <v>130404</v>
          </cell>
          <cell r="B225" t="str">
            <v xml:space="preserve">Lap cap &lt;= 4.5kg/m tren day thep </v>
          </cell>
          <cell r="C225" t="str">
            <v>100m</v>
          </cell>
          <cell r="E225">
            <v>97739.700239999991</v>
          </cell>
          <cell r="F225">
            <v>0</v>
          </cell>
        </row>
        <row r="226">
          <cell r="A226">
            <v>130405</v>
          </cell>
          <cell r="B226" t="str">
            <v xml:space="preserve">Lap cap &lt;= 6kg/m tren day thep </v>
          </cell>
          <cell r="C226" t="str">
            <v>100m</v>
          </cell>
          <cell r="E226">
            <v>122750.01599999999</v>
          </cell>
          <cell r="F226">
            <v>0</v>
          </cell>
        </row>
        <row r="227">
          <cell r="A227">
            <v>130501</v>
          </cell>
          <cell r="B227" t="str">
            <v xml:space="preserve">Lap cap &lt;= 1kg/m chon ngam duoi dat </v>
          </cell>
          <cell r="C227" t="str">
            <v>100m</v>
          </cell>
          <cell r="E227">
            <v>24856.878240000002</v>
          </cell>
          <cell r="F227">
            <v>0</v>
          </cell>
        </row>
        <row r="228">
          <cell r="A228">
            <v>130502</v>
          </cell>
          <cell r="B228" t="str">
            <v xml:space="preserve">Lap cap &lt;= 2kg/m chon ngam duoi dat </v>
          </cell>
          <cell r="C228" t="str">
            <v>100m</v>
          </cell>
          <cell r="E228">
            <v>28846.25376</v>
          </cell>
          <cell r="F228">
            <v>0</v>
          </cell>
        </row>
        <row r="229">
          <cell r="A229">
            <v>130503</v>
          </cell>
          <cell r="B229" t="str">
            <v xml:space="preserve">Lap cap &lt;= 3kg/m chon ngam duoi dat </v>
          </cell>
          <cell r="C229" t="str">
            <v>100m</v>
          </cell>
          <cell r="E229">
            <v>38359.379999999997</v>
          </cell>
          <cell r="F229">
            <v>0</v>
          </cell>
        </row>
        <row r="230">
          <cell r="A230">
            <v>130504</v>
          </cell>
          <cell r="B230" t="str">
            <v xml:space="preserve">Lap cap &lt;= 4.5kg/m chon ngam duoi dat </v>
          </cell>
          <cell r="C230" t="str">
            <v>100m</v>
          </cell>
          <cell r="E230">
            <v>49867.193999999996</v>
          </cell>
          <cell r="F230">
            <v>0</v>
          </cell>
        </row>
        <row r="231">
          <cell r="A231">
            <v>130505</v>
          </cell>
          <cell r="B231" t="str">
            <v xml:space="preserve">Lap cap &lt;= 6kg/m chon ngam duoi dat </v>
          </cell>
          <cell r="C231" t="str">
            <v>100m</v>
          </cell>
          <cell r="E231">
            <v>63369.695759999988</v>
          </cell>
          <cell r="F231">
            <v>0</v>
          </cell>
        </row>
        <row r="232">
          <cell r="A232">
            <v>131101</v>
          </cell>
          <cell r="B232" t="str">
            <v>Lam va lap pheu cap &lt;= 35mm2  6 - 10KV</v>
          </cell>
          <cell r="C232" t="str">
            <v>dau</v>
          </cell>
          <cell r="E232">
            <v>18263.774999999998</v>
          </cell>
          <cell r="F232">
            <v>0</v>
          </cell>
        </row>
        <row r="233">
          <cell r="A233">
            <v>131102</v>
          </cell>
          <cell r="B233" t="str">
            <v>Lam va lap pheu cap &lt;= 70mm2  6 - 10KV</v>
          </cell>
          <cell r="C233" t="str">
            <v>dau</v>
          </cell>
          <cell r="E233">
            <v>20163.207599999998</v>
          </cell>
          <cell r="F233">
            <v>0</v>
          </cell>
        </row>
        <row r="234">
          <cell r="A234">
            <v>131103</v>
          </cell>
          <cell r="B234" t="str">
            <v>Lam va lap pheu cap &lt;= 120mm2  6 - 10KV</v>
          </cell>
          <cell r="C234" t="str">
            <v>dau</v>
          </cell>
          <cell r="E234">
            <v>22354.8606</v>
          </cell>
          <cell r="F234">
            <v>0</v>
          </cell>
        </row>
        <row r="235">
          <cell r="A235">
            <v>131104</v>
          </cell>
          <cell r="B235" t="str">
            <v>Lam va lap pheu cap &lt;= 185mm2  6 - 10KV</v>
          </cell>
          <cell r="C235" t="str">
            <v>dau</v>
          </cell>
          <cell r="E235">
            <v>24546.513599999998</v>
          </cell>
          <cell r="F235">
            <v>0</v>
          </cell>
        </row>
        <row r="236">
          <cell r="A236">
            <v>131105</v>
          </cell>
          <cell r="B236" t="str">
            <v>Lam va lap pheu cap &lt;= 240mm2  6 - 10KV</v>
          </cell>
          <cell r="C236" t="str">
            <v>dau</v>
          </cell>
          <cell r="E236">
            <v>27322.607399999997</v>
          </cell>
          <cell r="F236">
            <v>0</v>
          </cell>
        </row>
        <row r="237">
          <cell r="A237">
            <v>131201</v>
          </cell>
          <cell r="B237" t="str">
            <v>Lap hop noi. hop dau cap &lt;=10KV &lt;=35mm2</v>
          </cell>
          <cell r="C237" t="str">
            <v>hop</v>
          </cell>
          <cell r="E237">
            <v>87666.12000000001</v>
          </cell>
          <cell r="F237">
            <v>0</v>
          </cell>
        </row>
        <row r="238">
          <cell r="A238">
            <v>131202</v>
          </cell>
          <cell r="B238" t="str">
            <v>Lap hop noi. hop dau cap &lt;=10KV &lt;=70mm2</v>
          </cell>
          <cell r="C238" t="str">
            <v>hop</v>
          </cell>
          <cell r="E238">
            <v>175332.24000000002</v>
          </cell>
          <cell r="F238">
            <v>0</v>
          </cell>
        </row>
        <row r="239">
          <cell r="A239">
            <v>131203</v>
          </cell>
          <cell r="B239" t="str">
            <v>Lap hop noi. hop dau cap &lt;=10KV &lt;=120mm2</v>
          </cell>
          <cell r="C239" t="str">
            <v>hop</v>
          </cell>
          <cell r="E239">
            <v>204554.28</v>
          </cell>
          <cell r="F239">
            <v>0</v>
          </cell>
        </row>
        <row r="240">
          <cell r="A240">
            <v>131204</v>
          </cell>
          <cell r="B240" t="str">
            <v>Lap hop noi. hop dau cap &lt;=10KV &lt;=185mm2</v>
          </cell>
          <cell r="C240" t="str">
            <v>hop</v>
          </cell>
          <cell r="E240">
            <v>219165.3</v>
          </cell>
          <cell r="F240">
            <v>0</v>
          </cell>
        </row>
        <row r="241">
          <cell r="A241">
            <v>131205</v>
          </cell>
          <cell r="B241" t="str">
            <v>Lap hop noi. hop dau cap &lt;=10KV &lt;=240mm2</v>
          </cell>
          <cell r="C241" t="str">
            <v>hop</v>
          </cell>
          <cell r="E241">
            <v>233776.32</v>
          </cell>
          <cell r="F241">
            <v>0</v>
          </cell>
        </row>
        <row r="242">
          <cell r="A242">
            <v>131301</v>
          </cell>
          <cell r="B242" t="str">
            <v>Lap hop noi. hop dau cap va noi cap kiem tra loai 6 ruot</v>
          </cell>
          <cell r="C242" t="str">
            <v>10 hop noi</v>
          </cell>
          <cell r="E242">
            <v>116888.16</v>
          </cell>
          <cell r="F242">
            <v>0</v>
          </cell>
        </row>
        <row r="243">
          <cell r="A243">
            <v>131302</v>
          </cell>
          <cell r="B243" t="str">
            <v>Lap hop noi. hop dau cap va noi cap kiem tra loai 14 ruot</v>
          </cell>
          <cell r="C243" t="str">
            <v>10 hop noi</v>
          </cell>
          <cell r="E243">
            <v>168026.72999999998</v>
          </cell>
          <cell r="F243">
            <v>0</v>
          </cell>
        </row>
        <row r="244">
          <cell r="A244">
            <v>131303</v>
          </cell>
          <cell r="B244" t="str">
            <v>Lap hop noi. hop dau cap va noi cap kiem tra loai 24 ruot</v>
          </cell>
          <cell r="C244" t="str">
            <v>10 hop noi</v>
          </cell>
          <cell r="E244">
            <v>237429.07499999998</v>
          </cell>
          <cell r="F244">
            <v>0</v>
          </cell>
        </row>
        <row r="245">
          <cell r="A245">
            <v>131304</v>
          </cell>
          <cell r="B245" t="str">
            <v>Lap hop noi. hop dau cap va noi cap kiem tra loai 36 ruot</v>
          </cell>
          <cell r="C245" t="str">
            <v>10 hop noi</v>
          </cell>
          <cell r="E245">
            <v>292220.39999999997</v>
          </cell>
          <cell r="F245">
            <v>0</v>
          </cell>
        </row>
        <row r="246">
          <cell r="A246">
            <v>131401</v>
          </cell>
          <cell r="B246" t="str">
            <v>Lam dau cap kiem tra loai 6 ruot</v>
          </cell>
          <cell r="C246" t="str">
            <v>1 dau cap</v>
          </cell>
          <cell r="E246">
            <v>9204.9426000000003</v>
          </cell>
          <cell r="F246">
            <v>0</v>
          </cell>
        </row>
        <row r="247">
          <cell r="A247">
            <v>131402</v>
          </cell>
          <cell r="B247" t="str">
            <v>Lam dau cap kiem tra loai 14 ruot</v>
          </cell>
          <cell r="C247" t="str">
            <v>1 dau cap</v>
          </cell>
          <cell r="E247">
            <v>13149.918000000001</v>
          </cell>
          <cell r="F247">
            <v>0</v>
          </cell>
        </row>
        <row r="248">
          <cell r="A248">
            <v>131403</v>
          </cell>
          <cell r="B248" t="str">
            <v>Lam dau cap kiem tra loai 24 ruot</v>
          </cell>
          <cell r="C248" t="str">
            <v>1 dau cap</v>
          </cell>
          <cell r="E248">
            <v>18994.326000000001</v>
          </cell>
          <cell r="F248">
            <v>0</v>
          </cell>
        </row>
        <row r="249">
          <cell r="A249">
            <v>131404</v>
          </cell>
          <cell r="B249" t="str">
            <v>Lam dau cap kiem tra loai 36 ruot</v>
          </cell>
          <cell r="C249" t="str">
            <v>1 dau cap</v>
          </cell>
          <cell r="E249">
            <v>25569.285</v>
          </cell>
          <cell r="F249">
            <v>0</v>
          </cell>
        </row>
        <row r="250">
          <cell r="A250">
            <v>131501</v>
          </cell>
          <cell r="B250" t="str">
            <v>Lam va lap pheu cap dong luc (6-10KV) &lt;=70mm2</v>
          </cell>
          <cell r="C250" t="str">
            <v>1 pheu cap</v>
          </cell>
          <cell r="E250">
            <v>61220.173800000004</v>
          </cell>
          <cell r="F250">
            <v>0</v>
          </cell>
        </row>
        <row r="251">
          <cell r="A251">
            <v>131502</v>
          </cell>
          <cell r="B251" t="str">
            <v>Lam va lap pheu cap dong luc (6-10KV) &lt;=120mm2</v>
          </cell>
          <cell r="C251" t="str">
            <v>1 pheu cap</v>
          </cell>
          <cell r="E251">
            <v>67649.022599999997</v>
          </cell>
          <cell r="F251">
            <v>0</v>
          </cell>
        </row>
        <row r="252">
          <cell r="A252">
            <v>131503</v>
          </cell>
          <cell r="B252" t="str">
            <v>Lam va lap pheu cap dong luc (6-10KV) &lt;=185mm2</v>
          </cell>
          <cell r="C252" t="str">
            <v>1 pheu cap</v>
          </cell>
          <cell r="E252">
            <v>74954.532600000006</v>
          </cell>
          <cell r="F252">
            <v>0</v>
          </cell>
        </row>
        <row r="253">
          <cell r="A253">
            <v>131504</v>
          </cell>
          <cell r="B253" t="str">
            <v>Lam va lap pheu cap dong luc (6-10KV) &lt;=240mm2</v>
          </cell>
          <cell r="C253" t="str">
            <v>1 pheu cap</v>
          </cell>
          <cell r="E253">
            <v>82260.042600000001</v>
          </cell>
          <cell r="F253">
            <v>0</v>
          </cell>
        </row>
        <row r="254">
          <cell r="A254">
            <v>131601</v>
          </cell>
          <cell r="B254" t="str">
            <v>Lam va lap pheu cap dong luc 35KV &lt;=95mm2</v>
          </cell>
          <cell r="C254" t="str">
            <v>1 pheu cap</v>
          </cell>
          <cell r="E254">
            <v>131499.18</v>
          </cell>
          <cell r="F254">
            <v>0</v>
          </cell>
        </row>
        <row r="255">
          <cell r="A255">
            <v>131602</v>
          </cell>
          <cell r="B255" t="str">
            <v>Lam va lap pheu cap dong luc 35KV &gt; 95mm2</v>
          </cell>
          <cell r="C255" t="str">
            <v>1 pheu cap</v>
          </cell>
          <cell r="E255">
            <v>146110.19999999998</v>
          </cell>
          <cell r="F255">
            <v>0</v>
          </cell>
        </row>
        <row r="256">
          <cell r="A256">
            <v>131701</v>
          </cell>
          <cell r="B256" t="str">
            <v>Ep dau cosse dong loai &lt;= 150mm2</v>
          </cell>
          <cell r="C256" t="str">
            <v>10 cai</v>
          </cell>
          <cell r="E256">
            <v>15343.751999999999</v>
          </cell>
          <cell r="F256">
            <v>12100.000000000002</v>
          </cell>
        </row>
        <row r="257">
          <cell r="A257">
            <v>131702</v>
          </cell>
          <cell r="B257" t="str">
            <v>Ep dau cosse dong loai &lt;= 185mm2</v>
          </cell>
          <cell r="C257" t="str">
            <v>10 cai</v>
          </cell>
          <cell r="E257">
            <v>18412.502400000001</v>
          </cell>
          <cell r="F257">
            <v>13612.500000000002</v>
          </cell>
        </row>
        <row r="258">
          <cell r="A258">
            <v>131703</v>
          </cell>
          <cell r="B258" t="str">
            <v>Ep dau cosse dong loai &lt;= 240mm2</v>
          </cell>
          <cell r="C258" t="str">
            <v>10 cai</v>
          </cell>
          <cell r="E258">
            <v>23015.627999999997</v>
          </cell>
          <cell r="F258">
            <v>15125.000000000002</v>
          </cell>
        </row>
        <row r="259">
          <cell r="A259">
            <v>140101</v>
          </cell>
          <cell r="B259" t="str">
            <v>Keo rai day cap tran AC 35mm2</v>
          </cell>
          <cell r="C259" t="str">
            <v>100m</v>
          </cell>
          <cell r="E259">
            <v>18994.326000000001</v>
          </cell>
          <cell r="F259">
            <v>0</v>
          </cell>
        </row>
        <row r="260">
          <cell r="A260">
            <v>140102</v>
          </cell>
          <cell r="B260" t="str">
            <v>Keo rai day cap tran AC 50mm2</v>
          </cell>
          <cell r="C260" t="str">
            <v>100m</v>
          </cell>
          <cell r="E260">
            <v>24838.734</v>
          </cell>
          <cell r="F260">
            <v>0</v>
          </cell>
        </row>
        <row r="261">
          <cell r="A261">
            <v>140103</v>
          </cell>
          <cell r="B261" t="str">
            <v>Keo rai day cap tran AC 70mm2</v>
          </cell>
          <cell r="C261" t="str">
            <v>100m</v>
          </cell>
          <cell r="E261">
            <v>33605.345999999998</v>
          </cell>
          <cell r="F261">
            <v>0</v>
          </cell>
        </row>
        <row r="262">
          <cell r="A262">
            <v>140104</v>
          </cell>
          <cell r="B262" t="str">
            <v>Keo rai day cap tran AC 95mm2</v>
          </cell>
          <cell r="C262" t="str">
            <v>100m</v>
          </cell>
          <cell r="E262">
            <v>46755.264000000003</v>
          </cell>
          <cell r="F262">
            <v>0</v>
          </cell>
        </row>
        <row r="263">
          <cell r="A263">
            <v>140105</v>
          </cell>
          <cell r="B263" t="str">
            <v>Keo rai day cap tran AC 120mm2</v>
          </cell>
          <cell r="C263" t="str">
            <v>100m</v>
          </cell>
          <cell r="E263">
            <v>52599.671999999999</v>
          </cell>
          <cell r="F263">
            <v>0</v>
          </cell>
        </row>
        <row r="264">
          <cell r="A264">
            <v>140106</v>
          </cell>
          <cell r="B264" t="str">
            <v>Keo rai day cap tran AC 150mm2</v>
          </cell>
          <cell r="C264" t="str">
            <v>100m</v>
          </cell>
          <cell r="E264">
            <v>62827.385999999999</v>
          </cell>
          <cell r="F264">
            <v>0</v>
          </cell>
        </row>
        <row r="265">
          <cell r="A265">
            <v>140111</v>
          </cell>
          <cell r="B265" t="str">
            <v>Keo rai day cap tran AC 185mm2</v>
          </cell>
          <cell r="C265" t="str">
            <v>100m</v>
          </cell>
          <cell r="E265">
            <v>74516.20199999999</v>
          </cell>
          <cell r="F265">
            <v>0</v>
          </cell>
        </row>
        <row r="266">
          <cell r="A266">
            <v>140112</v>
          </cell>
          <cell r="B266" t="str">
            <v>Keo rai day cap tran AC 240mm2</v>
          </cell>
          <cell r="C266" t="str">
            <v>100m</v>
          </cell>
          <cell r="E266">
            <v>85912.797600000005</v>
          </cell>
          <cell r="F266">
            <v>0</v>
          </cell>
        </row>
        <row r="267">
          <cell r="A267">
            <v>140113</v>
          </cell>
          <cell r="B267" t="str">
            <v>Keo rai day cap tran AC 300mm2</v>
          </cell>
          <cell r="C267" t="str">
            <v>100m</v>
          </cell>
          <cell r="E267">
            <v>109582.65</v>
          </cell>
          <cell r="F267">
            <v>0</v>
          </cell>
        </row>
        <row r="268">
          <cell r="A268">
            <v>140114</v>
          </cell>
          <cell r="B268" t="str">
            <v>Keo rai day cap tran AC 400mm2</v>
          </cell>
          <cell r="C268" t="str">
            <v>100m</v>
          </cell>
          <cell r="E268">
            <v>144649.098</v>
          </cell>
          <cell r="F268">
            <v>0</v>
          </cell>
        </row>
        <row r="269">
          <cell r="A269">
            <v>140115</v>
          </cell>
          <cell r="B269" t="str">
            <v>Keo rai day cap tran AC 500mm2</v>
          </cell>
          <cell r="C269" t="str">
            <v>100m</v>
          </cell>
          <cell r="E269">
            <v>169487.83199999997</v>
          </cell>
          <cell r="F269">
            <v>0</v>
          </cell>
        </row>
        <row r="270">
          <cell r="A270">
            <v>140116</v>
          </cell>
          <cell r="B270" t="str">
            <v>Keo rai day cap tran AC &gt;800mm2</v>
          </cell>
          <cell r="C270" t="str">
            <v>100m</v>
          </cell>
          <cell r="E270">
            <v>184098.85199999998</v>
          </cell>
          <cell r="F270">
            <v>0</v>
          </cell>
        </row>
        <row r="271">
          <cell r="A271">
            <v>140201</v>
          </cell>
          <cell r="B271" t="str">
            <v>Lap su chuoi &lt;= 5 bat/chuoi</v>
          </cell>
          <cell r="C271" t="str">
            <v>chuoi</v>
          </cell>
          <cell r="E271">
            <v>6428.8487999999998</v>
          </cell>
          <cell r="F271">
            <v>0</v>
          </cell>
        </row>
        <row r="272">
          <cell r="A272">
            <v>140202</v>
          </cell>
          <cell r="B272" t="str">
            <v>Lap su chuoi &lt;= 8 bat/chuoi</v>
          </cell>
          <cell r="C272" t="str">
            <v>chuoi</v>
          </cell>
          <cell r="E272">
            <v>10373.824199999999</v>
          </cell>
          <cell r="F272">
            <v>0</v>
          </cell>
        </row>
        <row r="273">
          <cell r="A273">
            <v>140203</v>
          </cell>
          <cell r="B273" t="str">
            <v>Lap su chuoi &lt;= 11 bat/chuoi</v>
          </cell>
          <cell r="C273" t="str">
            <v>chuoi</v>
          </cell>
          <cell r="E273">
            <v>13149.918000000001</v>
          </cell>
          <cell r="F273">
            <v>0</v>
          </cell>
        </row>
        <row r="274">
          <cell r="A274">
            <v>140204</v>
          </cell>
          <cell r="B274" t="str">
            <v>Lap su chuoi &lt;= 14 bat/chuoi</v>
          </cell>
          <cell r="C274" t="str">
            <v>chuoi</v>
          </cell>
          <cell r="E274">
            <v>16072.121999999999</v>
          </cell>
          <cell r="F274">
            <v>0</v>
          </cell>
        </row>
        <row r="275">
          <cell r="A275">
            <v>140211</v>
          </cell>
          <cell r="B275" t="str">
            <v>Lap su dung 10-35KV</v>
          </cell>
          <cell r="C275" t="str">
            <v>cai</v>
          </cell>
          <cell r="E275">
            <v>3360.5346000000004</v>
          </cell>
          <cell r="F275">
            <v>0</v>
          </cell>
        </row>
        <row r="276">
          <cell r="A276">
            <v>140212</v>
          </cell>
          <cell r="B276" t="str">
            <v>Lap su dung 110KV</v>
          </cell>
          <cell r="C276" t="str">
            <v>cai</v>
          </cell>
          <cell r="E276">
            <v>32144.243999999999</v>
          </cell>
          <cell r="F276">
            <v>0</v>
          </cell>
        </row>
        <row r="277">
          <cell r="A277">
            <v>140213</v>
          </cell>
          <cell r="B277" t="str">
            <v>Lap su dung 220KV</v>
          </cell>
          <cell r="C277" t="str">
            <v>cai</v>
          </cell>
          <cell r="E277">
            <v>46755.264000000003</v>
          </cell>
          <cell r="F277">
            <v>77566.830000000016</v>
          </cell>
        </row>
        <row r="278">
          <cell r="A278">
            <v>140214</v>
          </cell>
          <cell r="B278" t="str">
            <v>Lap su dung 500KV</v>
          </cell>
          <cell r="C278" t="str">
            <v>cai</v>
          </cell>
          <cell r="E278">
            <v>109582.65</v>
          </cell>
          <cell r="F278">
            <v>103422.44</v>
          </cell>
        </row>
        <row r="279">
          <cell r="A279">
            <v>140301</v>
          </cell>
          <cell r="B279" t="str">
            <v>Lap phu kien ta bu 50kg</v>
          </cell>
          <cell r="C279" t="str">
            <v>bo 3 pha</v>
          </cell>
          <cell r="E279">
            <v>7013.2896000000001</v>
          </cell>
          <cell r="F279">
            <v>0</v>
          </cell>
        </row>
        <row r="280">
          <cell r="A280">
            <v>140302</v>
          </cell>
          <cell r="B280" t="str">
            <v>Lap phu kien ta bu 100kg</v>
          </cell>
          <cell r="C280" t="str">
            <v>bo 3 pha</v>
          </cell>
          <cell r="E280">
            <v>8766.6119999999992</v>
          </cell>
          <cell r="F280">
            <v>0</v>
          </cell>
        </row>
        <row r="281">
          <cell r="A281">
            <v>140303</v>
          </cell>
          <cell r="B281" t="str">
            <v>Lap phu kien ta bu 200kg</v>
          </cell>
          <cell r="C281" t="str">
            <v>bo 3 pha</v>
          </cell>
          <cell r="E281">
            <v>11688.816000000001</v>
          </cell>
          <cell r="F281">
            <v>0</v>
          </cell>
        </row>
        <row r="282">
          <cell r="A282">
            <v>140311</v>
          </cell>
          <cell r="B282" t="str">
            <v>Lap ta chong rung</v>
          </cell>
          <cell r="C282" t="str">
            <v>bo 3 pha</v>
          </cell>
          <cell r="E282">
            <v>5259.9671999999991</v>
          </cell>
          <cell r="F282">
            <v>0</v>
          </cell>
        </row>
        <row r="283">
          <cell r="A283">
            <v>140321</v>
          </cell>
          <cell r="B283" t="str">
            <v>Lap thu loi ong</v>
          </cell>
          <cell r="C283" t="str">
            <v>bo 3 pha</v>
          </cell>
          <cell r="E283">
            <v>4967.7467999999999</v>
          </cell>
          <cell r="F283">
            <v>0</v>
          </cell>
        </row>
        <row r="284">
          <cell r="A284">
            <v>140401</v>
          </cell>
          <cell r="B284" t="str">
            <v>Lap day xuong thiet bi AC &lt;= 95mm2</v>
          </cell>
          <cell r="C284" t="str">
            <v>m</v>
          </cell>
          <cell r="E284">
            <v>438.3306</v>
          </cell>
          <cell r="F284">
            <v>0</v>
          </cell>
        </row>
        <row r="285">
          <cell r="A285">
            <v>140402</v>
          </cell>
          <cell r="B285" t="str">
            <v>Lap day xuong thiet bi AC &lt;= 150mm2</v>
          </cell>
          <cell r="C285" t="str">
            <v>m</v>
          </cell>
          <cell r="E285">
            <v>1168.8816000000002</v>
          </cell>
          <cell r="F285">
            <v>0</v>
          </cell>
        </row>
        <row r="286">
          <cell r="A286">
            <v>140403</v>
          </cell>
          <cell r="B286" t="str">
            <v>Lap day xuong thiet bi AC &lt;= 240mm2</v>
          </cell>
          <cell r="C286" t="str">
            <v>m</v>
          </cell>
          <cell r="E286">
            <v>1899.4325999999999</v>
          </cell>
          <cell r="F286">
            <v>0</v>
          </cell>
        </row>
        <row r="287">
          <cell r="A287">
            <v>140404</v>
          </cell>
          <cell r="B287" t="str">
            <v>Lap day xuong thiet bi AC &lt;= 400mm2</v>
          </cell>
          <cell r="C287" t="str">
            <v>m</v>
          </cell>
          <cell r="E287">
            <v>3652.7550000000001</v>
          </cell>
          <cell r="F287">
            <v>0</v>
          </cell>
        </row>
        <row r="288">
          <cell r="A288">
            <v>140405</v>
          </cell>
          <cell r="B288" t="str">
            <v>Lap day xuong thiet bi AC &lt;= 800mm2</v>
          </cell>
          <cell r="C288" t="str">
            <v>m</v>
          </cell>
          <cell r="E288">
            <v>4675.5263999999997</v>
          </cell>
          <cell r="F288">
            <v>0</v>
          </cell>
        </row>
        <row r="289">
          <cell r="A289">
            <v>140406</v>
          </cell>
          <cell r="B289" t="str">
            <v>Lap day xuong thiet bi AC &gt; 800mm2</v>
          </cell>
          <cell r="C289" t="str">
            <v>m</v>
          </cell>
          <cell r="E289">
            <v>5259.9671999999991</v>
          </cell>
          <cell r="F289">
            <v>0</v>
          </cell>
        </row>
        <row r="290">
          <cell r="A290">
            <v>140411</v>
          </cell>
          <cell r="B290" t="str">
            <v>Lap day xuong thiet bi Cu &lt;= 95mm2</v>
          </cell>
          <cell r="C290" t="str">
            <v>m</v>
          </cell>
          <cell r="E290">
            <v>876.66120000000001</v>
          </cell>
          <cell r="F290">
            <v>0</v>
          </cell>
        </row>
        <row r="291">
          <cell r="A291">
            <v>140412</v>
          </cell>
          <cell r="B291" t="str">
            <v>Lap day xuong thiet bi Cu &lt;= 150mm2</v>
          </cell>
          <cell r="C291" t="str">
            <v>m</v>
          </cell>
          <cell r="E291">
            <v>2337.7631999999999</v>
          </cell>
          <cell r="F291">
            <v>0</v>
          </cell>
        </row>
        <row r="292">
          <cell r="A292">
            <v>140413</v>
          </cell>
          <cell r="B292" t="str">
            <v>Lap day xuong thiet bi Cu &gt; 240mm2</v>
          </cell>
          <cell r="C292" t="str">
            <v>m</v>
          </cell>
          <cell r="E292">
            <v>4237.1958000000004</v>
          </cell>
          <cell r="F292">
            <v>0</v>
          </cell>
        </row>
        <row r="293">
          <cell r="A293">
            <v>140501</v>
          </cell>
          <cell r="B293" t="str">
            <v>Lap thanh cai loai det 25*4</v>
          </cell>
          <cell r="C293" t="str">
            <v>10m</v>
          </cell>
          <cell r="E293">
            <v>10227.713999999998</v>
          </cell>
          <cell r="F293">
            <v>2369.4</v>
          </cell>
        </row>
        <row r="294">
          <cell r="A294">
            <v>140502</v>
          </cell>
          <cell r="B294" t="str">
            <v>Lap thanh cai loai det 40*4</v>
          </cell>
          <cell r="C294" t="str">
            <v>10m</v>
          </cell>
          <cell r="E294">
            <v>14318.7996</v>
          </cell>
          <cell r="F294">
            <v>2369.4</v>
          </cell>
        </row>
        <row r="295">
          <cell r="A295">
            <v>140503</v>
          </cell>
          <cell r="B295" t="str">
            <v>Lap thanh cai loai det 60*6</v>
          </cell>
          <cell r="C295" t="str">
            <v>10m</v>
          </cell>
          <cell r="E295">
            <v>16510.452599999997</v>
          </cell>
          <cell r="F295">
            <v>2369.4</v>
          </cell>
        </row>
        <row r="296">
          <cell r="A296">
            <v>140504</v>
          </cell>
          <cell r="B296" t="str">
            <v>Lap thanh cai loai det 80*8</v>
          </cell>
          <cell r="C296" t="str">
            <v>10m</v>
          </cell>
          <cell r="E296">
            <v>20163.207599999998</v>
          </cell>
          <cell r="F296">
            <v>2369.4</v>
          </cell>
        </row>
        <row r="297">
          <cell r="A297">
            <v>140505</v>
          </cell>
          <cell r="B297" t="str">
            <v>Lap thanh cai loai det 100*10</v>
          </cell>
          <cell r="C297" t="str">
            <v>10m</v>
          </cell>
          <cell r="E297">
            <v>25569.285</v>
          </cell>
          <cell r="F297">
            <v>2369.4</v>
          </cell>
        </row>
        <row r="298">
          <cell r="A298">
            <v>140506</v>
          </cell>
          <cell r="B298" t="str">
            <v>Lap thanh cai loai det 120*10</v>
          </cell>
          <cell r="C298" t="str">
            <v>10m</v>
          </cell>
          <cell r="E298">
            <v>32874.794999999998</v>
          </cell>
          <cell r="F298">
            <v>2369.4</v>
          </cell>
        </row>
        <row r="299">
          <cell r="A299">
            <v>140511</v>
          </cell>
          <cell r="B299" t="str">
            <v>Lap thanh cai loai ong &lt;=80</v>
          </cell>
          <cell r="C299" t="str">
            <v>10m</v>
          </cell>
          <cell r="E299">
            <v>25569.285</v>
          </cell>
          <cell r="F299">
            <v>2369.4</v>
          </cell>
        </row>
        <row r="300">
          <cell r="A300">
            <v>140512</v>
          </cell>
          <cell r="B300" t="str">
            <v>Lap thanh cai loai ong &lt;=100</v>
          </cell>
          <cell r="C300" t="str">
            <v>10m</v>
          </cell>
          <cell r="E300">
            <v>32144.243999999999</v>
          </cell>
          <cell r="F300">
            <v>2369.4</v>
          </cell>
        </row>
        <row r="301">
          <cell r="A301">
            <v>140601</v>
          </cell>
          <cell r="B301" t="str">
            <v>Noi thanh cai loai det 25*4</v>
          </cell>
          <cell r="C301" t="str">
            <v>10 moi</v>
          </cell>
          <cell r="E301">
            <v>10227.713999999998</v>
          </cell>
          <cell r="F301">
            <v>331.1</v>
          </cell>
        </row>
        <row r="302">
          <cell r="A302">
            <v>140602</v>
          </cell>
          <cell r="B302" t="str">
            <v>Noi thanh cai loai det 40*4</v>
          </cell>
          <cell r="C302" t="str">
            <v>10 moi</v>
          </cell>
          <cell r="E302">
            <v>14318.7996</v>
          </cell>
          <cell r="F302">
            <v>331.1</v>
          </cell>
        </row>
        <row r="303">
          <cell r="A303">
            <v>140603</v>
          </cell>
          <cell r="B303" t="str">
            <v>Noi thanh cai loai det 60*6</v>
          </cell>
          <cell r="C303" t="str">
            <v>10 moi</v>
          </cell>
          <cell r="E303">
            <v>16510.452599999997</v>
          </cell>
          <cell r="F303">
            <v>331.1</v>
          </cell>
        </row>
        <row r="304">
          <cell r="A304">
            <v>140604</v>
          </cell>
          <cell r="B304" t="str">
            <v>Noi thanh cai loai det 80*8</v>
          </cell>
          <cell r="C304" t="str">
            <v>10 moi</v>
          </cell>
          <cell r="E304">
            <v>20163.207599999998</v>
          </cell>
          <cell r="F304">
            <v>331.1</v>
          </cell>
        </row>
        <row r="305">
          <cell r="A305">
            <v>140605</v>
          </cell>
          <cell r="B305" t="str">
            <v>Noi thanh cai loai det 100*10</v>
          </cell>
          <cell r="C305" t="str">
            <v>10 moi</v>
          </cell>
          <cell r="E305">
            <v>25569.285</v>
          </cell>
          <cell r="F305">
            <v>331.1</v>
          </cell>
        </row>
        <row r="306">
          <cell r="A306">
            <v>140606</v>
          </cell>
          <cell r="B306" t="str">
            <v>Noi thanh cai loai det 120*10</v>
          </cell>
          <cell r="C306" t="str">
            <v>10 moi</v>
          </cell>
          <cell r="E306">
            <v>32874.794999999998</v>
          </cell>
          <cell r="F306">
            <v>331.1</v>
          </cell>
        </row>
        <row r="307">
          <cell r="A307">
            <v>140611</v>
          </cell>
          <cell r="B307" t="str">
            <v>Noi thanh cai loai ong &lt;=80</v>
          </cell>
          <cell r="C307" t="str">
            <v>10 moi</v>
          </cell>
          <cell r="E307">
            <v>25569.285</v>
          </cell>
          <cell r="F307">
            <v>331.1</v>
          </cell>
        </row>
        <row r="308">
          <cell r="A308">
            <v>140612</v>
          </cell>
          <cell r="B308" t="str">
            <v>Noi thanh cai loai ong &lt;=100</v>
          </cell>
          <cell r="C308" t="str">
            <v>10 moi</v>
          </cell>
          <cell r="E308">
            <v>32144.243999999999</v>
          </cell>
          <cell r="F308">
            <v>331.1</v>
          </cell>
        </row>
        <row r="309">
          <cell r="A309">
            <v>140701</v>
          </cell>
          <cell r="B309" t="str">
            <v>Gia cong va dong coc tiep dia</v>
          </cell>
          <cell r="C309" t="str">
            <v xml:space="preserve">coc </v>
          </cell>
          <cell r="E309">
            <v>9204.9426000000003</v>
          </cell>
          <cell r="F309">
            <v>0</v>
          </cell>
        </row>
        <row r="310">
          <cell r="A310">
            <v>140702</v>
          </cell>
          <cell r="B310" t="str">
            <v>Dong coc tiep dia</v>
          </cell>
          <cell r="C310" t="str">
            <v>coc</v>
          </cell>
          <cell r="E310">
            <v>4967.7467999999999</v>
          </cell>
          <cell r="F310">
            <v>0</v>
          </cell>
        </row>
        <row r="311">
          <cell r="A311">
            <v>140711</v>
          </cell>
          <cell r="B311" t="str">
            <v>Keo rai day tiep dia</v>
          </cell>
          <cell r="C311" t="str">
            <v>10m</v>
          </cell>
          <cell r="E311">
            <v>2776.0938000000001</v>
          </cell>
          <cell r="F311">
            <v>565.40000000000009</v>
          </cell>
        </row>
        <row r="312">
          <cell r="A312">
            <v>150101</v>
          </cell>
          <cell r="B312" t="str">
            <v>Lap tu dien ha ap 220V</v>
          </cell>
          <cell r="C312" t="str">
            <v>tu</v>
          </cell>
          <cell r="E312">
            <v>76718.759999999995</v>
          </cell>
          <cell r="F312">
            <v>10576.852000000001</v>
          </cell>
        </row>
        <row r="313">
          <cell r="A313">
            <v>150102</v>
          </cell>
          <cell r="B313" t="str">
            <v>Lap tu dien ha ap 48V</v>
          </cell>
          <cell r="C313" t="str">
            <v>tu</v>
          </cell>
          <cell r="E313">
            <v>92062.511999999988</v>
          </cell>
          <cell r="F313">
            <v>20919.096000000001</v>
          </cell>
        </row>
        <row r="314">
          <cell r="A314">
            <v>150103</v>
          </cell>
          <cell r="B314" t="str">
            <v>Lap tu dien dau cap</v>
          </cell>
          <cell r="C314" t="str">
            <v>tu</v>
          </cell>
          <cell r="E314">
            <v>69046.883999999991</v>
          </cell>
          <cell r="F314">
            <v>13162.413</v>
          </cell>
        </row>
        <row r="315">
          <cell r="A315">
            <v>150201</v>
          </cell>
          <cell r="B315" t="str">
            <v>Lap tu dien &lt;= 10KV</v>
          </cell>
          <cell r="C315" t="str">
            <v>tu</v>
          </cell>
          <cell r="E315">
            <v>161109.39599999998</v>
          </cell>
          <cell r="F315">
            <v>103944.50000000001</v>
          </cell>
        </row>
        <row r="316">
          <cell r="A316">
            <v>150202</v>
          </cell>
          <cell r="B316" t="str">
            <v>Lap tu dien &lt;= 35KV</v>
          </cell>
          <cell r="C316" t="str">
            <v>tu</v>
          </cell>
          <cell r="E316">
            <v>184125.02399999998</v>
          </cell>
          <cell r="F316">
            <v>132716.1</v>
          </cell>
        </row>
        <row r="317">
          <cell r="A317">
            <v>150301</v>
          </cell>
          <cell r="B317" t="str">
            <v>Lap tu dien role bao ve</v>
          </cell>
          <cell r="C317" t="str">
            <v>tu</v>
          </cell>
          <cell r="E317">
            <v>76718.759999999995</v>
          </cell>
          <cell r="F317">
            <v>47009.313999999998</v>
          </cell>
        </row>
        <row r="318">
          <cell r="A318">
            <v>150302</v>
          </cell>
          <cell r="B318" t="str">
            <v>Lap tu dien dieu khien van hanh</v>
          </cell>
          <cell r="C318" t="str">
            <v>tu</v>
          </cell>
          <cell r="E318">
            <v>84390.635999999999</v>
          </cell>
          <cell r="F318">
            <v>47009.313999999998</v>
          </cell>
        </row>
        <row r="319">
          <cell r="A319">
            <v>150401</v>
          </cell>
          <cell r="B319" t="str">
            <v>Lap den pha tren cot va phu kien</v>
          </cell>
          <cell r="C319" t="str">
            <v>bo</v>
          </cell>
          <cell r="E319">
            <v>15343.751999999999</v>
          </cell>
          <cell r="F319">
            <v>32074.515000000003</v>
          </cell>
        </row>
        <row r="320">
          <cell r="A320">
            <v>150402</v>
          </cell>
          <cell r="B320" t="str">
            <v>Lap den hinh cau, co co va phu kien</v>
          </cell>
          <cell r="C320" t="str">
            <v>bo</v>
          </cell>
          <cell r="E320">
            <v>3375.6254400000003</v>
          </cell>
          <cell r="F320">
            <v>21383.01</v>
          </cell>
        </row>
        <row r="321">
          <cell r="A321">
            <v>150403</v>
          </cell>
          <cell r="B321" t="str">
            <v>Lap den chieu sang va phu kien</v>
          </cell>
          <cell r="C321" t="str">
            <v>bo</v>
          </cell>
          <cell r="E321">
            <v>153.43751999999998</v>
          </cell>
          <cell r="F321">
            <v>0</v>
          </cell>
        </row>
        <row r="322">
          <cell r="A322">
            <v>150404</v>
          </cell>
          <cell r="B322" t="str">
            <v>Lap den chong no va phu kien</v>
          </cell>
          <cell r="C322" t="str">
            <v>bo</v>
          </cell>
          <cell r="E322">
            <v>6137.5007999999998</v>
          </cell>
          <cell r="F322">
            <v>21383.01</v>
          </cell>
        </row>
        <row r="323">
          <cell r="A323">
            <v>150405</v>
          </cell>
          <cell r="B323" t="str">
            <v>Lap den chong am va phu kien</v>
          </cell>
          <cell r="C323" t="str">
            <v>bo</v>
          </cell>
          <cell r="E323">
            <v>4603.1256000000003</v>
          </cell>
          <cell r="F323">
            <v>21383.01</v>
          </cell>
        </row>
        <row r="324">
          <cell r="A324">
            <v>150501</v>
          </cell>
          <cell r="B324" t="str">
            <v>Lap gia do cap, gia do thiet bi</v>
          </cell>
          <cell r="C324" t="str">
            <v>tan</v>
          </cell>
          <cell r="E324">
            <v>148155.74280000001</v>
          </cell>
          <cell r="F324">
            <v>59255.9</v>
          </cell>
        </row>
        <row r="325">
          <cell r="A325">
            <v>150511</v>
          </cell>
          <cell r="B325" t="str">
            <v>Lap cot cong</v>
          </cell>
          <cell r="C325" t="str">
            <v>tan</v>
          </cell>
          <cell r="E325">
            <v>244588.47479999997</v>
          </cell>
          <cell r="F325">
            <v>68618</v>
          </cell>
        </row>
        <row r="326">
          <cell r="A326">
            <v>150521</v>
          </cell>
          <cell r="B326" t="str">
            <v>Lap cot chieu sang</v>
          </cell>
          <cell r="C326" t="str">
            <v>tan</v>
          </cell>
          <cell r="E326">
            <v>168026.72999999998</v>
          </cell>
          <cell r="F326">
            <v>58125.100000000006</v>
          </cell>
        </row>
        <row r="327">
          <cell r="A327">
            <v>150601</v>
          </cell>
          <cell r="B327" t="str">
            <v>Lap dung cot beton</v>
          </cell>
          <cell r="C327" t="str">
            <v>cot</v>
          </cell>
          <cell r="E327">
            <v>45586.382400000002</v>
          </cell>
          <cell r="F327">
            <v>0</v>
          </cell>
        </row>
        <row r="328">
          <cell r="A328">
            <v>150611</v>
          </cell>
          <cell r="B328" t="str">
            <v>Lap da beton</v>
          </cell>
          <cell r="C328" t="str">
            <v>da</v>
          </cell>
          <cell r="E328">
            <v>21916.530000000002</v>
          </cell>
          <cell r="F328">
            <v>0</v>
          </cell>
        </row>
        <row r="329">
          <cell r="A329">
            <v>150621</v>
          </cell>
          <cell r="B329" t="str">
            <v>Lap da thep binh quan 140kg/da</v>
          </cell>
          <cell r="C329" t="str">
            <v>da</v>
          </cell>
          <cell r="E329">
            <v>27176.497200000002</v>
          </cell>
          <cell r="F32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XDCB_DD"/>
      <sheetName val="TDT"/>
      <sheetName val="CT_DD"/>
      <sheetName val="PL_VCTC"/>
      <sheetName val="VC_duongngan"/>
      <sheetName val="daysu_phukien"/>
      <sheetName val="Tonghop_dd"/>
      <sheetName val="THXL-dd"/>
      <sheetName val="VC_duongdai"/>
      <sheetName val="dgduongdai"/>
      <sheetName val="dutru_thbi_vlieu"/>
      <sheetName val="chenhlech_vatlieu"/>
      <sheetName val="tbi_vattu_Acap"/>
      <sheetName val="Thop_tram"/>
      <sheetName val="Thop_TNHC"/>
      <sheetName val="th_bi_tram"/>
      <sheetName val="ldat_tram"/>
      <sheetName val="VChuyen_tbi"/>
      <sheetName val="den_bu"/>
      <sheetName val="A-cap"/>
      <sheetName val="DG_TNHC"/>
      <sheetName val="DGXDCB_TRAM"/>
      <sheetName val="BIEN"/>
      <sheetName val="TO LAO DONG3A"/>
      <sheetName val="TO LAO DONG SS4"/>
      <sheetName val="Trinh Hong SS4"/>
      <sheetName val="THUAN 3A"/>
      <sheetName val="DTN"/>
      <sheetName val=" Phuc vu SS4"/>
      <sheetName val=" Ha Ke "/>
      <sheetName val="TO SUA CHUA"/>
      <sheetName val="Tsc Hoa"/>
      <sheetName val="XE 81K 8426"/>
      <sheetName val="XE 81K 8420"/>
      <sheetName val="XE 81K 8275"/>
      <sheetName val="XE 81K 8276"/>
      <sheetName val="XE 81K 8408"/>
      <sheetName val="XE 81K 8428 "/>
      <sheetName val="XE 81K 8293"/>
      <sheetName val="XE 81K 8278"/>
      <sheetName val="XE 81K 8419"/>
      <sheetName val="XE 81K 8282"/>
      <sheetName val="XE 81K 8523"/>
      <sheetName val="XE 81K 7701 "/>
      <sheetName val="XE 81K 4980"/>
      <sheetName val="XE 81K 8418"/>
      <sheetName val="XE 81K 8421"/>
      <sheetName val="XE 81K 8291"/>
      <sheetName val="XE 81K 8512"/>
      <sheetName val="XE 81K 8521 "/>
      <sheetName val="XE 81K 8528 "/>
      <sheetName val="XE 81K 7702"/>
      <sheetName val="XE 81K 8511"/>
      <sheetName val="TO18B"/>
      <sheetName val="CAT 950"/>
      <sheetName val="DZ 171"/>
      <sheetName val="XE 28H 1776"/>
      <sheetName val="Shee1"/>
      <sheetName val="Sheet2"/>
      <sheetName val="Sheet3"/>
      <sheetName val="Sheet4"/>
      <sheetName val="Sheet5"/>
      <sheetName val="Sheet6"/>
      <sheetName val="00000000"/>
      <sheetName val="XL4Test5"/>
      <sheetName val="XL4Poppy"/>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Sheet1"/>
      <sheetName val="ct luong "/>
      <sheetName val="Nhap 6T"/>
      <sheetName val="baocaochinh(qui1.05) (DC)"/>
      <sheetName val="Ctuluongq.1.05"/>
      <sheetName val="BANG PHAN BO qui1.05(DC)"/>
      <sheetName val="BANG PHAN BO quiII.05"/>
      <sheetName val="bao cac cinh Qui II-2005"/>
      <sheetName val="tbiGvattu_Acap"/>
      <sheetName val="daysu_    ien"/>
      <sheetName val="XA 81K 8421"/>
      <sheetName val="DON GIA TRAM (3)"/>
      <sheetName val="V.c noi bo"/>
      <sheetName val="lfat_tram"/>
      <sheetName val="dnc4"/>
      <sheetName val="DG"/>
      <sheetName val=" Phu"/>
      <sheetName val="DG CANTHO"/>
      <sheetName val="Dutoan KL"/>
      <sheetName val="PT VATTU"/>
      <sheetName val="BV  "/>
      <sheetName val="NV-TCay"/>
      <sheetName val="Phep NV-BV-TCay"/>
      <sheetName val="tamung"/>
      <sheetName val="10000000"/>
      <sheetName val="THVT"/>
      <sheetName val="A-ú_x0000_p"/>
      <sheetName val="dongia (2)"/>
      <sheetName val="gvl"/>
      <sheetName val="ctdg"/>
      <sheetName val="DGiaT"/>
      <sheetName val="DGiaTN"/>
      <sheetName val="TT"/>
      <sheetName val="ptvl"/>
      <sheetName val="ptm"/>
      <sheetName val="A-ú"/>
      <sheetName val="DG1"/>
      <sheetName val="_x0000__x0000__x0000__x0000__x0000__x0000__x0000__x0000_"/>
      <sheetName val="DGIAgoi1"/>
      <sheetName val="THXL_dd"/>
      <sheetName val="BIA SO TM"/>
      <sheetName val="BIA SO TG"/>
      <sheetName val="SO TT VON DAU TU"/>
      <sheetName val="SO TG"/>
      <sheetName val="SO TM 2007"/>
      <sheetName val="SO TM"/>
      <sheetName val="DC CHI 07"/>
      <sheetName val="DC THU PHAT 07"/>
      <sheetName val="DC THU 07"/>
      <sheetName val="DC CHI 06"/>
      <sheetName val="DC THU 06"/>
      <sheetName val="BIA BC"/>
      <sheetName val="BC chi"/>
      <sheetName val="BC thu 2006"/>
      <sheetName val="STH THU CHI CTBC"/>
      <sheetName val="NK-SC"/>
      <sheetName val="SNKTCQTM"/>
      <sheetName val="SCN5005- 100"/>
      <sheetName val="SQUY"/>
      <sheetName val="C114"/>
      <sheetName val="C113"/>
      <sheetName val="C112"/>
      <sheetName val="C111"/>
      <sheetName val="C110"/>
      <sheetName val="C109"/>
      <sheetName val="C005"/>
      <sheetName val="TSCD"/>
      <sheetName val="STNS"/>
      <sheetName val="DSHTC BHXH"/>
      <sheetName val="BDCNKPPHSK 2006"/>
      <sheetName val="Sheet17"/>
      <sheetName val="Sheet18"/>
      <sheetName val="DON GIA CAN THO"/>
      <sheetName val="TO_LAO_DONG3A"/>
      <sheetName val="TO_LAO_DONG_SS4"/>
      <sheetName val="Trinh_Hong_SS4"/>
      <sheetName val="THUAN_3A"/>
      <sheetName val="_Phuc_vu_SS4"/>
      <sheetName val="_Ha_Ke_"/>
      <sheetName val="TO_SUA_CHUA"/>
      <sheetName val="Tsc_Hoa"/>
      <sheetName val="XE_81K_8426"/>
      <sheetName val="XE_81K_8420"/>
      <sheetName val="XE_81K_8275"/>
      <sheetName val="XE_81K_8276"/>
      <sheetName val="XE_81K_8408"/>
      <sheetName val="XE_81K_8428_"/>
      <sheetName val="XE_81K_8293"/>
      <sheetName val="XE_81K_8278"/>
      <sheetName val="XE_81K_8419"/>
      <sheetName val="XE_81K_8282"/>
      <sheetName val="XE_81K_8523"/>
      <sheetName val="XE_81K_7701_"/>
      <sheetName val="XE_81K_4980"/>
      <sheetName val="XE_81K_8418"/>
      <sheetName val="XE_81K_8421"/>
      <sheetName val="XE_81K_8291"/>
      <sheetName val="XE_81K_8512"/>
      <sheetName val="XE_81K_8521_"/>
      <sheetName val="XE_81K_8528_"/>
      <sheetName val="XE_81K_7702"/>
      <sheetName val="XE_81K_8511"/>
      <sheetName val="CAT_950"/>
      <sheetName val="DZ_171"/>
      <sheetName val="XE_28H_1776"/>
      <sheetName val="ct_luong_"/>
      <sheetName val="Nhap_6T"/>
      <sheetName val="baocaochinh(qui1_05)_(DC)"/>
      <sheetName val="Ctuluongq_1_05"/>
      <sheetName val="BANG_PHAN_BO_qui1_05(DC)"/>
      <sheetName val="BANG_PHAN_BO_quiII_05"/>
      <sheetName val="bao_cac_cinh_Qui_II-2005"/>
      <sheetName val="daysu_____ien"/>
      <sheetName val="Co_gioi-_Nam_Mu"/>
      <sheetName val="Co_gioi_-Na_Hang"/>
      <sheetName val="Le_Thanh_Buong"/>
      <sheetName val="B_ay"/>
      <sheetName val="S_y"/>
      <sheetName val="Gian_tiep"/>
      <sheetName val="Ky_Thuat"/>
      <sheetName val="DON_GIA_TRAM_(3)"/>
      <sheetName val="XA_81K_8421"/>
      <sheetName val="DG_CANTHO"/>
      <sheetName val="Dutoan_KL"/>
      <sheetName val="PT_VATTU"/>
      <sheetName val="BV__"/>
      <sheetName val="Phep_NV-BV-TCay"/>
      <sheetName val="V_c_noi_bo"/>
      <sheetName val="Giathanh1m3BT"/>
      <sheetName val="A-ú?p"/>
      <sheetName val="????????"/>
      <sheetName val="QMCT"/>
      <sheetName val="Quantity"/>
      <sheetName val="dmuc"/>
      <sheetName val="Dai tu"/>
      <sheetName val="TK-TUBU"/>
      <sheetName val="DG-XDung"/>
      <sheetName val="Don gia Dak Lak"/>
      <sheetName val="DGCT"/>
      <sheetName val=""/>
      <sheetName val="A-úp"/>
    </sheetNames>
    <sheetDataSet>
      <sheetData sheetId="0" refreshError="1">
        <row r="1">
          <cell r="A1" t="str">
            <v xml:space="preserve">ÑÔN GIAÙ XAÂY DÖÏNG CÔ BAÛN KHU VÖÏC III  ( 19 tænh )
( LAÂM ÑOÀNG, THAØNH PHOÁ HOÀ CHÍ MINH, BÌNH DÖÔNG, BÌNH PHÖÔÙC, TAÂY NINH, ÑOÀNG NAI, BAØ RÒA-VUÕNG TAØU, LONG AN, ÑOÀNG THAÙP, AN GIANG, TIEÀN GIANG, BEÁN TRE, TRAØ VINH, VÓNH LONG, SOÙC TRAÊNG,     </v>
          </cell>
          <cell r="G1">
            <v>131558</v>
          </cell>
        </row>
        <row r="2">
          <cell r="A2" t="str">
            <v>MAÕ HIEÄU</v>
          </cell>
          <cell r="B2" t="str">
            <v>MAÕ HIEÄU</v>
          </cell>
          <cell r="C2" t="str">
            <v>Soá</v>
          </cell>
          <cell r="D2" t="str">
            <v xml:space="preserve">TEÂN CAÁU </v>
          </cell>
          <cell r="E2" t="str">
            <v>ÑÔN</v>
          </cell>
          <cell r="F2" t="str">
            <v>ÑÔN GIAÙ</v>
          </cell>
          <cell r="G2">
            <v>0</v>
          </cell>
        </row>
        <row r="3">
          <cell r="A3" t="str">
            <v>DOØ TÌM</v>
          </cell>
          <cell r="B3" t="str">
            <v>ÑM</v>
          </cell>
          <cell r="C3" t="str">
            <v>T.T</v>
          </cell>
          <cell r="D3" t="str">
            <v>KIEÄN</v>
          </cell>
          <cell r="E3" t="str">
            <v>VÒ</v>
          </cell>
          <cell r="F3" t="str">
            <v>VAÄT LIEÄU</v>
          </cell>
          <cell r="G3" t="str">
            <v>NH. COÂNG</v>
          </cell>
          <cell r="H3" t="str">
            <v>MAÙY T.C</v>
          </cell>
        </row>
        <row r="4">
          <cell r="A4">
            <v>1</v>
          </cell>
          <cell r="B4">
            <v>2</v>
          </cell>
          <cell r="C4">
            <v>3</v>
          </cell>
          <cell r="D4">
            <v>4</v>
          </cell>
          <cell r="E4">
            <v>5</v>
          </cell>
          <cell r="F4">
            <v>6</v>
          </cell>
          <cell r="G4">
            <v>7</v>
          </cell>
          <cell r="H4">
            <v>8</v>
          </cell>
        </row>
        <row r="5">
          <cell r="A5" t="str">
            <v>01.1111</v>
          </cell>
          <cell r="B5" t="str">
            <v>01.1111</v>
          </cell>
          <cell r="C5" t="str">
            <v>PHAÙT TUYEÁN VAØ CHAËT CAÂY</v>
          </cell>
          <cell r="D5" t="str">
            <v>Töông ñoái baèng phaúng : 0 caây</v>
          </cell>
          <cell r="E5" t="str">
            <v>100m2</v>
          </cell>
          <cell r="F5">
            <v>0</v>
          </cell>
          <cell r="G5">
            <v>15304</v>
          </cell>
        </row>
        <row r="6">
          <cell r="A6" t="str">
            <v>01.1112</v>
          </cell>
          <cell r="B6" t="str">
            <v>01.1112</v>
          </cell>
          <cell r="C6" t="str">
            <v xml:space="preserve">Coâng taùc phaùt tuyeán loaïi I , maät ñoä caây </v>
          </cell>
          <cell r="D6" t="str">
            <v xml:space="preserve">                                     : 2 caây</v>
          </cell>
          <cell r="E6" t="str">
            <v>100m2</v>
          </cell>
          <cell r="F6">
            <v>0</v>
          </cell>
          <cell r="G6">
            <v>22956</v>
          </cell>
        </row>
        <row r="7">
          <cell r="A7" t="str">
            <v>01.1113</v>
          </cell>
          <cell r="B7" t="str">
            <v>01.1113</v>
          </cell>
          <cell r="C7" t="str">
            <v>tieâu chuaån treân 100m2</v>
          </cell>
          <cell r="D7" t="str">
            <v xml:space="preserve">                                      : 3 caây</v>
          </cell>
          <cell r="E7" t="str">
            <v>100m2</v>
          </cell>
          <cell r="F7">
            <v>0</v>
          </cell>
          <cell r="G7">
            <v>26488</v>
          </cell>
        </row>
        <row r="8">
          <cell r="A8" t="str">
            <v>01.1121</v>
          </cell>
          <cell r="B8" t="str">
            <v>01.1121</v>
          </cell>
          <cell r="C8">
            <v>0</v>
          </cell>
          <cell r="D8" t="str">
            <v>Söôøn doác &gt; 25 ñoä       : 0 caây</v>
          </cell>
          <cell r="E8" t="str">
            <v>100m2</v>
          </cell>
          <cell r="F8">
            <v>0</v>
          </cell>
          <cell r="G8">
            <v>17659</v>
          </cell>
        </row>
        <row r="9">
          <cell r="A9" t="str">
            <v>01.1122</v>
          </cell>
          <cell r="B9" t="str">
            <v>01.1122</v>
          </cell>
          <cell r="C9">
            <v>0</v>
          </cell>
          <cell r="D9" t="str">
            <v xml:space="preserve">                                     : 2 caây</v>
          </cell>
          <cell r="E9" t="str">
            <v>100m2</v>
          </cell>
          <cell r="F9">
            <v>0</v>
          </cell>
          <cell r="G9">
            <v>26341</v>
          </cell>
        </row>
        <row r="10">
          <cell r="A10" t="str">
            <v>01.1123</v>
          </cell>
          <cell r="B10" t="str">
            <v>01.1123</v>
          </cell>
          <cell r="C10">
            <v>0</v>
          </cell>
          <cell r="D10" t="str">
            <v xml:space="preserve">                                      : 3 caây</v>
          </cell>
          <cell r="E10" t="str">
            <v>100m2</v>
          </cell>
          <cell r="F10">
            <v>0</v>
          </cell>
          <cell r="G10">
            <v>31933</v>
          </cell>
        </row>
        <row r="11">
          <cell r="A11" t="str">
            <v>01.1131</v>
          </cell>
          <cell r="B11" t="str">
            <v>01.1131</v>
          </cell>
          <cell r="C11">
            <v>0</v>
          </cell>
          <cell r="D11" t="str">
            <v>Sình laày                       : 0 caây</v>
          </cell>
          <cell r="E11" t="str">
            <v>100m2</v>
          </cell>
          <cell r="F11">
            <v>0</v>
          </cell>
          <cell r="G11">
            <v>19866</v>
          </cell>
        </row>
        <row r="12">
          <cell r="A12" t="str">
            <v>01.1132</v>
          </cell>
          <cell r="B12" t="str">
            <v>01.1132</v>
          </cell>
          <cell r="C12">
            <v>0</v>
          </cell>
          <cell r="D12" t="str">
            <v xml:space="preserve">                                     : 2 caây</v>
          </cell>
          <cell r="E12" t="str">
            <v>100m2</v>
          </cell>
          <cell r="F12">
            <v>0</v>
          </cell>
          <cell r="G12">
            <v>29873</v>
          </cell>
        </row>
        <row r="13">
          <cell r="A13" t="str">
            <v>01.1133</v>
          </cell>
          <cell r="B13" t="str">
            <v>01.1133</v>
          </cell>
          <cell r="C13">
            <v>0</v>
          </cell>
          <cell r="D13" t="str">
            <v xml:space="preserve">                                      : 3 caây</v>
          </cell>
          <cell r="E13" t="str">
            <v>100m2</v>
          </cell>
          <cell r="F13">
            <v>0</v>
          </cell>
          <cell r="G13">
            <v>34582</v>
          </cell>
        </row>
        <row r="14">
          <cell r="A14" t="str">
            <v>01.1211</v>
          </cell>
          <cell r="B14" t="str">
            <v>01.1211</v>
          </cell>
          <cell r="C14" t="str">
            <v xml:space="preserve">Coâng taùc phaùt tuyeán loaïi II , maät ñoä caây </v>
          </cell>
          <cell r="D14" t="str">
            <v>Töông ñoái baèng phaúng : 0 caây</v>
          </cell>
          <cell r="E14" t="str">
            <v>100m2</v>
          </cell>
          <cell r="F14">
            <v>0</v>
          </cell>
          <cell r="G14">
            <v>19572</v>
          </cell>
        </row>
        <row r="15">
          <cell r="A15" t="str">
            <v>01.1212</v>
          </cell>
          <cell r="B15" t="str">
            <v>01.1212</v>
          </cell>
          <cell r="C15" t="str">
            <v>tieâu chuaån treân 100m2</v>
          </cell>
          <cell r="D15" t="str">
            <v xml:space="preserve">                                     : 2 caây</v>
          </cell>
          <cell r="E15" t="str">
            <v>100m2</v>
          </cell>
          <cell r="F15">
            <v>0</v>
          </cell>
          <cell r="G15">
            <v>29431</v>
          </cell>
        </row>
        <row r="16">
          <cell r="A16" t="str">
            <v>01.1213</v>
          </cell>
          <cell r="B16" t="str">
            <v>01.1213</v>
          </cell>
          <cell r="C16">
            <v>0</v>
          </cell>
          <cell r="D16" t="str">
            <v xml:space="preserve">                                      : 3 caây</v>
          </cell>
          <cell r="E16" t="str">
            <v>100m2</v>
          </cell>
          <cell r="F16">
            <v>0</v>
          </cell>
          <cell r="G16">
            <v>34140</v>
          </cell>
        </row>
        <row r="17">
          <cell r="A17" t="str">
            <v>01.1214</v>
          </cell>
          <cell r="B17" t="str">
            <v>01.1214</v>
          </cell>
          <cell r="C17">
            <v>0</v>
          </cell>
          <cell r="D17" t="str">
            <v xml:space="preserve">                                      : 5 caây</v>
          </cell>
          <cell r="E17" t="str">
            <v>100m2</v>
          </cell>
          <cell r="F17">
            <v>0</v>
          </cell>
          <cell r="G17">
            <v>42087</v>
          </cell>
        </row>
        <row r="18">
          <cell r="A18" t="str">
            <v>01.1215</v>
          </cell>
          <cell r="B18" t="str">
            <v>01.1215</v>
          </cell>
          <cell r="C18">
            <v>0</v>
          </cell>
          <cell r="D18" t="str">
            <v xml:space="preserve">                                      &gt;  5 caây</v>
          </cell>
          <cell r="E18" t="str">
            <v>100m2</v>
          </cell>
          <cell r="F18">
            <v>0</v>
          </cell>
          <cell r="G18">
            <v>53124</v>
          </cell>
        </row>
        <row r="19">
          <cell r="A19" t="str">
            <v>01.1221</v>
          </cell>
          <cell r="B19" t="str">
            <v>01.1221</v>
          </cell>
          <cell r="C19">
            <v>0</v>
          </cell>
          <cell r="D19" t="str">
            <v>Söôøn doác &gt; 25 ñoä     : 0 caây</v>
          </cell>
          <cell r="E19" t="str">
            <v>100m2</v>
          </cell>
          <cell r="F19">
            <v>0</v>
          </cell>
          <cell r="G19">
            <v>22515</v>
          </cell>
        </row>
        <row r="20">
          <cell r="A20" t="str">
            <v>01.1222</v>
          </cell>
          <cell r="B20" t="str">
            <v>01.1222</v>
          </cell>
          <cell r="C20">
            <v>0</v>
          </cell>
          <cell r="D20" t="str">
            <v xml:space="preserve">                                     : 2 caây</v>
          </cell>
          <cell r="E20" t="str">
            <v>100m2</v>
          </cell>
          <cell r="F20">
            <v>0</v>
          </cell>
          <cell r="G20">
            <v>33846</v>
          </cell>
        </row>
        <row r="21">
          <cell r="A21" t="str">
            <v>01.1223</v>
          </cell>
          <cell r="B21" t="str">
            <v>01.1223</v>
          </cell>
          <cell r="C21">
            <v>0</v>
          </cell>
          <cell r="D21" t="str">
            <v xml:space="preserve">                                      : 3 caây</v>
          </cell>
          <cell r="E21" t="str">
            <v>100m2</v>
          </cell>
          <cell r="F21">
            <v>0</v>
          </cell>
          <cell r="G21">
            <v>39291</v>
          </cell>
        </row>
        <row r="22">
          <cell r="A22" t="str">
            <v>01.1224</v>
          </cell>
          <cell r="B22" t="str">
            <v>01.1224</v>
          </cell>
          <cell r="C22">
            <v>0</v>
          </cell>
          <cell r="D22" t="str">
            <v xml:space="preserve">                                      : 5 caây</v>
          </cell>
          <cell r="E22" t="str">
            <v>100m2</v>
          </cell>
          <cell r="F22">
            <v>0</v>
          </cell>
          <cell r="G22">
            <v>48415</v>
          </cell>
        </row>
        <row r="23">
          <cell r="A23" t="str">
            <v>01.1225</v>
          </cell>
          <cell r="B23" t="str">
            <v>01.1225</v>
          </cell>
          <cell r="C23">
            <v>0</v>
          </cell>
          <cell r="D23" t="str">
            <v xml:space="preserve">                                      &gt;  5 caây</v>
          </cell>
          <cell r="E23" t="str">
            <v>100m2</v>
          </cell>
          <cell r="F23">
            <v>0</v>
          </cell>
          <cell r="G23">
            <v>60923</v>
          </cell>
        </row>
        <row r="24">
          <cell r="A24" t="str">
            <v>01.1231</v>
          </cell>
          <cell r="B24" t="str">
            <v>01.1231</v>
          </cell>
          <cell r="C24">
            <v>0</v>
          </cell>
          <cell r="D24" t="str">
            <v>Sình laày                         : 0 caây</v>
          </cell>
          <cell r="E24" t="str">
            <v>100m2</v>
          </cell>
          <cell r="F24">
            <v>0</v>
          </cell>
          <cell r="G24">
            <v>25458</v>
          </cell>
        </row>
        <row r="25">
          <cell r="A25" t="str">
            <v>01.1232</v>
          </cell>
          <cell r="B25" t="str">
            <v>01.1232</v>
          </cell>
          <cell r="C25">
            <v>0</v>
          </cell>
          <cell r="D25" t="str">
            <v xml:space="preserve">                                     : 2 caây</v>
          </cell>
          <cell r="E25" t="str">
            <v>100m2</v>
          </cell>
          <cell r="F25">
            <v>0</v>
          </cell>
          <cell r="G25">
            <v>38261</v>
          </cell>
        </row>
        <row r="26">
          <cell r="A26" t="str">
            <v>01.1233</v>
          </cell>
          <cell r="B26" t="str">
            <v>01.1233</v>
          </cell>
          <cell r="C26">
            <v>0</v>
          </cell>
          <cell r="D26" t="str">
            <v xml:space="preserve">                                      : 3 caây</v>
          </cell>
          <cell r="E26" t="str">
            <v>100m2</v>
          </cell>
          <cell r="F26">
            <v>0</v>
          </cell>
          <cell r="G26">
            <v>44441</v>
          </cell>
        </row>
        <row r="27">
          <cell r="A27" t="str">
            <v>01.1234</v>
          </cell>
          <cell r="B27" t="str">
            <v>01.1234</v>
          </cell>
          <cell r="C27">
            <v>0</v>
          </cell>
          <cell r="D27" t="str">
            <v xml:space="preserve">                                      : 5 caây</v>
          </cell>
          <cell r="E27" t="str">
            <v>100m2</v>
          </cell>
          <cell r="F27">
            <v>0</v>
          </cell>
          <cell r="G27">
            <v>54742</v>
          </cell>
        </row>
        <row r="28">
          <cell r="A28" t="str">
            <v>01.1235</v>
          </cell>
          <cell r="B28" t="str">
            <v>01.1235</v>
          </cell>
          <cell r="C28">
            <v>0</v>
          </cell>
          <cell r="D28" t="str">
            <v xml:space="preserve">                                      &gt;  5 caây</v>
          </cell>
          <cell r="E28" t="str">
            <v>100m2</v>
          </cell>
          <cell r="F28">
            <v>0</v>
          </cell>
          <cell r="G28">
            <v>69017</v>
          </cell>
        </row>
        <row r="29">
          <cell r="A29" t="str">
            <v>01.1311</v>
          </cell>
          <cell r="B29" t="str">
            <v>01.1311</v>
          </cell>
          <cell r="C29" t="str">
            <v xml:space="preserve">Coâng taùc phaùt tuyeán loaïi III , maät ñoä caây </v>
          </cell>
          <cell r="D29" t="str">
            <v>Töông ñoái baèng phaúng : 0 caây</v>
          </cell>
          <cell r="E29" t="str">
            <v>100m2</v>
          </cell>
          <cell r="F29">
            <v>0</v>
          </cell>
          <cell r="G29">
            <v>22515</v>
          </cell>
        </row>
        <row r="30">
          <cell r="A30" t="str">
            <v>01.1312</v>
          </cell>
          <cell r="B30" t="str">
            <v>01.1312</v>
          </cell>
          <cell r="C30" t="str">
            <v>tieâu chuaån treân 100m2</v>
          </cell>
          <cell r="D30" t="str">
            <v xml:space="preserve">                                     : 2 caây</v>
          </cell>
          <cell r="E30" t="str">
            <v>100m2</v>
          </cell>
          <cell r="F30">
            <v>0</v>
          </cell>
          <cell r="G30">
            <v>32080</v>
          </cell>
        </row>
        <row r="31">
          <cell r="A31" t="str">
            <v>01.1313</v>
          </cell>
          <cell r="B31" t="str">
            <v>01.1313</v>
          </cell>
          <cell r="C31">
            <v>0</v>
          </cell>
          <cell r="D31" t="str">
            <v xml:space="preserve">                                      : 3 caây</v>
          </cell>
          <cell r="E31" t="str">
            <v>100m2</v>
          </cell>
          <cell r="F31">
            <v>0</v>
          </cell>
          <cell r="G31">
            <v>36936</v>
          </cell>
        </row>
        <row r="32">
          <cell r="A32" t="str">
            <v>01.1314</v>
          </cell>
          <cell r="B32" t="str">
            <v>01.1314</v>
          </cell>
          <cell r="C32">
            <v>0</v>
          </cell>
          <cell r="D32" t="str">
            <v xml:space="preserve">                                      : 5 caây</v>
          </cell>
          <cell r="E32" t="str">
            <v>100m2</v>
          </cell>
          <cell r="F32">
            <v>0</v>
          </cell>
          <cell r="G32">
            <v>44883</v>
          </cell>
        </row>
        <row r="33">
          <cell r="A33" t="str">
            <v>01.1315</v>
          </cell>
          <cell r="B33" t="str">
            <v>01.1315</v>
          </cell>
          <cell r="C33">
            <v>0</v>
          </cell>
          <cell r="D33" t="str">
            <v xml:space="preserve">                                      &gt;  5 caây</v>
          </cell>
          <cell r="E33" t="str">
            <v>100m2</v>
          </cell>
          <cell r="F33">
            <v>0</v>
          </cell>
          <cell r="G33">
            <v>56067</v>
          </cell>
        </row>
        <row r="34">
          <cell r="A34" t="str">
            <v>01.1321</v>
          </cell>
          <cell r="B34" t="str">
            <v>01.1321</v>
          </cell>
          <cell r="C34">
            <v>0</v>
          </cell>
          <cell r="D34" t="str">
            <v>Söôøn doác &gt; 25 ñoä     : 0 caây</v>
          </cell>
          <cell r="E34" t="str">
            <v>100m2</v>
          </cell>
          <cell r="F34">
            <v>0</v>
          </cell>
          <cell r="G34">
            <v>25752</v>
          </cell>
        </row>
        <row r="35">
          <cell r="A35" t="str">
            <v>01.1322</v>
          </cell>
          <cell r="B35" t="str">
            <v>01.1322</v>
          </cell>
          <cell r="C35">
            <v>0</v>
          </cell>
          <cell r="D35" t="str">
            <v xml:space="preserve">                                     : 2 caây</v>
          </cell>
          <cell r="E35" t="str">
            <v>100m2</v>
          </cell>
          <cell r="F35">
            <v>0</v>
          </cell>
          <cell r="G35">
            <v>36789</v>
          </cell>
        </row>
        <row r="36">
          <cell r="A36" t="str">
            <v>01.1323</v>
          </cell>
          <cell r="B36" t="str">
            <v>01.1323</v>
          </cell>
          <cell r="C36">
            <v>0</v>
          </cell>
          <cell r="D36" t="str">
            <v xml:space="preserve">                                      : 3 caây</v>
          </cell>
          <cell r="E36" t="str">
            <v>100m2</v>
          </cell>
          <cell r="F36">
            <v>0</v>
          </cell>
          <cell r="G36">
            <v>42381</v>
          </cell>
        </row>
        <row r="37">
          <cell r="A37" t="str">
            <v>01.1324</v>
          </cell>
          <cell r="B37" t="str">
            <v>01.1324</v>
          </cell>
          <cell r="C37">
            <v>0</v>
          </cell>
          <cell r="D37" t="str">
            <v xml:space="preserve">                                      : 5 caây</v>
          </cell>
          <cell r="E37" t="str">
            <v>100m2</v>
          </cell>
          <cell r="F37">
            <v>0</v>
          </cell>
          <cell r="G37">
            <v>51505</v>
          </cell>
        </row>
        <row r="38">
          <cell r="A38" t="str">
            <v>01.1325</v>
          </cell>
          <cell r="B38" t="str">
            <v>01.1325</v>
          </cell>
          <cell r="C38">
            <v>0</v>
          </cell>
          <cell r="D38" t="str">
            <v xml:space="preserve">                                      &gt;  5 caây</v>
          </cell>
          <cell r="E38" t="str">
            <v>100m2</v>
          </cell>
          <cell r="F38">
            <v>0</v>
          </cell>
          <cell r="G38">
            <v>65779</v>
          </cell>
        </row>
        <row r="39">
          <cell r="A39" t="str">
            <v>01.1331</v>
          </cell>
          <cell r="B39" t="str">
            <v>01.1331</v>
          </cell>
          <cell r="C39">
            <v>0</v>
          </cell>
          <cell r="D39" t="str">
            <v>Sình laày                         : 0 caây</v>
          </cell>
          <cell r="E39" t="str">
            <v>100m2</v>
          </cell>
          <cell r="F39">
            <v>0</v>
          </cell>
          <cell r="G39">
            <v>29284</v>
          </cell>
        </row>
        <row r="40">
          <cell r="A40" t="str">
            <v>01.1332</v>
          </cell>
          <cell r="B40" t="str">
            <v>01.1332</v>
          </cell>
          <cell r="C40">
            <v>0</v>
          </cell>
          <cell r="D40" t="str">
            <v xml:space="preserve">                                     : 2 caây</v>
          </cell>
          <cell r="E40" t="str">
            <v>100m2</v>
          </cell>
          <cell r="F40">
            <v>0</v>
          </cell>
          <cell r="G40">
            <v>41645</v>
          </cell>
        </row>
        <row r="41">
          <cell r="A41" t="str">
            <v>01.1333</v>
          </cell>
          <cell r="B41" t="str">
            <v>01.1333</v>
          </cell>
          <cell r="C41">
            <v>0</v>
          </cell>
          <cell r="D41" t="str">
            <v xml:space="preserve">                                      : 3 caây</v>
          </cell>
          <cell r="E41" t="str">
            <v>100m2</v>
          </cell>
          <cell r="F41">
            <v>0</v>
          </cell>
          <cell r="G41">
            <v>47973</v>
          </cell>
        </row>
        <row r="42">
          <cell r="A42" t="str">
            <v>01.1334</v>
          </cell>
          <cell r="B42" t="str">
            <v>01.1334</v>
          </cell>
          <cell r="C42">
            <v>0</v>
          </cell>
          <cell r="D42" t="str">
            <v xml:space="preserve">                                      : 5 caây</v>
          </cell>
          <cell r="E42" t="str">
            <v>100m2</v>
          </cell>
          <cell r="F42">
            <v>0</v>
          </cell>
          <cell r="G42">
            <v>58421</v>
          </cell>
        </row>
        <row r="43">
          <cell r="A43" t="str">
            <v>01.1335</v>
          </cell>
          <cell r="B43" t="str">
            <v>01.1335</v>
          </cell>
          <cell r="C43">
            <v>0</v>
          </cell>
          <cell r="D43" t="str">
            <v xml:space="preserve">                                      &gt;  5 caây</v>
          </cell>
          <cell r="E43" t="str">
            <v>100m2</v>
          </cell>
          <cell r="F43">
            <v>0</v>
          </cell>
          <cell r="G43">
            <v>72843</v>
          </cell>
        </row>
        <row r="44">
          <cell r="A44" t="str">
            <v>01.1411</v>
          </cell>
          <cell r="B44" t="str">
            <v>01.1411</v>
          </cell>
          <cell r="C44" t="str">
            <v xml:space="preserve">Coâng taùc phaùt tuyeán loaïi IV , maät ñoä caây </v>
          </cell>
          <cell r="D44" t="str">
            <v>Töông ñoái baèng phaúng : 0 caây</v>
          </cell>
          <cell r="E44" t="str">
            <v>100m2</v>
          </cell>
          <cell r="F44">
            <v>0</v>
          </cell>
          <cell r="G44">
            <v>24575</v>
          </cell>
        </row>
        <row r="45">
          <cell r="A45" t="str">
            <v>01.1412</v>
          </cell>
          <cell r="B45" t="str">
            <v>01.1412</v>
          </cell>
          <cell r="C45" t="str">
            <v>tieâu chuaån treân 100m2</v>
          </cell>
          <cell r="D45" t="str">
            <v xml:space="preserve">                                     : 2 caây</v>
          </cell>
          <cell r="E45" t="str">
            <v>100m2</v>
          </cell>
          <cell r="F45">
            <v>0</v>
          </cell>
          <cell r="G45">
            <v>34876</v>
          </cell>
        </row>
        <row r="46">
          <cell r="A46" t="str">
            <v>01.1413</v>
          </cell>
          <cell r="B46" t="str">
            <v>01.1413</v>
          </cell>
          <cell r="C46">
            <v>0</v>
          </cell>
          <cell r="D46" t="str">
            <v xml:space="preserve">                                      : 3 caây</v>
          </cell>
          <cell r="E46" t="str">
            <v>100m2</v>
          </cell>
          <cell r="F46">
            <v>0</v>
          </cell>
          <cell r="G46">
            <v>40321</v>
          </cell>
        </row>
        <row r="47">
          <cell r="A47" t="str">
            <v>01.1421</v>
          </cell>
          <cell r="B47" t="str">
            <v>01.1421</v>
          </cell>
          <cell r="C47">
            <v>0</v>
          </cell>
          <cell r="D47" t="str">
            <v>Söôøn doác &gt; 25 ñoä       : 0 caây</v>
          </cell>
          <cell r="E47" t="str">
            <v>100m2</v>
          </cell>
          <cell r="F47">
            <v>0</v>
          </cell>
          <cell r="G47">
            <v>28254</v>
          </cell>
        </row>
        <row r="48">
          <cell r="A48" t="str">
            <v>01.1422</v>
          </cell>
          <cell r="B48" t="str">
            <v>01.1422</v>
          </cell>
          <cell r="C48">
            <v>0</v>
          </cell>
          <cell r="D48" t="str">
            <v xml:space="preserve">                                     : 2 caây</v>
          </cell>
          <cell r="E48" t="str">
            <v>100m2</v>
          </cell>
          <cell r="F48">
            <v>0</v>
          </cell>
          <cell r="G48">
            <v>39880</v>
          </cell>
        </row>
        <row r="49">
          <cell r="A49" t="str">
            <v>01.1423</v>
          </cell>
          <cell r="B49" t="str">
            <v>01.1423</v>
          </cell>
          <cell r="C49">
            <v>0</v>
          </cell>
          <cell r="D49" t="str">
            <v xml:space="preserve">                                      : 3 caây</v>
          </cell>
          <cell r="E49" t="str">
            <v>100m2</v>
          </cell>
          <cell r="F49">
            <v>0</v>
          </cell>
          <cell r="G49">
            <v>46207</v>
          </cell>
        </row>
        <row r="50">
          <cell r="A50" t="str">
            <v>01.1431</v>
          </cell>
          <cell r="B50" t="str">
            <v>01.1431</v>
          </cell>
          <cell r="C50">
            <v>0</v>
          </cell>
          <cell r="D50" t="str">
            <v>Sình laày                       : 0 caây</v>
          </cell>
          <cell r="E50" t="str">
            <v>100m2</v>
          </cell>
          <cell r="F50">
            <v>0</v>
          </cell>
          <cell r="G50">
            <v>31933</v>
          </cell>
        </row>
        <row r="51">
          <cell r="A51" t="str">
            <v>01.1432</v>
          </cell>
          <cell r="B51" t="str">
            <v>01.1432</v>
          </cell>
          <cell r="C51">
            <v>0</v>
          </cell>
          <cell r="D51" t="str">
            <v xml:space="preserve">                                     : 2 caây</v>
          </cell>
          <cell r="E51" t="str">
            <v>100m2</v>
          </cell>
          <cell r="F51">
            <v>0</v>
          </cell>
          <cell r="G51">
            <v>45324</v>
          </cell>
        </row>
        <row r="52">
          <cell r="A52" t="str">
            <v>01.1433</v>
          </cell>
          <cell r="B52" t="str">
            <v>01.1433</v>
          </cell>
          <cell r="C52">
            <v>0</v>
          </cell>
          <cell r="D52" t="str">
            <v xml:space="preserve">                                      : 3 caây</v>
          </cell>
          <cell r="E52" t="str">
            <v>100m2</v>
          </cell>
          <cell r="F52">
            <v>0</v>
          </cell>
          <cell r="G52">
            <v>52388</v>
          </cell>
        </row>
        <row r="53">
          <cell r="A53" t="str">
            <v>01.2111</v>
          </cell>
          <cell r="B53" t="str">
            <v>01.2111</v>
          </cell>
          <cell r="C53" t="str">
            <v>CHAËT CAÂY BAÈNG THUÛ COÂNG</v>
          </cell>
          <cell r="D53" t="str">
            <v>Ñöôøng kính caây &lt;= 20cm</v>
          </cell>
          <cell r="E53" t="str">
            <v>Caây</v>
          </cell>
          <cell r="F53">
            <v>0</v>
          </cell>
          <cell r="G53">
            <v>1913</v>
          </cell>
        </row>
        <row r="54">
          <cell r="A54" t="str">
            <v>01.2112</v>
          </cell>
          <cell r="B54" t="str">
            <v>01.2112</v>
          </cell>
          <cell r="C54" t="str">
            <v xml:space="preserve">Chaët caây ôû ñòa hình töông ñoái </v>
          </cell>
          <cell r="D54" t="str">
            <v xml:space="preserve">       &lt;= 30cm</v>
          </cell>
          <cell r="E54" t="str">
            <v>Caây</v>
          </cell>
          <cell r="F54">
            <v>0</v>
          </cell>
          <cell r="G54">
            <v>3679</v>
          </cell>
        </row>
        <row r="55">
          <cell r="A55" t="str">
            <v>01.2113</v>
          </cell>
          <cell r="B55" t="str">
            <v>01.2113</v>
          </cell>
          <cell r="C55" t="str">
            <v xml:space="preserve"> baèng phaúng</v>
          </cell>
          <cell r="D55" t="str">
            <v xml:space="preserve">       &lt;= 40cm</v>
          </cell>
          <cell r="E55" t="str">
            <v>Caây</v>
          </cell>
          <cell r="F55">
            <v>0</v>
          </cell>
          <cell r="G55">
            <v>7652</v>
          </cell>
        </row>
        <row r="56">
          <cell r="A56" t="str">
            <v>01.2114</v>
          </cell>
          <cell r="B56" t="str">
            <v>01.2114</v>
          </cell>
          <cell r="C56">
            <v>0</v>
          </cell>
          <cell r="D56" t="str">
            <v xml:space="preserve">       &lt;= 50cm</v>
          </cell>
          <cell r="E56" t="str">
            <v>Caây</v>
          </cell>
          <cell r="F56">
            <v>0</v>
          </cell>
          <cell r="G56">
            <v>14421</v>
          </cell>
        </row>
        <row r="57">
          <cell r="A57" t="str">
            <v>01.2115</v>
          </cell>
          <cell r="B57" t="str">
            <v>01.2115</v>
          </cell>
          <cell r="C57">
            <v>0</v>
          </cell>
          <cell r="D57" t="str">
            <v xml:space="preserve">       &lt;= 60cm</v>
          </cell>
          <cell r="E57" t="str">
            <v>Caây</v>
          </cell>
          <cell r="F57">
            <v>0</v>
          </cell>
          <cell r="G57">
            <v>31344</v>
          </cell>
        </row>
        <row r="58">
          <cell r="A58" t="str">
            <v>01.2116</v>
          </cell>
          <cell r="B58" t="str">
            <v>01.2116</v>
          </cell>
          <cell r="C58">
            <v>0</v>
          </cell>
          <cell r="D58" t="str">
            <v xml:space="preserve">       &lt;= 70cm</v>
          </cell>
          <cell r="E58" t="str">
            <v>Caây</v>
          </cell>
          <cell r="F58">
            <v>0</v>
          </cell>
          <cell r="G58">
            <v>75050</v>
          </cell>
        </row>
        <row r="59">
          <cell r="A59" t="str">
            <v>01.2117</v>
          </cell>
          <cell r="B59" t="str">
            <v>01.2117</v>
          </cell>
          <cell r="C59">
            <v>0</v>
          </cell>
          <cell r="D59" t="str">
            <v xml:space="preserve">       &gt; 70cm</v>
          </cell>
          <cell r="E59" t="str">
            <v>Caây</v>
          </cell>
          <cell r="F59">
            <v>0</v>
          </cell>
          <cell r="G59">
            <v>141859</v>
          </cell>
        </row>
        <row r="60">
          <cell r="A60" t="str">
            <v>01.2121</v>
          </cell>
          <cell r="B60" t="str">
            <v>01.2121</v>
          </cell>
          <cell r="C60" t="str">
            <v>Chaët caây ôû söôøn ñoài doác &gt; 25 ñoä</v>
          </cell>
          <cell r="D60" t="str">
            <v>Ñöôøng kính caây &lt;= 20cm</v>
          </cell>
          <cell r="E60" t="str">
            <v>Caây</v>
          </cell>
          <cell r="F60">
            <v>0</v>
          </cell>
          <cell r="G60">
            <v>2207</v>
          </cell>
        </row>
        <row r="61">
          <cell r="A61" t="str">
            <v>01.2122</v>
          </cell>
          <cell r="B61" t="str">
            <v>01.2122</v>
          </cell>
          <cell r="C61">
            <v>0</v>
          </cell>
          <cell r="D61" t="str">
            <v xml:space="preserve">       &lt;= 30cm</v>
          </cell>
          <cell r="E61" t="str">
            <v>Caây</v>
          </cell>
          <cell r="F61">
            <v>0</v>
          </cell>
          <cell r="G61">
            <v>4120</v>
          </cell>
        </row>
        <row r="62">
          <cell r="A62" t="str">
            <v>01.2123</v>
          </cell>
          <cell r="B62" t="str">
            <v>01.2123</v>
          </cell>
          <cell r="C62">
            <v>0</v>
          </cell>
          <cell r="D62" t="str">
            <v xml:space="preserve">       &lt;= 40cm</v>
          </cell>
          <cell r="E62" t="str">
            <v>Caây</v>
          </cell>
          <cell r="F62">
            <v>0</v>
          </cell>
          <cell r="G62">
            <v>8977</v>
          </cell>
        </row>
        <row r="63">
          <cell r="A63" t="str">
            <v>01.2124</v>
          </cell>
          <cell r="B63" t="str">
            <v>01.2124</v>
          </cell>
          <cell r="C63">
            <v>0</v>
          </cell>
          <cell r="D63" t="str">
            <v xml:space="preserve">       &lt;= 50cm</v>
          </cell>
          <cell r="E63" t="str">
            <v>Caây</v>
          </cell>
          <cell r="F63">
            <v>0</v>
          </cell>
          <cell r="G63">
            <v>16334</v>
          </cell>
        </row>
        <row r="64">
          <cell r="A64" t="str">
            <v>01.2125</v>
          </cell>
          <cell r="B64" t="str">
            <v>01.2125</v>
          </cell>
          <cell r="C64">
            <v>0</v>
          </cell>
          <cell r="D64" t="str">
            <v xml:space="preserve">       &lt;= 60cm</v>
          </cell>
          <cell r="E64" t="str">
            <v>Caây</v>
          </cell>
          <cell r="F64">
            <v>0</v>
          </cell>
          <cell r="G64">
            <v>45913</v>
          </cell>
        </row>
        <row r="65">
          <cell r="A65" t="str">
            <v>01.2126</v>
          </cell>
          <cell r="B65" t="str">
            <v>01.2126</v>
          </cell>
          <cell r="C65">
            <v>0</v>
          </cell>
          <cell r="D65" t="str">
            <v xml:space="preserve">       &lt;= 70cm</v>
          </cell>
          <cell r="E65" t="str">
            <v>Caây</v>
          </cell>
          <cell r="F65">
            <v>0</v>
          </cell>
          <cell r="G65">
            <v>98448</v>
          </cell>
        </row>
        <row r="66">
          <cell r="A66" t="str">
            <v>01.2127</v>
          </cell>
          <cell r="B66" t="str">
            <v>01.2127</v>
          </cell>
          <cell r="C66">
            <v>0</v>
          </cell>
          <cell r="D66" t="str">
            <v xml:space="preserve">       &gt; 70cm</v>
          </cell>
          <cell r="E66" t="str">
            <v>Caây</v>
          </cell>
          <cell r="F66">
            <v>0</v>
          </cell>
          <cell r="G66">
            <v>161873</v>
          </cell>
        </row>
        <row r="67">
          <cell r="A67" t="str">
            <v>01.2211</v>
          </cell>
          <cell r="B67" t="str">
            <v>01.2211</v>
          </cell>
          <cell r="C67" t="str">
            <v>CHAËT CAÂY BAÈNG MAÙY 
CAÀM TAY</v>
          </cell>
          <cell r="D67" t="str">
            <v>Ñöôøng kính caây &lt;= 20cm</v>
          </cell>
          <cell r="E67" t="str">
            <v>Caây</v>
          </cell>
          <cell r="F67">
            <v>0</v>
          </cell>
          <cell r="G67">
            <v>1030</v>
          </cell>
          <cell r="H67">
            <v>3900</v>
          </cell>
        </row>
        <row r="68">
          <cell r="A68" t="str">
            <v>01.2212</v>
          </cell>
          <cell r="B68" t="str">
            <v>01.2212</v>
          </cell>
          <cell r="C68" t="str">
            <v xml:space="preserve">Chaët caây ôû ñòa hình töông ñoái </v>
          </cell>
          <cell r="D68" t="str">
            <v xml:space="preserve">       &lt;= 30cm</v>
          </cell>
          <cell r="E68" t="str">
            <v>Caây</v>
          </cell>
          <cell r="F68">
            <v>0</v>
          </cell>
          <cell r="G68">
            <v>1913</v>
          </cell>
          <cell r="H68">
            <v>4964</v>
          </cell>
        </row>
        <row r="69">
          <cell r="A69" t="str">
            <v>01.2213</v>
          </cell>
          <cell r="B69" t="str">
            <v>01.2213</v>
          </cell>
          <cell r="C69" t="str">
            <v xml:space="preserve"> baèng phaúng</v>
          </cell>
          <cell r="D69" t="str">
            <v xml:space="preserve">       &lt;= 40cm</v>
          </cell>
          <cell r="E69" t="str">
            <v>Caây</v>
          </cell>
          <cell r="F69">
            <v>0</v>
          </cell>
          <cell r="G69">
            <v>3826</v>
          </cell>
          <cell r="H69">
            <v>6382</v>
          </cell>
        </row>
        <row r="70">
          <cell r="A70" t="str">
            <v>01.2214</v>
          </cell>
          <cell r="B70" t="str">
            <v>01.2214</v>
          </cell>
          <cell r="C70">
            <v>0</v>
          </cell>
          <cell r="D70" t="str">
            <v xml:space="preserve">       &lt;= 50cm</v>
          </cell>
          <cell r="E70" t="str">
            <v>Caây</v>
          </cell>
          <cell r="F70">
            <v>0</v>
          </cell>
          <cell r="G70">
            <v>7211</v>
          </cell>
          <cell r="H70">
            <v>8510</v>
          </cell>
        </row>
        <row r="71">
          <cell r="A71" t="str">
            <v>01.2215</v>
          </cell>
          <cell r="B71" t="str">
            <v>01.2215</v>
          </cell>
          <cell r="C71">
            <v>0</v>
          </cell>
          <cell r="D71" t="str">
            <v xml:space="preserve">       &lt;= 60cm</v>
          </cell>
          <cell r="E71" t="str">
            <v>Caây</v>
          </cell>
          <cell r="F71">
            <v>0</v>
          </cell>
          <cell r="G71">
            <v>15746</v>
          </cell>
          <cell r="H71">
            <v>10992</v>
          </cell>
        </row>
        <row r="72">
          <cell r="A72" t="str">
            <v>01.2216</v>
          </cell>
          <cell r="B72" t="str">
            <v>01.2216</v>
          </cell>
          <cell r="C72">
            <v>0</v>
          </cell>
          <cell r="D72" t="str">
            <v xml:space="preserve">       &lt;= 70cm</v>
          </cell>
          <cell r="E72" t="str">
            <v>Caây</v>
          </cell>
          <cell r="F72">
            <v>0</v>
          </cell>
          <cell r="G72">
            <v>37525</v>
          </cell>
          <cell r="H72">
            <v>14183</v>
          </cell>
        </row>
        <row r="73">
          <cell r="A73" t="str">
            <v>01.2217</v>
          </cell>
          <cell r="B73" t="str">
            <v>01.2217</v>
          </cell>
          <cell r="C73">
            <v>0</v>
          </cell>
          <cell r="D73" t="str">
            <v xml:space="preserve">       &gt; 70cm</v>
          </cell>
          <cell r="E73" t="str">
            <v>Caây</v>
          </cell>
          <cell r="F73">
            <v>0</v>
          </cell>
          <cell r="G73">
            <v>70930</v>
          </cell>
          <cell r="H73">
            <v>18438</v>
          </cell>
        </row>
        <row r="74">
          <cell r="A74" t="str">
            <v>01.2221</v>
          </cell>
          <cell r="B74" t="str">
            <v>01.2221</v>
          </cell>
          <cell r="C74" t="str">
            <v>Chaët caây ôû söôøn ñoài doác &gt; 25 ñoä</v>
          </cell>
          <cell r="D74" t="str">
            <v>Ñöôøng kính caây &lt;= 20cm</v>
          </cell>
          <cell r="E74" t="str">
            <v>Caây</v>
          </cell>
          <cell r="F74">
            <v>0</v>
          </cell>
          <cell r="G74">
            <v>1177</v>
          </cell>
          <cell r="H74">
            <v>4609</v>
          </cell>
        </row>
        <row r="75">
          <cell r="A75" t="str">
            <v>01.2222</v>
          </cell>
          <cell r="B75" t="str">
            <v>01.2222</v>
          </cell>
          <cell r="C75">
            <v>0</v>
          </cell>
          <cell r="D75" t="str">
            <v xml:space="preserve">       &lt;= 30cm</v>
          </cell>
          <cell r="E75" t="str">
            <v>Caây</v>
          </cell>
          <cell r="F75">
            <v>0</v>
          </cell>
          <cell r="G75">
            <v>2207</v>
          </cell>
          <cell r="H75">
            <v>5673</v>
          </cell>
        </row>
        <row r="76">
          <cell r="A76" t="str">
            <v>01.2223</v>
          </cell>
          <cell r="B76" t="str">
            <v>01.2223</v>
          </cell>
          <cell r="C76">
            <v>0</v>
          </cell>
          <cell r="D76" t="str">
            <v xml:space="preserve">       &lt;= 40cm</v>
          </cell>
          <cell r="E76" t="str">
            <v>Caây</v>
          </cell>
          <cell r="F76">
            <v>0</v>
          </cell>
          <cell r="G76">
            <v>4562</v>
          </cell>
          <cell r="H76">
            <v>7801</v>
          </cell>
        </row>
        <row r="77">
          <cell r="A77" t="str">
            <v>01.2224</v>
          </cell>
          <cell r="B77" t="str">
            <v>01.2224</v>
          </cell>
          <cell r="C77">
            <v>0</v>
          </cell>
          <cell r="D77" t="str">
            <v xml:space="preserve">       &lt;= 50cm</v>
          </cell>
          <cell r="E77" t="str">
            <v>Caây</v>
          </cell>
          <cell r="F77">
            <v>0</v>
          </cell>
          <cell r="G77">
            <v>8241</v>
          </cell>
          <cell r="H77">
            <v>9928</v>
          </cell>
        </row>
        <row r="78">
          <cell r="A78" t="str">
            <v>01.2225</v>
          </cell>
          <cell r="B78" t="str">
            <v>01.2225</v>
          </cell>
          <cell r="C78">
            <v>0</v>
          </cell>
          <cell r="D78" t="str">
            <v xml:space="preserve">       &lt;= 60cm</v>
          </cell>
          <cell r="E78" t="str">
            <v>Caây</v>
          </cell>
          <cell r="F78">
            <v>0</v>
          </cell>
          <cell r="G78">
            <v>18100</v>
          </cell>
          <cell r="H78">
            <v>13119</v>
          </cell>
        </row>
        <row r="79">
          <cell r="A79" t="str">
            <v>01.2226</v>
          </cell>
          <cell r="B79" t="str">
            <v>01.2226</v>
          </cell>
          <cell r="C79">
            <v>0</v>
          </cell>
          <cell r="D79" t="str">
            <v xml:space="preserve">       &lt;= 70cm</v>
          </cell>
          <cell r="E79" t="str">
            <v>Caây</v>
          </cell>
          <cell r="F79">
            <v>0</v>
          </cell>
          <cell r="G79">
            <v>43117</v>
          </cell>
          <cell r="H79">
            <v>17019</v>
          </cell>
        </row>
        <row r="80">
          <cell r="A80" t="str">
            <v>01.2227</v>
          </cell>
          <cell r="B80" t="str">
            <v>01.2227</v>
          </cell>
          <cell r="C80">
            <v>0</v>
          </cell>
          <cell r="D80" t="str">
            <v xml:space="preserve">       &gt; 70cm</v>
          </cell>
          <cell r="E80" t="str">
            <v>Caây</v>
          </cell>
          <cell r="F80">
            <v>0</v>
          </cell>
          <cell r="G80">
            <v>80936</v>
          </cell>
          <cell r="H80">
            <v>21983</v>
          </cell>
        </row>
        <row r="81">
          <cell r="A81" t="str">
            <v>01.3101</v>
          </cell>
          <cell r="B81" t="str">
            <v>01.3101</v>
          </cell>
          <cell r="C81" t="str">
            <v>ÑAØO GOÁC CAÂY TAÏI VÒ TRÍ 
THI COÂNG MOÙNG</v>
          </cell>
          <cell r="D81" t="str">
            <v>Ñöôøng kính caây &lt;= 20cm</v>
          </cell>
          <cell r="E81" t="str">
            <v>Goác caây</v>
          </cell>
          <cell r="F81">
            <v>0</v>
          </cell>
          <cell r="G81">
            <v>2796</v>
          </cell>
        </row>
        <row r="82">
          <cell r="A82" t="str">
            <v>01.3102</v>
          </cell>
          <cell r="B82" t="str">
            <v>01.3102</v>
          </cell>
          <cell r="C82" t="str">
            <v>Ñòa hình töông ñoái baèng phaúng</v>
          </cell>
          <cell r="D82" t="str">
            <v xml:space="preserve">       &lt;= 30cm</v>
          </cell>
          <cell r="E82" t="str">
            <v>Goác caây</v>
          </cell>
          <cell r="F82">
            <v>0</v>
          </cell>
          <cell r="G82">
            <v>5298</v>
          </cell>
        </row>
        <row r="83">
          <cell r="A83" t="str">
            <v>01.3103</v>
          </cell>
          <cell r="B83" t="str">
            <v>01.3103</v>
          </cell>
          <cell r="C83">
            <v>0</v>
          </cell>
          <cell r="D83" t="str">
            <v xml:space="preserve">       &lt;= 40cm</v>
          </cell>
          <cell r="E83" t="str">
            <v>Goác caây</v>
          </cell>
          <cell r="F83">
            <v>0</v>
          </cell>
          <cell r="G83">
            <v>9860</v>
          </cell>
        </row>
        <row r="84">
          <cell r="A84" t="str">
            <v>01.3104</v>
          </cell>
          <cell r="B84" t="str">
            <v>01.3104</v>
          </cell>
          <cell r="C84">
            <v>0</v>
          </cell>
          <cell r="D84" t="str">
            <v xml:space="preserve">       &lt;= 50cm</v>
          </cell>
          <cell r="E84" t="str">
            <v>Goác caây</v>
          </cell>
          <cell r="F84">
            <v>0</v>
          </cell>
          <cell r="G84">
            <v>19130</v>
          </cell>
        </row>
        <row r="85">
          <cell r="A85" t="str">
            <v>01.3105</v>
          </cell>
          <cell r="B85" t="str">
            <v>01.3105</v>
          </cell>
          <cell r="C85">
            <v>0</v>
          </cell>
          <cell r="D85" t="str">
            <v xml:space="preserve">       &lt;= 60cm</v>
          </cell>
          <cell r="E85" t="str">
            <v>Goác caây</v>
          </cell>
          <cell r="F85">
            <v>0</v>
          </cell>
          <cell r="G85">
            <v>45619</v>
          </cell>
          <cell r="H85">
            <v>0</v>
          </cell>
        </row>
        <row r="86">
          <cell r="A86" t="str">
            <v>01.3106</v>
          </cell>
          <cell r="B86" t="str">
            <v>01.3106</v>
          </cell>
          <cell r="C86">
            <v>0</v>
          </cell>
          <cell r="D86" t="str">
            <v xml:space="preserve">       &lt;= 70cm</v>
          </cell>
          <cell r="E86" t="str">
            <v>Goác caây</v>
          </cell>
          <cell r="F86">
            <v>0</v>
          </cell>
          <cell r="G86">
            <v>85645</v>
          </cell>
        </row>
        <row r="87">
          <cell r="A87" t="str">
            <v>01.3107</v>
          </cell>
          <cell r="B87" t="str">
            <v>01.3107</v>
          </cell>
          <cell r="C87">
            <v>0</v>
          </cell>
          <cell r="D87" t="str">
            <v xml:space="preserve">       &gt; 70cm</v>
          </cell>
          <cell r="E87" t="str">
            <v>Goác caây</v>
          </cell>
          <cell r="F87">
            <v>0</v>
          </cell>
          <cell r="G87">
            <v>153485</v>
          </cell>
        </row>
        <row r="88">
          <cell r="A88" t="str">
            <v>01.3201</v>
          </cell>
          <cell r="B88" t="str">
            <v>01.3201</v>
          </cell>
          <cell r="C88" t="str">
            <v>Ñòa hình söôøn ñoài doác &gt; 25 ñoä</v>
          </cell>
          <cell r="D88" t="str">
            <v>Ñöôøng kính caây &lt;= 20cm</v>
          </cell>
          <cell r="E88" t="str">
            <v>Goác caây</v>
          </cell>
          <cell r="F88">
            <v>0</v>
          </cell>
          <cell r="G88">
            <v>3237</v>
          </cell>
        </row>
        <row r="89">
          <cell r="A89" t="str">
            <v>01.3202</v>
          </cell>
          <cell r="B89" t="str">
            <v>01.3202</v>
          </cell>
          <cell r="C89">
            <v>0</v>
          </cell>
          <cell r="D89" t="str">
            <v xml:space="preserve">       &lt;= 30cm</v>
          </cell>
          <cell r="E89" t="str">
            <v>Goác caây</v>
          </cell>
          <cell r="F89">
            <v>0</v>
          </cell>
          <cell r="G89">
            <v>6136</v>
          </cell>
        </row>
        <row r="90">
          <cell r="A90" t="str">
            <v>01.3203</v>
          </cell>
          <cell r="B90" t="str">
            <v>01.3203</v>
          </cell>
          <cell r="C90">
            <v>0</v>
          </cell>
          <cell r="D90" t="str">
            <v xml:space="preserve">       &lt;= 40cm</v>
          </cell>
          <cell r="E90" t="str">
            <v>Goác caây</v>
          </cell>
          <cell r="F90">
            <v>0</v>
          </cell>
          <cell r="G90">
            <v>11331</v>
          </cell>
        </row>
        <row r="91">
          <cell r="A91" t="str">
            <v>01.3204</v>
          </cell>
          <cell r="B91" t="str">
            <v>01.3204</v>
          </cell>
          <cell r="C91">
            <v>0</v>
          </cell>
          <cell r="D91" t="str">
            <v xml:space="preserve">       &lt;= 50cm</v>
          </cell>
          <cell r="E91" t="str">
            <v>Goác caây</v>
          </cell>
          <cell r="F91">
            <v>0</v>
          </cell>
          <cell r="G91">
            <v>21926</v>
          </cell>
        </row>
        <row r="92">
          <cell r="A92" t="str">
            <v>01.3205</v>
          </cell>
          <cell r="B92" t="str">
            <v>01.3205</v>
          </cell>
          <cell r="C92">
            <v>0</v>
          </cell>
          <cell r="D92" t="str">
            <v xml:space="preserve">       &lt;= 60cm</v>
          </cell>
          <cell r="E92" t="str">
            <v>Goác caây</v>
          </cell>
          <cell r="F92">
            <v>0</v>
          </cell>
          <cell r="G92">
            <v>52388</v>
          </cell>
        </row>
        <row r="93">
          <cell r="A93" t="str">
            <v>01.3206</v>
          </cell>
          <cell r="B93" t="str">
            <v>01.3206</v>
          </cell>
          <cell r="C93">
            <v>0</v>
          </cell>
          <cell r="D93" t="str">
            <v xml:space="preserve">       &lt;= 70cm</v>
          </cell>
          <cell r="E93" t="str">
            <v>Goác caây</v>
          </cell>
          <cell r="F93">
            <v>0</v>
          </cell>
          <cell r="G93">
            <v>98448</v>
          </cell>
        </row>
        <row r="94">
          <cell r="A94" t="str">
            <v>01.3207</v>
          </cell>
          <cell r="B94" t="str">
            <v>01.3207</v>
          </cell>
          <cell r="C94">
            <v>0</v>
          </cell>
          <cell r="D94" t="str">
            <v xml:space="preserve">       &gt; 70cm</v>
          </cell>
          <cell r="E94" t="str">
            <v>Goác caây</v>
          </cell>
          <cell r="F94">
            <v>0</v>
          </cell>
          <cell r="G94">
            <v>176441</v>
          </cell>
        </row>
        <row r="95">
          <cell r="A95" t="str">
            <v>01.4101</v>
          </cell>
          <cell r="B95" t="str">
            <v>01.4101</v>
          </cell>
          <cell r="C95" t="str">
            <v>ÑAØO BUÏI CAÂY TAÏI VÒ TRÍ THI 
COÂNG MOÙNG COÄT</v>
          </cell>
          <cell r="D95" t="str">
            <v>Ñaøo buïi caây khaùc : Ñöôøng kính  &lt;= 30cm</v>
          </cell>
          <cell r="E95" t="str">
            <v>Buïi</v>
          </cell>
          <cell r="F95">
            <v>0</v>
          </cell>
          <cell r="G95">
            <v>8535</v>
          </cell>
        </row>
        <row r="96">
          <cell r="A96" t="str">
            <v>01.4102</v>
          </cell>
          <cell r="B96" t="str">
            <v>01.4102</v>
          </cell>
          <cell r="C96" t="str">
            <v>Ñòa hình töông ñoái baèng phaúng</v>
          </cell>
          <cell r="D96" t="str">
            <v xml:space="preserve">                            : Ñöôøng kính &gt; 30cm</v>
          </cell>
          <cell r="E96" t="str">
            <v>Buïi</v>
          </cell>
          <cell r="F96">
            <v>0</v>
          </cell>
          <cell r="G96">
            <v>10595</v>
          </cell>
        </row>
        <row r="97">
          <cell r="A97" t="str">
            <v>01.4103</v>
          </cell>
          <cell r="B97" t="str">
            <v>01.4103</v>
          </cell>
          <cell r="C97">
            <v>0</v>
          </cell>
          <cell r="D97" t="str">
            <v>Ñaøo buïi tre : Ñöôøng kính  &lt;= 50cm</v>
          </cell>
          <cell r="E97" t="str">
            <v>Buïi</v>
          </cell>
          <cell r="F97">
            <v>0</v>
          </cell>
          <cell r="G97">
            <v>33846</v>
          </cell>
        </row>
        <row r="98">
          <cell r="A98" t="str">
            <v>01.4104</v>
          </cell>
          <cell r="B98" t="str">
            <v>01.4104</v>
          </cell>
          <cell r="C98">
            <v>0</v>
          </cell>
          <cell r="D98" t="str">
            <v xml:space="preserve">                    : Ñöôøng kính  &lt;= 70cm</v>
          </cell>
          <cell r="E98" t="str">
            <v>Buïi</v>
          </cell>
          <cell r="F98">
            <v>0</v>
          </cell>
          <cell r="G98">
            <v>50769</v>
          </cell>
        </row>
        <row r="99">
          <cell r="A99" t="str">
            <v>01.4105</v>
          </cell>
          <cell r="B99" t="str">
            <v>01.4105</v>
          </cell>
          <cell r="C99">
            <v>0</v>
          </cell>
          <cell r="D99" t="str">
            <v xml:space="preserve">                    :Ñöôøng kính  &lt;= 90cm</v>
          </cell>
          <cell r="E99" t="str">
            <v>Buïi</v>
          </cell>
          <cell r="F99">
            <v>0</v>
          </cell>
          <cell r="G99">
            <v>76227</v>
          </cell>
        </row>
        <row r="100">
          <cell r="A100" t="str">
            <v>01.4106</v>
          </cell>
          <cell r="B100" t="str">
            <v>01.4106</v>
          </cell>
          <cell r="C100">
            <v>0</v>
          </cell>
          <cell r="D100" t="str">
            <v xml:space="preserve">                        :Ñöôøng kính  &lt;= 110cm</v>
          </cell>
          <cell r="E100" t="str">
            <v>Buïi</v>
          </cell>
          <cell r="F100">
            <v>0</v>
          </cell>
          <cell r="G100">
            <v>114194</v>
          </cell>
        </row>
        <row r="101">
          <cell r="A101" t="str">
            <v>01.4107</v>
          </cell>
          <cell r="B101" t="str">
            <v>01.4107</v>
          </cell>
          <cell r="C101">
            <v>0</v>
          </cell>
          <cell r="D101" t="str">
            <v xml:space="preserve">                      :Ñöôøng kính  &gt; 110cm</v>
          </cell>
          <cell r="E101" t="str">
            <v>Buïi</v>
          </cell>
          <cell r="F101">
            <v>0</v>
          </cell>
          <cell r="G101">
            <v>171291</v>
          </cell>
        </row>
        <row r="102">
          <cell r="A102" t="str">
            <v>01.4201</v>
          </cell>
          <cell r="B102" t="str">
            <v>01.4201</v>
          </cell>
          <cell r="C102" t="str">
            <v>Ñòa hình söôøn ñoài doác &gt; 25 ñoä</v>
          </cell>
          <cell r="D102" t="str">
            <v>Ñaøo buïi caây khaùc : Ñöôøng kính  &lt;= 30cm</v>
          </cell>
          <cell r="E102" t="str">
            <v>Buïi</v>
          </cell>
          <cell r="F102">
            <v>0</v>
          </cell>
          <cell r="G102">
            <v>8535</v>
          </cell>
        </row>
        <row r="103">
          <cell r="A103" t="str">
            <v>01.4202</v>
          </cell>
          <cell r="B103" t="str">
            <v>01.4202</v>
          </cell>
          <cell r="C103">
            <v>0</v>
          </cell>
          <cell r="D103" t="str">
            <v xml:space="preserve">                            : Ñöôøng kính &gt; 30cm</v>
          </cell>
          <cell r="E103" t="str">
            <v>Buïi</v>
          </cell>
          <cell r="F103">
            <v>0</v>
          </cell>
          <cell r="G103">
            <v>12214</v>
          </cell>
        </row>
        <row r="104">
          <cell r="A104" t="str">
            <v>01.4203</v>
          </cell>
          <cell r="B104" t="str">
            <v>01.4203</v>
          </cell>
          <cell r="C104">
            <v>0</v>
          </cell>
          <cell r="D104" t="str">
            <v>Ñaøo buïi tre : Ñöôøng kính  &lt;= 50cm</v>
          </cell>
          <cell r="E104" t="str">
            <v>Buïi</v>
          </cell>
          <cell r="F104">
            <v>0</v>
          </cell>
          <cell r="G104">
            <v>38997</v>
          </cell>
        </row>
        <row r="105">
          <cell r="A105" t="str">
            <v>01.4204</v>
          </cell>
          <cell r="B105" t="str">
            <v>01.4204</v>
          </cell>
          <cell r="C105">
            <v>0</v>
          </cell>
          <cell r="D105" t="str">
            <v xml:space="preserve">                    : Ñöôøng kính  &lt;= 70cm</v>
          </cell>
          <cell r="E105" t="str">
            <v>Buïi</v>
          </cell>
          <cell r="F105">
            <v>0</v>
          </cell>
          <cell r="G105">
            <v>58568</v>
          </cell>
        </row>
        <row r="106">
          <cell r="A106" t="str">
            <v>01.4205</v>
          </cell>
          <cell r="B106" t="str">
            <v>01.4205</v>
          </cell>
          <cell r="C106">
            <v>0</v>
          </cell>
          <cell r="D106" t="str">
            <v xml:space="preserve">                    :Ñöôøng kính  &lt;= 90cm</v>
          </cell>
          <cell r="E106" t="str">
            <v>Buïi</v>
          </cell>
          <cell r="F106">
            <v>0</v>
          </cell>
          <cell r="G106">
            <v>87706</v>
          </cell>
        </row>
        <row r="107">
          <cell r="A107" t="str">
            <v>01.4206</v>
          </cell>
          <cell r="B107" t="str">
            <v>01.4206</v>
          </cell>
          <cell r="C107">
            <v>0</v>
          </cell>
          <cell r="D107" t="str">
            <v xml:space="preserve">                        :Ñöôøng kính  &lt;= 110cm</v>
          </cell>
          <cell r="E107" t="str">
            <v>Buïi</v>
          </cell>
          <cell r="F107">
            <v>0</v>
          </cell>
          <cell r="G107">
            <v>131558</v>
          </cell>
        </row>
        <row r="108">
          <cell r="A108" t="str">
            <v>01.4207</v>
          </cell>
          <cell r="B108" t="str">
            <v>01.4207</v>
          </cell>
          <cell r="C108">
            <v>0</v>
          </cell>
          <cell r="D108" t="str">
            <v xml:space="preserve">                      :Ñöôøng kính  &gt; 110cm</v>
          </cell>
          <cell r="E108" t="str">
            <v>Buïi</v>
          </cell>
          <cell r="F108">
            <v>0</v>
          </cell>
          <cell r="G108">
            <v>197485</v>
          </cell>
        </row>
        <row r="109">
          <cell r="A109" t="str">
            <v>01.5111</v>
          </cell>
          <cell r="B109" t="str">
            <v>01.5111</v>
          </cell>
          <cell r="C109" t="str">
            <v>LAØM ÑÖÔØNG TAÏM THI COÂNG
BAÈNG THUÛ COÂNG</v>
          </cell>
          <cell r="D109" t="str">
            <v>Ñaát caáp I</v>
          </cell>
          <cell r="E109" t="str">
            <v>m3</v>
          </cell>
          <cell r="F109">
            <v>0</v>
          </cell>
          <cell r="G109">
            <v>10154</v>
          </cell>
        </row>
        <row r="110">
          <cell r="A110" t="str">
            <v>01.5112</v>
          </cell>
          <cell r="B110" t="str">
            <v>01.5112</v>
          </cell>
          <cell r="C110" t="str">
            <v>Toân taïo ñöôøng cuõ</v>
          </cell>
          <cell r="D110" t="str">
            <v>Ñaát caáp II</v>
          </cell>
          <cell r="E110" t="str">
            <v>m3</v>
          </cell>
          <cell r="F110">
            <v>0</v>
          </cell>
          <cell r="G110">
            <v>11478</v>
          </cell>
        </row>
        <row r="111">
          <cell r="A111" t="str">
            <v>01.5113</v>
          </cell>
          <cell r="B111" t="str">
            <v>01.5113</v>
          </cell>
          <cell r="C111">
            <v>0</v>
          </cell>
          <cell r="D111" t="str">
            <v>Ñaát caáp III</v>
          </cell>
          <cell r="E111" t="str">
            <v>m3</v>
          </cell>
          <cell r="F111">
            <v>0</v>
          </cell>
          <cell r="G111">
            <v>13686</v>
          </cell>
        </row>
        <row r="112">
          <cell r="A112" t="str">
            <v>01.5114</v>
          </cell>
          <cell r="B112" t="str">
            <v>01.5114</v>
          </cell>
          <cell r="C112">
            <v>0</v>
          </cell>
          <cell r="D112" t="str">
            <v>Ñaát caáp IV</v>
          </cell>
          <cell r="E112" t="str">
            <v>m3</v>
          </cell>
          <cell r="F112">
            <v>0</v>
          </cell>
          <cell r="G112">
            <v>15893</v>
          </cell>
        </row>
        <row r="113">
          <cell r="A113" t="str">
            <v>01.5121</v>
          </cell>
          <cell r="B113" t="str">
            <v>01.5121</v>
          </cell>
          <cell r="C113" t="str">
            <v>Ñaøo san ñaát theo söôøn ñoài</v>
          </cell>
          <cell r="D113" t="str">
            <v>Ñaát caáp I</v>
          </cell>
          <cell r="E113" t="str">
            <v>m3</v>
          </cell>
          <cell r="F113">
            <v>0</v>
          </cell>
          <cell r="G113">
            <v>7358</v>
          </cell>
        </row>
        <row r="114">
          <cell r="A114" t="str">
            <v>01.5122</v>
          </cell>
          <cell r="B114" t="str">
            <v>01.5122</v>
          </cell>
          <cell r="C114">
            <v>0</v>
          </cell>
          <cell r="D114" t="str">
            <v>Ñaát caáp II</v>
          </cell>
          <cell r="E114" t="str">
            <v>m3</v>
          </cell>
          <cell r="F114">
            <v>0</v>
          </cell>
          <cell r="G114">
            <v>8241</v>
          </cell>
        </row>
        <row r="115">
          <cell r="A115" t="str">
            <v>01.5123</v>
          </cell>
          <cell r="B115" t="str">
            <v>01.5123</v>
          </cell>
          <cell r="C115">
            <v>0</v>
          </cell>
          <cell r="D115" t="str">
            <v>Ñaát caáp III</v>
          </cell>
          <cell r="E115" t="str">
            <v>m3</v>
          </cell>
          <cell r="F115">
            <v>0</v>
          </cell>
          <cell r="G115">
            <v>11037</v>
          </cell>
        </row>
        <row r="116">
          <cell r="A116" t="str">
            <v>01.5124</v>
          </cell>
          <cell r="B116" t="str">
            <v>01.5124</v>
          </cell>
          <cell r="C116">
            <v>0</v>
          </cell>
          <cell r="D116" t="str">
            <v>Ñaát caáp IV</v>
          </cell>
          <cell r="E116" t="str">
            <v>m3</v>
          </cell>
          <cell r="F116">
            <v>0</v>
          </cell>
          <cell r="G116">
            <v>13391</v>
          </cell>
        </row>
        <row r="117">
          <cell r="A117" t="str">
            <v>01.5131</v>
          </cell>
          <cell r="B117" t="str">
            <v>01.5131</v>
          </cell>
          <cell r="C117" t="str">
            <v>Laøm ñöôøng môùi</v>
          </cell>
          <cell r="D117" t="str">
            <v>Ñaát caáp I</v>
          </cell>
          <cell r="E117" t="str">
            <v>m3</v>
          </cell>
          <cell r="F117">
            <v>0</v>
          </cell>
          <cell r="G117">
            <v>11920</v>
          </cell>
        </row>
        <row r="118">
          <cell r="A118" t="str">
            <v>01.5132</v>
          </cell>
          <cell r="B118" t="str">
            <v>01.5132</v>
          </cell>
          <cell r="C118">
            <v>0</v>
          </cell>
          <cell r="D118" t="str">
            <v>Ñaát caáp II</v>
          </cell>
          <cell r="E118" t="str">
            <v>m3</v>
          </cell>
          <cell r="F118">
            <v>0</v>
          </cell>
          <cell r="G118">
            <v>12803</v>
          </cell>
        </row>
        <row r="119">
          <cell r="A119" t="str">
            <v>01.5133</v>
          </cell>
          <cell r="B119" t="str">
            <v>01.5133</v>
          </cell>
          <cell r="C119">
            <v>0</v>
          </cell>
          <cell r="D119" t="str">
            <v>Ñaát caáp III</v>
          </cell>
          <cell r="E119" t="str">
            <v>m3</v>
          </cell>
          <cell r="F119">
            <v>0</v>
          </cell>
          <cell r="G119">
            <v>16040</v>
          </cell>
        </row>
        <row r="120">
          <cell r="A120" t="str">
            <v>01.5134</v>
          </cell>
          <cell r="B120" t="str">
            <v>01.5134</v>
          </cell>
          <cell r="C120">
            <v>0</v>
          </cell>
          <cell r="D120" t="str">
            <v>Ñaát caáp IV</v>
          </cell>
          <cell r="E120" t="str">
            <v>m3</v>
          </cell>
          <cell r="F120">
            <v>0</v>
          </cell>
          <cell r="G120">
            <v>19425</v>
          </cell>
        </row>
        <row r="121">
          <cell r="A121" t="str">
            <v>01.5211</v>
          </cell>
          <cell r="B121" t="str">
            <v>01.5211</v>
          </cell>
          <cell r="C121" t="str">
            <v>LAØM ÑÖÔØNG TAÏM THI COÂNG
BAÈNG THUÛ COÂNG+ CÔ GIÔÙI</v>
          </cell>
          <cell r="D121" t="str">
            <v>Ñaát caáp I</v>
          </cell>
          <cell r="E121" t="str">
            <v>100m3</v>
          </cell>
          <cell r="F121">
            <v>0</v>
          </cell>
          <cell r="G121">
            <v>41940</v>
          </cell>
          <cell r="H121">
            <v>234750</v>
          </cell>
        </row>
        <row r="122">
          <cell r="A122" t="str">
            <v>01.5212</v>
          </cell>
          <cell r="B122" t="str">
            <v>01.5212</v>
          </cell>
          <cell r="C122" t="str">
            <v>Laøm ñöôøng taïm baèng maùy uûi &lt;= 75 CV</v>
          </cell>
          <cell r="D122" t="str">
            <v>Ñaát caáp II</v>
          </cell>
          <cell r="E122" t="str">
            <v>100m3</v>
          </cell>
          <cell r="F122">
            <v>0</v>
          </cell>
          <cell r="G122">
            <v>54742</v>
          </cell>
          <cell r="H122">
            <v>287292</v>
          </cell>
        </row>
        <row r="123">
          <cell r="A123" t="str">
            <v>01.5213</v>
          </cell>
          <cell r="B123" t="str">
            <v>01.5213</v>
          </cell>
          <cell r="C123">
            <v>0</v>
          </cell>
          <cell r="D123" t="str">
            <v>Ñaát caáp III</v>
          </cell>
          <cell r="E123" t="str">
            <v>100m3</v>
          </cell>
          <cell r="F123">
            <v>0</v>
          </cell>
          <cell r="G123">
            <v>65485</v>
          </cell>
          <cell r="H123">
            <v>345136</v>
          </cell>
        </row>
        <row r="124">
          <cell r="A124" t="str">
            <v>01.5214</v>
          </cell>
          <cell r="B124" t="str">
            <v>01.5214</v>
          </cell>
          <cell r="C124">
            <v>0</v>
          </cell>
          <cell r="D124" t="str">
            <v>Ñaát caáp IV</v>
          </cell>
          <cell r="E124" t="str">
            <v>100m3</v>
          </cell>
          <cell r="F124">
            <v>0</v>
          </cell>
          <cell r="G124">
            <v>79465</v>
          </cell>
          <cell r="H124">
            <v>456003</v>
          </cell>
        </row>
        <row r="125">
          <cell r="A125" t="str">
            <v>01.5221</v>
          </cell>
          <cell r="B125" t="str">
            <v>01.5221</v>
          </cell>
          <cell r="C125" t="str">
            <v>Laøm ñöôøng taïm baèng maùy uûi &lt;= 110CV</v>
          </cell>
          <cell r="D125" t="str">
            <v>Ñaát caáp I</v>
          </cell>
          <cell r="E125" t="str">
            <v>100m3</v>
          </cell>
          <cell r="F125">
            <v>0</v>
          </cell>
          <cell r="G125">
            <v>41940</v>
          </cell>
          <cell r="H125">
            <v>204382</v>
          </cell>
        </row>
        <row r="126">
          <cell r="A126" t="str">
            <v>01.5222</v>
          </cell>
          <cell r="B126" t="str">
            <v>01.5222</v>
          </cell>
          <cell r="C126">
            <v>0</v>
          </cell>
          <cell r="D126" t="str">
            <v>Ñaát caáp II</v>
          </cell>
          <cell r="E126" t="str">
            <v>100m3</v>
          </cell>
          <cell r="F126">
            <v>0</v>
          </cell>
          <cell r="G126">
            <v>54742</v>
          </cell>
          <cell r="H126">
            <v>250175</v>
          </cell>
        </row>
        <row r="127">
          <cell r="A127" t="str">
            <v>01.5223</v>
          </cell>
          <cell r="B127" t="str">
            <v>01.5223</v>
          </cell>
          <cell r="C127">
            <v>0</v>
          </cell>
          <cell r="D127" t="str">
            <v>Ñaát caáp III</v>
          </cell>
          <cell r="E127" t="str">
            <v>100m3</v>
          </cell>
          <cell r="F127">
            <v>0</v>
          </cell>
          <cell r="G127">
            <v>65485</v>
          </cell>
          <cell r="H127">
            <v>300789</v>
          </cell>
        </row>
        <row r="128">
          <cell r="A128" t="str">
            <v>01.5224</v>
          </cell>
          <cell r="B128" t="str">
            <v>01.5224</v>
          </cell>
          <cell r="C128">
            <v>0</v>
          </cell>
          <cell r="D128" t="str">
            <v>Ñaát caáp IV</v>
          </cell>
          <cell r="E128" t="str">
            <v>100m3</v>
          </cell>
          <cell r="F128">
            <v>0</v>
          </cell>
          <cell r="G128">
            <v>79465</v>
          </cell>
          <cell r="H128">
            <v>405872</v>
          </cell>
        </row>
        <row r="129">
          <cell r="A129" t="str">
            <v>01.5231</v>
          </cell>
          <cell r="B129" t="str">
            <v>01.5231</v>
          </cell>
          <cell r="C129" t="str">
            <v>Laøm ñöôøng taïm baèng maùy uûi &lt;= 140CV</v>
          </cell>
          <cell r="D129" t="str">
            <v>Ñaát caáp I</v>
          </cell>
          <cell r="E129" t="str">
            <v>100m3</v>
          </cell>
          <cell r="F129">
            <v>0</v>
          </cell>
          <cell r="G129">
            <v>41940</v>
          </cell>
          <cell r="H129">
            <v>187511</v>
          </cell>
        </row>
        <row r="130">
          <cell r="A130" t="str">
            <v>01.5232</v>
          </cell>
          <cell r="B130" t="str">
            <v>01.5232</v>
          </cell>
          <cell r="C130">
            <v>0</v>
          </cell>
          <cell r="D130" t="str">
            <v>Ñaát caáp II</v>
          </cell>
          <cell r="E130" t="str">
            <v>100m3</v>
          </cell>
          <cell r="F130">
            <v>0</v>
          </cell>
          <cell r="G130">
            <v>54742</v>
          </cell>
          <cell r="H130">
            <v>233304</v>
          </cell>
        </row>
        <row r="131">
          <cell r="A131" t="str">
            <v>01.5233</v>
          </cell>
          <cell r="B131" t="str">
            <v>01.5233</v>
          </cell>
          <cell r="C131">
            <v>0</v>
          </cell>
          <cell r="D131" t="str">
            <v>Ñaát caáp III</v>
          </cell>
          <cell r="E131" t="str">
            <v>100m3</v>
          </cell>
          <cell r="F131">
            <v>0</v>
          </cell>
          <cell r="G131">
            <v>65485</v>
          </cell>
          <cell r="H131">
            <v>233304</v>
          </cell>
        </row>
        <row r="132">
          <cell r="A132" t="str">
            <v>01.5234</v>
          </cell>
          <cell r="B132" t="str">
            <v>01.5234</v>
          </cell>
          <cell r="C132">
            <v>0</v>
          </cell>
          <cell r="D132" t="str">
            <v>Ñaát caáp IV</v>
          </cell>
          <cell r="E132" t="str">
            <v>100m3</v>
          </cell>
          <cell r="F132">
            <v>0</v>
          </cell>
          <cell r="G132">
            <v>65485</v>
          </cell>
          <cell r="H132">
            <v>285364</v>
          </cell>
        </row>
        <row r="133">
          <cell r="A133" t="str">
            <v>01.6000</v>
          </cell>
          <cell r="B133" t="str">
            <v>01.6000</v>
          </cell>
          <cell r="C133" t="str">
            <v>LAØM CAÀU TAÏM</v>
          </cell>
          <cell r="D133" t="str">
            <v>Laøm caàu taïm trong moïi ñieàu kieän</v>
          </cell>
          <cell r="E133" t="str">
            <v>10m2</v>
          </cell>
          <cell r="F133">
            <v>236250</v>
          </cell>
          <cell r="G133">
            <v>47090</v>
          </cell>
        </row>
        <row r="134">
          <cell r="A134" t="str">
            <v>01.7000</v>
          </cell>
          <cell r="B134" t="str">
            <v>01.7000</v>
          </cell>
          <cell r="C134" t="str">
            <v>RAÛI ÑAÙ CHOÁNG LUÙN</v>
          </cell>
          <cell r="D134" t="str">
            <v>Raûi ñaù trong moïi ñieàu kieän</v>
          </cell>
          <cell r="E134" t="str">
            <v>m3</v>
          </cell>
          <cell r="F134">
            <v>125640</v>
          </cell>
          <cell r="G134">
            <v>16187</v>
          </cell>
        </row>
        <row r="135">
          <cell r="A135" t="str">
            <v>01.8111</v>
          </cell>
          <cell r="B135" t="str">
            <v>01.8111</v>
          </cell>
          <cell r="C135" t="str">
            <v>SAN MAËT BAÈNG THI COÂNG 
THUÛ COÂNG</v>
          </cell>
          <cell r="D135" t="str">
            <v>Ñaát caáp I</v>
          </cell>
          <cell r="E135" t="str">
            <v>m2</v>
          </cell>
          <cell r="F135">
            <v>0</v>
          </cell>
          <cell r="G135">
            <v>736</v>
          </cell>
        </row>
        <row r="136">
          <cell r="A136" t="str">
            <v>01.8112</v>
          </cell>
          <cell r="B136" t="str">
            <v>01.8112</v>
          </cell>
          <cell r="C136" t="str">
            <v>San söûa maët baèng</v>
          </cell>
          <cell r="D136" t="str">
            <v>Ñaát caáp II</v>
          </cell>
          <cell r="E136" t="str">
            <v>m2</v>
          </cell>
          <cell r="F136">
            <v>0</v>
          </cell>
          <cell r="G136">
            <v>883</v>
          </cell>
        </row>
        <row r="137">
          <cell r="A137" t="str">
            <v>01.8113</v>
          </cell>
          <cell r="B137" t="str">
            <v>01.8113</v>
          </cell>
          <cell r="C137">
            <v>0</v>
          </cell>
          <cell r="D137" t="str">
            <v>Ñaát caáp III</v>
          </cell>
          <cell r="E137" t="str">
            <v>m2</v>
          </cell>
          <cell r="F137">
            <v>0</v>
          </cell>
          <cell r="G137">
            <v>1030</v>
          </cell>
        </row>
        <row r="138">
          <cell r="A138" t="str">
            <v>01.8114</v>
          </cell>
          <cell r="B138" t="str">
            <v>01.8114</v>
          </cell>
          <cell r="C138">
            <v>0</v>
          </cell>
          <cell r="D138" t="str">
            <v>Ñaát caáp IV</v>
          </cell>
          <cell r="E138" t="str">
            <v>m2</v>
          </cell>
          <cell r="F138">
            <v>0</v>
          </cell>
          <cell r="G138">
            <v>1177</v>
          </cell>
        </row>
        <row r="139">
          <cell r="A139" t="str">
            <v>01.8121</v>
          </cell>
          <cell r="B139" t="str">
            <v>01.8121</v>
          </cell>
          <cell r="C139" t="str">
            <v>Ñaøo maët baèng</v>
          </cell>
          <cell r="D139" t="str">
            <v>Ñaát caáp I</v>
          </cell>
          <cell r="E139" t="str">
            <v>m3</v>
          </cell>
          <cell r="F139">
            <v>0</v>
          </cell>
          <cell r="G139">
            <v>6769</v>
          </cell>
        </row>
        <row r="140">
          <cell r="A140" t="str">
            <v>01.8122</v>
          </cell>
          <cell r="B140" t="str">
            <v>01.8122</v>
          </cell>
          <cell r="C140">
            <v>0</v>
          </cell>
          <cell r="D140" t="str">
            <v>Ñaát caáp II</v>
          </cell>
          <cell r="E140" t="str">
            <v>m3</v>
          </cell>
          <cell r="F140">
            <v>0</v>
          </cell>
          <cell r="G140">
            <v>10742</v>
          </cell>
        </row>
        <row r="141">
          <cell r="A141" t="str">
            <v>01.8123</v>
          </cell>
          <cell r="B141" t="str">
            <v>01.8123</v>
          </cell>
          <cell r="C141">
            <v>0</v>
          </cell>
          <cell r="D141" t="str">
            <v>Ñaát caáp III</v>
          </cell>
          <cell r="E141" t="str">
            <v>m3</v>
          </cell>
          <cell r="F141">
            <v>0</v>
          </cell>
          <cell r="G141">
            <v>18395</v>
          </cell>
        </row>
        <row r="142">
          <cell r="A142" t="str">
            <v>01.8124</v>
          </cell>
          <cell r="B142" t="str">
            <v>01.8124</v>
          </cell>
          <cell r="C142">
            <v>0</v>
          </cell>
          <cell r="D142" t="str">
            <v>Ñaát caáp IV</v>
          </cell>
          <cell r="E142" t="str">
            <v>m3</v>
          </cell>
          <cell r="F142">
            <v>0</v>
          </cell>
          <cell r="G142">
            <v>29431</v>
          </cell>
        </row>
        <row r="143">
          <cell r="A143" t="str">
            <v>01.8211</v>
          </cell>
          <cell r="B143" t="str">
            <v>01.8211</v>
          </cell>
          <cell r="C143" t="str">
            <v>SAN MAËT BAÈNG THI COÂNG 
THUÛ COÂNG+ CÔ GIÔÙI</v>
          </cell>
          <cell r="D143" t="str">
            <v>Ñaát caáp I</v>
          </cell>
          <cell r="E143" t="str">
            <v>100m3</v>
          </cell>
          <cell r="F143">
            <v>0</v>
          </cell>
          <cell r="G143">
            <v>41940</v>
          </cell>
          <cell r="H143">
            <v>173532</v>
          </cell>
        </row>
        <row r="144">
          <cell r="A144" t="str">
            <v>01.8212</v>
          </cell>
          <cell r="B144" t="str">
            <v>01.8212</v>
          </cell>
          <cell r="C144" t="str">
            <v>San maët baèng baèng maùy uûi &lt;= 75 CV</v>
          </cell>
          <cell r="D144" t="str">
            <v>Ñaát caáp II</v>
          </cell>
          <cell r="E144" t="str">
            <v>100m3</v>
          </cell>
          <cell r="F144">
            <v>0</v>
          </cell>
          <cell r="G144">
            <v>54742</v>
          </cell>
          <cell r="H144">
            <v>212095</v>
          </cell>
        </row>
        <row r="145">
          <cell r="A145" t="str">
            <v>01.8213</v>
          </cell>
          <cell r="B145" t="str">
            <v>01.8213</v>
          </cell>
          <cell r="C145">
            <v>0</v>
          </cell>
          <cell r="D145" t="str">
            <v>Ñaát caáp III</v>
          </cell>
          <cell r="E145" t="str">
            <v>100m3</v>
          </cell>
          <cell r="F145">
            <v>0</v>
          </cell>
          <cell r="G145">
            <v>65485</v>
          </cell>
          <cell r="H145">
            <v>284399</v>
          </cell>
        </row>
        <row r="146">
          <cell r="A146" t="str">
            <v>01.8214</v>
          </cell>
          <cell r="B146" t="str">
            <v>01.8214</v>
          </cell>
          <cell r="C146">
            <v>0</v>
          </cell>
          <cell r="D146" t="str">
            <v>Ñaát caáp IV</v>
          </cell>
          <cell r="E146" t="str">
            <v>100m3</v>
          </cell>
          <cell r="F146">
            <v>0</v>
          </cell>
          <cell r="G146">
            <v>79465</v>
          </cell>
          <cell r="H146">
            <v>380806</v>
          </cell>
        </row>
        <row r="147">
          <cell r="A147" t="str">
            <v>01.8221</v>
          </cell>
          <cell r="B147" t="str">
            <v>01.8221</v>
          </cell>
          <cell r="C147" t="str">
            <v>San maët baèng baèng maùy uûi &lt;= 110CV</v>
          </cell>
          <cell r="D147" t="str">
            <v>Ñaát caáp I</v>
          </cell>
          <cell r="E147" t="str">
            <v>100m3</v>
          </cell>
          <cell r="F147">
            <v>0</v>
          </cell>
          <cell r="G147">
            <v>41940</v>
          </cell>
          <cell r="H147">
            <v>149430</v>
          </cell>
        </row>
        <row r="148">
          <cell r="A148" t="str">
            <v>01.8222</v>
          </cell>
          <cell r="B148" t="str">
            <v>01.8222</v>
          </cell>
          <cell r="C148">
            <v>0</v>
          </cell>
          <cell r="D148" t="str">
            <v>Ñaát caáp II</v>
          </cell>
          <cell r="E148" t="str">
            <v>100m3</v>
          </cell>
          <cell r="F148">
            <v>0</v>
          </cell>
          <cell r="G148">
            <v>54742</v>
          </cell>
          <cell r="H148">
            <v>183173</v>
          </cell>
        </row>
        <row r="149">
          <cell r="A149" t="str">
            <v>01.8223</v>
          </cell>
          <cell r="B149" t="str">
            <v>01.8223</v>
          </cell>
          <cell r="C149">
            <v>0</v>
          </cell>
          <cell r="D149" t="str">
            <v>Ñaát caáp III</v>
          </cell>
          <cell r="E149" t="str">
            <v>100m3</v>
          </cell>
          <cell r="F149">
            <v>0</v>
          </cell>
          <cell r="G149">
            <v>65485</v>
          </cell>
          <cell r="H149">
            <v>241017</v>
          </cell>
        </row>
        <row r="150">
          <cell r="A150" t="str">
            <v>01.8224</v>
          </cell>
          <cell r="B150" t="str">
            <v>01.8224</v>
          </cell>
          <cell r="C150">
            <v>0</v>
          </cell>
          <cell r="D150" t="str">
            <v>Ñaát caáp IV</v>
          </cell>
          <cell r="E150" t="str">
            <v>100m3</v>
          </cell>
          <cell r="F150">
            <v>0</v>
          </cell>
          <cell r="G150">
            <v>79465</v>
          </cell>
          <cell r="H150">
            <v>327782</v>
          </cell>
        </row>
        <row r="151">
          <cell r="A151" t="str">
            <v>01.8231</v>
          </cell>
          <cell r="B151" t="str">
            <v>01.8231</v>
          </cell>
          <cell r="C151" t="str">
            <v>San maët baèng baèng maùy uûi &lt;= 140CV</v>
          </cell>
          <cell r="D151" t="str">
            <v>Ñaát caáp I</v>
          </cell>
          <cell r="E151" t="str">
            <v>100m3</v>
          </cell>
          <cell r="F151">
            <v>0</v>
          </cell>
          <cell r="G151">
            <v>41940</v>
          </cell>
          <cell r="H151">
            <v>139790</v>
          </cell>
        </row>
        <row r="152">
          <cell r="A152" t="str">
            <v>01.8232</v>
          </cell>
          <cell r="B152" t="str">
            <v>01.8232</v>
          </cell>
          <cell r="C152">
            <v>0</v>
          </cell>
          <cell r="D152" t="str">
            <v>Ñaát caáp II</v>
          </cell>
          <cell r="E152" t="str">
            <v>100m3</v>
          </cell>
          <cell r="F152">
            <v>0</v>
          </cell>
          <cell r="G152">
            <v>54742</v>
          </cell>
          <cell r="H152">
            <v>173532</v>
          </cell>
        </row>
        <row r="153">
          <cell r="A153" t="str">
            <v>01.8233</v>
          </cell>
          <cell r="B153" t="str">
            <v>01.8233</v>
          </cell>
          <cell r="C153">
            <v>0</v>
          </cell>
          <cell r="D153" t="str">
            <v>Ñaát caáp III</v>
          </cell>
          <cell r="E153" t="str">
            <v>100m3</v>
          </cell>
          <cell r="F153">
            <v>0</v>
          </cell>
          <cell r="G153">
            <v>65485</v>
          </cell>
          <cell r="H153">
            <v>231376</v>
          </cell>
        </row>
        <row r="154">
          <cell r="A154" t="str">
            <v>01.8234</v>
          </cell>
          <cell r="B154" t="str">
            <v>01.8234</v>
          </cell>
          <cell r="C154">
            <v>0</v>
          </cell>
          <cell r="D154" t="str">
            <v>Ñaát caáp IV</v>
          </cell>
          <cell r="E154" t="str">
            <v>100m3</v>
          </cell>
          <cell r="F154">
            <v>0</v>
          </cell>
          <cell r="G154">
            <v>79465</v>
          </cell>
          <cell r="H154">
            <v>308501</v>
          </cell>
        </row>
        <row r="155">
          <cell r="A155" t="str">
            <v>01.9001</v>
          </cell>
          <cell r="B155" t="str">
            <v>01.9001</v>
          </cell>
          <cell r="C155" t="str">
            <v>LAØM KHO TAÏM</v>
          </cell>
          <cell r="D155" t="str">
            <v>Kho kín</v>
          </cell>
          <cell r="E155" t="str">
            <v>m2 sd</v>
          </cell>
          <cell r="F155">
            <v>166226</v>
          </cell>
          <cell r="G155">
            <v>24281</v>
          </cell>
        </row>
        <row r="156">
          <cell r="A156" t="str">
            <v>01.9002</v>
          </cell>
          <cell r="B156" t="str">
            <v>01.9002</v>
          </cell>
          <cell r="C156">
            <v>0</v>
          </cell>
          <cell r="D156" t="str">
            <v>Kho hôû</v>
          </cell>
          <cell r="E156" t="str">
            <v>m2 sd</v>
          </cell>
          <cell r="F156">
            <v>118991</v>
          </cell>
          <cell r="G156">
            <v>21926</v>
          </cell>
        </row>
        <row r="157">
          <cell r="A157" t="str">
            <v>02.1101</v>
          </cell>
          <cell r="B157" t="str">
            <v>02.1101</v>
          </cell>
          <cell r="C157" t="str">
            <v>BOÁC DÔÕ</v>
          </cell>
          <cell r="D157" t="str">
            <v>Xi maêng</v>
          </cell>
          <cell r="E157" t="str">
            <v>Taán</v>
          </cell>
          <cell r="F157">
            <v>0</v>
          </cell>
          <cell r="G157">
            <v>2943</v>
          </cell>
        </row>
        <row r="158">
          <cell r="A158" t="str">
            <v>02.1102</v>
          </cell>
          <cell r="B158" t="str">
            <v>02.1102</v>
          </cell>
          <cell r="C158">
            <v>0</v>
          </cell>
          <cell r="D158" t="str">
            <v>Caùt ñen</v>
          </cell>
          <cell r="E158" t="str">
            <v>m3</v>
          </cell>
          <cell r="F158">
            <v>0</v>
          </cell>
          <cell r="G158">
            <v>2060</v>
          </cell>
        </row>
        <row r="159">
          <cell r="A159" t="str">
            <v>02.1103</v>
          </cell>
          <cell r="B159" t="str">
            <v>02.1103</v>
          </cell>
          <cell r="C159">
            <v>0</v>
          </cell>
          <cell r="D159" t="str">
            <v>Caùt vaøng</v>
          </cell>
          <cell r="E159" t="str">
            <v>m3</v>
          </cell>
          <cell r="F159">
            <v>0</v>
          </cell>
          <cell r="G159">
            <v>2207</v>
          </cell>
        </row>
        <row r="160">
          <cell r="A160" t="str">
            <v>02.1104</v>
          </cell>
          <cell r="B160" t="str">
            <v>02.1104</v>
          </cell>
          <cell r="C160">
            <v>0</v>
          </cell>
          <cell r="D160" t="str">
            <v>Ñaù daêm caùc loaïi</v>
          </cell>
          <cell r="E160" t="str">
            <v>m3</v>
          </cell>
          <cell r="F160">
            <v>0</v>
          </cell>
          <cell r="G160">
            <v>3090</v>
          </cell>
        </row>
        <row r="161">
          <cell r="A161" t="str">
            <v>02.1105</v>
          </cell>
          <cell r="B161" t="str">
            <v>02.1105</v>
          </cell>
          <cell r="C161">
            <v>0</v>
          </cell>
          <cell r="D161" t="str">
            <v>Ñaù hoäc</v>
          </cell>
          <cell r="E161" t="str">
            <v>m3</v>
          </cell>
          <cell r="F161">
            <v>0</v>
          </cell>
          <cell r="G161">
            <v>4268</v>
          </cell>
        </row>
        <row r="162">
          <cell r="A162" t="str">
            <v>02.1106</v>
          </cell>
          <cell r="B162" t="str">
            <v>02.1106</v>
          </cell>
          <cell r="C162">
            <v>0</v>
          </cell>
          <cell r="D162" t="str">
            <v>Ñaát caáp I</v>
          </cell>
          <cell r="E162" t="str">
            <v>m3</v>
          </cell>
          <cell r="F162">
            <v>0</v>
          </cell>
          <cell r="G162">
            <v>2649</v>
          </cell>
        </row>
        <row r="163">
          <cell r="A163" t="str">
            <v>02.1107</v>
          </cell>
          <cell r="B163" t="str">
            <v>02.1107</v>
          </cell>
          <cell r="C163">
            <v>0</v>
          </cell>
          <cell r="D163" t="str">
            <v>Ñaát caáp II</v>
          </cell>
          <cell r="E163" t="str">
            <v>m3</v>
          </cell>
          <cell r="F163">
            <v>0</v>
          </cell>
          <cell r="G163">
            <v>2943</v>
          </cell>
        </row>
        <row r="164">
          <cell r="A164" t="str">
            <v>02.1108</v>
          </cell>
          <cell r="B164" t="str">
            <v>02.1108</v>
          </cell>
          <cell r="C164">
            <v>0</v>
          </cell>
          <cell r="D164" t="str">
            <v>Ñaát caáp III</v>
          </cell>
          <cell r="E164" t="str">
            <v>m3</v>
          </cell>
          <cell r="F164">
            <v>0</v>
          </cell>
          <cell r="G164">
            <v>3826</v>
          </cell>
        </row>
        <row r="165">
          <cell r="A165" t="str">
            <v>02.1109</v>
          </cell>
          <cell r="B165" t="str">
            <v>02.1109</v>
          </cell>
          <cell r="C165">
            <v>0</v>
          </cell>
          <cell r="D165" t="str">
            <v>Ñaát caáp IV</v>
          </cell>
          <cell r="E165" t="str">
            <v>m3</v>
          </cell>
          <cell r="F165">
            <v>0</v>
          </cell>
          <cell r="G165">
            <v>4709</v>
          </cell>
        </row>
        <row r="166">
          <cell r="A166" t="str">
            <v>02.1110</v>
          </cell>
          <cell r="B166" t="str">
            <v>02.1110</v>
          </cell>
          <cell r="C166">
            <v>0</v>
          </cell>
          <cell r="D166" t="str">
            <v>Buøn</v>
          </cell>
          <cell r="E166" t="str">
            <v>m3</v>
          </cell>
          <cell r="F166">
            <v>0</v>
          </cell>
          <cell r="G166">
            <v>3090</v>
          </cell>
        </row>
        <row r="167">
          <cell r="A167" t="str">
            <v>02.1111</v>
          </cell>
          <cell r="B167" t="str">
            <v>02.1111</v>
          </cell>
          <cell r="C167">
            <v>0</v>
          </cell>
          <cell r="D167" t="str">
            <v>Nöôùc</v>
          </cell>
          <cell r="E167" t="str">
            <v>m3</v>
          </cell>
          <cell r="F167">
            <v>0</v>
          </cell>
          <cell r="G167">
            <v>4268</v>
          </cell>
        </row>
        <row r="168">
          <cell r="A168" t="str">
            <v>02.1112</v>
          </cell>
          <cell r="B168" t="str">
            <v>02.1112</v>
          </cell>
          <cell r="C168">
            <v>0</v>
          </cell>
          <cell r="D168" t="str">
            <v>Vaùn goã coáp pha</v>
          </cell>
          <cell r="E168" t="str">
            <v>m3</v>
          </cell>
          <cell r="F168">
            <v>0</v>
          </cell>
          <cell r="G168">
            <v>2649</v>
          </cell>
        </row>
        <row r="169">
          <cell r="A169" t="str">
            <v>02.1113</v>
          </cell>
          <cell r="B169" t="str">
            <v>02.1113</v>
          </cell>
          <cell r="C169">
            <v>0</v>
          </cell>
          <cell r="D169" t="str">
            <v>Coáp pha theùp</v>
          </cell>
          <cell r="E169" t="str">
            <v>taán</v>
          </cell>
          <cell r="F169">
            <v>0</v>
          </cell>
          <cell r="G169">
            <v>4709</v>
          </cell>
        </row>
        <row r="170">
          <cell r="A170" t="str">
            <v>02.1114</v>
          </cell>
          <cell r="B170" t="str">
            <v>02.1114</v>
          </cell>
          <cell r="C170">
            <v>0</v>
          </cell>
          <cell r="D170" t="str">
            <v>Bu long, tieáp ñòa, coát theùp , daây neùo</v>
          </cell>
          <cell r="E170" t="str">
            <v>taán</v>
          </cell>
          <cell r="F170">
            <v>0</v>
          </cell>
          <cell r="G170">
            <v>6033</v>
          </cell>
        </row>
        <row r="171">
          <cell r="A171" t="str">
            <v>02.1115</v>
          </cell>
          <cell r="B171" t="str">
            <v>02.1115</v>
          </cell>
          <cell r="C171">
            <v>0</v>
          </cell>
          <cell r="D171" t="str">
            <v>Coät theùp chöa laép vaän chuyeån töøng thanh</v>
          </cell>
          <cell r="E171" t="str">
            <v>taán</v>
          </cell>
          <cell r="F171">
            <v>0</v>
          </cell>
          <cell r="G171">
            <v>5592</v>
          </cell>
        </row>
        <row r="172">
          <cell r="A172" t="str">
            <v>02.1116</v>
          </cell>
          <cell r="B172" t="str">
            <v>02.1116</v>
          </cell>
          <cell r="C172">
            <v>0</v>
          </cell>
          <cell r="D172" t="str">
            <v>Coät theùp ñaõ laép vaän chuyeån töøng ñoaïn</v>
          </cell>
          <cell r="E172" t="str">
            <v>taán</v>
          </cell>
          <cell r="F172">
            <v>0</v>
          </cell>
          <cell r="G172">
            <v>6622</v>
          </cell>
        </row>
        <row r="173">
          <cell r="A173" t="str">
            <v>02.1117</v>
          </cell>
          <cell r="B173" t="str">
            <v>02.1117</v>
          </cell>
          <cell r="C173">
            <v>0</v>
          </cell>
          <cell r="D173" t="str">
            <v>Gaïch chæ</v>
          </cell>
          <cell r="E173" t="str">
            <v>1000 v</v>
          </cell>
          <cell r="F173">
            <v>0</v>
          </cell>
          <cell r="G173">
            <v>6622</v>
          </cell>
        </row>
        <row r="174">
          <cell r="A174" t="str">
            <v>02.1118</v>
          </cell>
          <cell r="B174" t="str">
            <v>02.1118</v>
          </cell>
          <cell r="C174">
            <v>0</v>
          </cell>
          <cell r="D174" t="str">
            <v>Coïc tre daøi 1,5m ñeán 2,5 m</v>
          </cell>
          <cell r="E174" t="str">
            <v>100 caùi</v>
          </cell>
          <cell r="F174">
            <v>0</v>
          </cell>
          <cell r="G174">
            <v>3385</v>
          </cell>
        </row>
        <row r="175">
          <cell r="A175" t="str">
            <v>02.1119</v>
          </cell>
          <cell r="B175" t="str">
            <v>02.1119</v>
          </cell>
          <cell r="C175">
            <v>0</v>
          </cell>
          <cell r="D175" t="str">
            <v>Tre caây d=8-10, daøi 6-8m</v>
          </cell>
          <cell r="E175" t="str">
            <v>100 caây</v>
          </cell>
          <cell r="F175">
            <v>0</v>
          </cell>
          <cell r="G175">
            <v>9124</v>
          </cell>
        </row>
        <row r="176">
          <cell r="A176" t="str">
            <v>02.1120</v>
          </cell>
          <cell r="B176" t="str">
            <v>02.1120</v>
          </cell>
          <cell r="C176">
            <v>0</v>
          </cell>
          <cell r="D176" t="str">
            <v>Phuï kieän caùc loaïi</v>
          </cell>
          <cell r="E176" t="str">
            <v>Taán</v>
          </cell>
          <cell r="F176">
            <v>0</v>
          </cell>
          <cell r="G176">
            <v>6181</v>
          </cell>
        </row>
        <row r="177">
          <cell r="A177" t="str">
            <v>02.1121</v>
          </cell>
          <cell r="B177" t="str">
            <v>02.1121</v>
          </cell>
          <cell r="C177">
            <v>0</v>
          </cell>
          <cell r="D177" t="str">
            <v>Caùch ñieän caùc loaïi</v>
          </cell>
          <cell r="E177" t="str">
            <v>Taán</v>
          </cell>
          <cell r="F177">
            <v>0</v>
          </cell>
          <cell r="G177">
            <v>12214</v>
          </cell>
        </row>
        <row r="178">
          <cell r="A178" t="str">
            <v>02.1122</v>
          </cell>
          <cell r="B178" t="str">
            <v>02.1122</v>
          </cell>
          <cell r="C178">
            <v>0</v>
          </cell>
          <cell r="D178" t="str">
            <v>Daây daãn ñieän, daây caùp caùc loaïi</v>
          </cell>
          <cell r="E178" t="str">
            <v>Taán</v>
          </cell>
          <cell r="F178">
            <v>0</v>
          </cell>
          <cell r="G178">
            <v>7064</v>
          </cell>
        </row>
        <row r="179">
          <cell r="A179" t="str">
            <v>02.1123</v>
          </cell>
          <cell r="B179" t="str">
            <v>02.1123</v>
          </cell>
          <cell r="C179">
            <v>0</v>
          </cell>
          <cell r="D179" t="str">
            <v>Caáu kieän beâ toâng ñuùc saün</v>
          </cell>
          <cell r="E179" t="str">
            <v>Taán</v>
          </cell>
          <cell r="F179">
            <v>0</v>
          </cell>
          <cell r="G179">
            <v>6033</v>
          </cell>
          <cell r="H179">
            <v>0</v>
          </cell>
        </row>
        <row r="180">
          <cell r="A180" t="str">
            <v>02.1124</v>
          </cell>
          <cell r="B180" t="str">
            <v>02.1124</v>
          </cell>
          <cell r="C180">
            <v>0</v>
          </cell>
          <cell r="D180" t="str">
            <v>Coät beâ toâng</v>
          </cell>
          <cell r="E180" t="str">
            <v>Taán</v>
          </cell>
          <cell r="F180">
            <v>0</v>
          </cell>
          <cell r="G180">
            <v>7358</v>
          </cell>
        </row>
        <row r="181">
          <cell r="A181" t="str">
            <v>02.1125</v>
          </cell>
          <cell r="B181" t="str">
            <v>02.1125</v>
          </cell>
          <cell r="C181">
            <v>0</v>
          </cell>
          <cell r="D181" t="str">
            <v>Bi tum</v>
          </cell>
          <cell r="E181" t="str">
            <v>Taán</v>
          </cell>
          <cell r="F181">
            <v>0</v>
          </cell>
          <cell r="G181">
            <v>7946</v>
          </cell>
        </row>
        <row r="182">
          <cell r="A182" t="str">
            <v>02.1126</v>
          </cell>
          <cell r="B182" t="str">
            <v>02.1126</v>
          </cell>
          <cell r="C182">
            <v>0</v>
          </cell>
          <cell r="D182" t="str">
            <v>Duïng cuï thi coâng</v>
          </cell>
          <cell r="E182" t="str">
            <v>Taán</v>
          </cell>
          <cell r="F182">
            <v>0</v>
          </cell>
          <cell r="G182">
            <v>4856</v>
          </cell>
        </row>
        <row r="183">
          <cell r="A183" t="str">
            <v>02.1211</v>
          </cell>
          <cell r="B183" t="str">
            <v>02.1211</v>
          </cell>
          <cell r="C183" t="str">
            <v>VAÄN CHUYEÅN BAÈNG THUÛ COÂNG</v>
          </cell>
          <cell r="D183" t="str">
            <v>Cöï ly 100 m</v>
          </cell>
          <cell r="E183" t="str">
            <v>Taán</v>
          </cell>
          <cell r="F183">
            <v>0</v>
          </cell>
          <cell r="G183">
            <v>71813</v>
          </cell>
        </row>
        <row r="184">
          <cell r="A184" t="str">
            <v>02.1212</v>
          </cell>
          <cell r="B184" t="str">
            <v>02.1212</v>
          </cell>
          <cell r="C184" t="str">
            <v>Vaän chuyeån xi maêng</v>
          </cell>
          <cell r="D184" t="str">
            <v>Cöï ly 300 m</v>
          </cell>
          <cell r="E184" t="str">
            <v>Taán</v>
          </cell>
          <cell r="F184">
            <v>0</v>
          </cell>
          <cell r="G184">
            <v>67545</v>
          </cell>
        </row>
        <row r="185">
          <cell r="A185" t="str">
            <v>02.1213</v>
          </cell>
          <cell r="B185" t="str">
            <v>02.1213</v>
          </cell>
          <cell r="C185">
            <v>0</v>
          </cell>
          <cell r="D185" t="str">
            <v>Cöï ly 500 m</v>
          </cell>
          <cell r="E185" t="str">
            <v>Taán</v>
          </cell>
          <cell r="F185">
            <v>0</v>
          </cell>
          <cell r="G185">
            <v>66956</v>
          </cell>
        </row>
        <row r="186">
          <cell r="A186" t="str">
            <v>02.1214</v>
          </cell>
          <cell r="B186" t="str">
            <v>02.1214</v>
          </cell>
          <cell r="C186">
            <v>0</v>
          </cell>
          <cell r="D186" t="str">
            <v>Cöï ly &gt; 500 m</v>
          </cell>
          <cell r="E186" t="str">
            <v>Taán</v>
          </cell>
          <cell r="F186">
            <v>0</v>
          </cell>
          <cell r="G186">
            <v>66515</v>
          </cell>
        </row>
        <row r="187">
          <cell r="A187" t="str">
            <v>02.1221</v>
          </cell>
          <cell r="B187" t="str">
            <v>02.1221</v>
          </cell>
          <cell r="C187" t="str">
            <v>Vaän chuyeån caùt ñen</v>
          </cell>
          <cell r="D187" t="str">
            <v>Cöï ly 100 m</v>
          </cell>
          <cell r="E187" t="str">
            <v>m3</v>
          </cell>
          <cell r="F187">
            <v>0</v>
          </cell>
          <cell r="G187">
            <v>64749</v>
          </cell>
        </row>
        <row r="188">
          <cell r="A188" t="str">
            <v>02.1222</v>
          </cell>
          <cell r="B188" t="str">
            <v>02.1222</v>
          </cell>
          <cell r="C188">
            <v>0</v>
          </cell>
          <cell r="D188" t="str">
            <v>Cöï ly 300 m</v>
          </cell>
          <cell r="E188" t="str">
            <v>m3</v>
          </cell>
          <cell r="F188">
            <v>0</v>
          </cell>
          <cell r="G188">
            <v>61953</v>
          </cell>
        </row>
        <row r="189">
          <cell r="A189" t="str">
            <v>02.1223</v>
          </cell>
          <cell r="B189" t="str">
            <v>02.1223</v>
          </cell>
          <cell r="C189">
            <v>0</v>
          </cell>
          <cell r="D189" t="str">
            <v>Cöï ly 500 m</v>
          </cell>
          <cell r="E189" t="str">
            <v>m3</v>
          </cell>
          <cell r="F189">
            <v>0</v>
          </cell>
          <cell r="G189">
            <v>61364</v>
          </cell>
        </row>
        <row r="190">
          <cell r="A190" t="str">
            <v>02.1224</v>
          </cell>
          <cell r="B190" t="str">
            <v>02.1224</v>
          </cell>
          <cell r="C190">
            <v>0</v>
          </cell>
          <cell r="D190" t="str">
            <v>Cöï ly &gt; 500 m</v>
          </cell>
          <cell r="E190" t="str">
            <v>m3</v>
          </cell>
          <cell r="F190">
            <v>0</v>
          </cell>
          <cell r="G190">
            <v>61070</v>
          </cell>
        </row>
        <row r="191">
          <cell r="A191" t="str">
            <v>02.1231</v>
          </cell>
          <cell r="B191" t="str">
            <v>02.1231</v>
          </cell>
          <cell r="C191" t="str">
            <v>Vaän chuyeån caùt vaøng</v>
          </cell>
          <cell r="D191" t="str">
            <v>Cöï ly 100 m</v>
          </cell>
          <cell r="E191" t="str">
            <v>m3</v>
          </cell>
          <cell r="F191">
            <v>0</v>
          </cell>
          <cell r="G191">
            <v>67251</v>
          </cell>
        </row>
        <row r="192">
          <cell r="A192" t="str">
            <v>02.1232</v>
          </cell>
          <cell r="B192" t="str">
            <v>02.1232</v>
          </cell>
          <cell r="C192">
            <v>0</v>
          </cell>
          <cell r="D192" t="str">
            <v>Cöï ly 300 m</v>
          </cell>
          <cell r="E192" t="str">
            <v>m3</v>
          </cell>
          <cell r="F192">
            <v>0</v>
          </cell>
          <cell r="G192">
            <v>64308</v>
          </cell>
        </row>
        <row r="193">
          <cell r="A193" t="str">
            <v>02.1233</v>
          </cell>
          <cell r="B193" t="str">
            <v>02.1233</v>
          </cell>
          <cell r="C193">
            <v>0</v>
          </cell>
          <cell r="D193" t="str">
            <v>Cöï ly 500 m</v>
          </cell>
          <cell r="E193" t="str">
            <v>m3</v>
          </cell>
          <cell r="F193">
            <v>0</v>
          </cell>
          <cell r="G193">
            <v>63719</v>
          </cell>
        </row>
        <row r="194">
          <cell r="A194" t="str">
            <v>02.1234</v>
          </cell>
          <cell r="B194" t="str">
            <v>02.1234</v>
          </cell>
          <cell r="C194">
            <v>0</v>
          </cell>
          <cell r="D194" t="str">
            <v>Cöï ly &gt; 500 m</v>
          </cell>
          <cell r="E194" t="str">
            <v>m3</v>
          </cell>
          <cell r="F194">
            <v>0</v>
          </cell>
          <cell r="G194">
            <v>62983</v>
          </cell>
        </row>
        <row r="195">
          <cell r="A195" t="str">
            <v>02.1241</v>
          </cell>
          <cell r="B195" t="str">
            <v>02.1241</v>
          </cell>
          <cell r="C195" t="str">
            <v>Vaän chuyeån ñaù daêm caùc loaïi</v>
          </cell>
          <cell r="D195" t="str">
            <v>Cöï ly 100 m</v>
          </cell>
          <cell r="E195" t="str">
            <v>m3</v>
          </cell>
          <cell r="F195">
            <v>0</v>
          </cell>
          <cell r="G195">
            <v>70635</v>
          </cell>
        </row>
        <row r="196">
          <cell r="A196" t="str">
            <v>02.1242</v>
          </cell>
          <cell r="B196" t="str">
            <v>02.1242</v>
          </cell>
          <cell r="C196">
            <v>0</v>
          </cell>
          <cell r="D196" t="str">
            <v>Cöï ly 300 m</v>
          </cell>
          <cell r="E196" t="str">
            <v>m3</v>
          </cell>
          <cell r="F196">
            <v>0</v>
          </cell>
          <cell r="G196">
            <v>67692</v>
          </cell>
        </row>
        <row r="197">
          <cell r="A197" t="str">
            <v>02.1243</v>
          </cell>
          <cell r="B197" t="str">
            <v>02.1243</v>
          </cell>
          <cell r="C197">
            <v>0</v>
          </cell>
          <cell r="D197" t="str">
            <v>Cöï ly 500 m</v>
          </cell>
          <cell r="E197" t="str">
            <v>m3</v>
          </cell>
          <cell r="F197">
            <v>0</v>
          </cell>
          <cell r="G197">
            <v>67104</v>
          </cell>
        </row>
        <row r="198">
          <cell r="A198" t="str">
            <v>02.1244</v>
          </cell>
          <cell r="B198" t="str">
            <v>02.1244</v>
          </cell>
          <cell r="C198">
            <v>0</v>
          </cell>
          <cell r="D198" t="str">
            <v>Cöï ly &gt; 500 m</v>
          </cell>
          <cell r="E198" t="str">
            <v>m3</v>
          </cell>
          <cell r="F198">
            <v>0</v>
          </cell>
          <cell r="G198">
            <v>66662</v>
          </cell>
        </row>
        <row r="199">
          <cell r="A199" t="str">
            <v>02.1251</v>
          </cell>
          <cell r="B199" t="str">
            <v>02.1251</v>
          </cell>
          <cell r="C199" t="str">
            <v>Vaän chuyeån ñaù hoäc</v>
          </cell>
          <cell r="D199" t="str">
            <v>Cöï ly 100 m</v>
          </cell>
          <cell r="E199" t="str">
            <v>m3</v>
          </cell>
          <cell r="F199">
            <v>0</v>
          </cell>
          <cell r="G199">
            <v>66515</v>
          </cell>
        </row>
        <row r="200">
          <cell r="A200" t="str">
            <v>02.1252</v>
          </cell>
          <cell r="B200" t="str">
            <v>02.1252</v>
          </cell>
          <cell r="C200">
            <v>0</v>
          </cell>
          <cell r="D200" t="str">
            <v>Cöï ly 300 m</v>
          </cell>
          <cell r="E200" t="str">
            <v>m3</v>
          </cell>
          <cell r="F200">
            <v>0</v>
          </cell>
          <cell r="G200">
            <v>62689</v>
          </cell>
        </row>
        <row r="201">
          <cell r="A201" t="str">
            <v>02.1253</v>
          </cell>
          <cell r="B201" t="str">
            <v>02.1253</v>
          </cell>
          <cell r="C201">
            <v>0</v>
          </cell>
          <cell r="D201" t="str">
            <v>Cöï ly 500 m</v>
          </cell>
          <cell r="E201" t="str">
            <v>m3</v>
          </cell>
          <cell r="F201">
            <v>0</v>
          </cell>
          <cell r="G201">
            <v>61953</v>
          </cell>
        </row>
        <row r="202">
          <cell r="A202" t="str">
            <v>02.1254</v>
          </cell>
          <cell r="B202" t="str">
            <v>02.1254</v>
          </cell>
          <cell r="C202">
            <v>0</v>
          </cell>
          <cell r="D202" t="str">
            <v>Cöï ly &gt; 500 m</v>
          </cell>
          <cell r="E202" t="str">
            <v>m3</v>
          </cell>
          <cell r="F202">
            <v>0</v>
          </cell>
          <cell r="G202">
            <v>59746</v>
          </cell>
        </row>
        <row r="203">
          <cell r="A203" t="str">
            <v>02.1261</v>
          </cell>
          <cell r="B203" t="str">
            <v>02.1261</v>
          </cell>
          <cell r="C203" t="str">
            <v>Vaän chuyeån ñaát caáp I</v>
          </cell>
          <cell r="D203" t="str">
            <v>Cöï ly 100 m</v>
          </cell>
          <cell r="E203" t="str">
            <v>m3</v>
          </cell>
          <cell r="F203">
            <v>0</v>
          </cell>
          <cell r="G203">
            <v>64896</v>
          </cell>
        </row>
        <row r="204">
          <cell r="A204" t="str">
            <v>02.1262</v>
          </cell>
          <cell r="B204" t="str">
            <v>02.1262</v>
          </cell>
          <cell r="C204">
            <v>0</v>
          </cell>
          <cell r="D204" t="str">
            <v>Cöï ly 300 m</v>
          </cell>
          <cell r="E204" t="str">
            <v>m3</v>
          </cell>
          <cell r="F204">
            <v>0</v>
          </cell>
          <cell r="G204">
            <v>62100</v>
          </cell>
        </row>
        <row r="205">
          <cell r="A205" t="str">
            <v>02.1263</v>
          </cell>
          <cell r="B205" t="str">
            <v>02.1263</v>
          </cell>
          <cell r="C205">
            <v>0</v>
          </cell>
          <cell r="D205" t="str">
            <v>Cöï ly 500 m</v>
          </cell>
          <cell r="E205" t="str">
            <v>m3</v>
          </cell>
          <cell r="F205">
            <v>0</v>
          </cell>
          <cell r="G205">
            <v>61512</v>
          </cell>
        </row>
        <row r="206">
          <cell r="A206" t="str">
            <v>02.1264</v>
          </cell>
          <cell r="B206" t="str">
            <v>02.1264</v>
          </cell>
          <cell r="C206">
            <v>0</v>
          </cell>
          <cell r="D206" t="str">
            <v>Cöï ly &gt; 500 m</v>
          </cell>
          <cell r="E206" t="str">
            <v>m3</v>
          </cell>
          <cell r="F206">
            <v>0</v>
          </cell>
          <cell r="G206">
            <v>61070</v>
          </cell>
        </row>
        <row r="207">
          <cell r="A207" t="str">
            <v>02.1271</v>
          </cell>
          <cell r="B207" t="str">
            <v>02.1271</v>
          </cell>
          <cell r="C207" t="str">
            <v>Vaän chuyeån ñaát caáp II</v>
          </cell>
          <cell r="D207" t="str">
            <v>Cöï ly 100 m</v>
          </cell>
          <cell r="E207" t="str">
            <v>m3</v>
          </cell>
          <cell r="F207">
            <v>0</v>
          </cell>
          <cell r="G207">
            <v>67104</v>
          </cell>
        </row>
        <row r="208">
          <cell r="A208" t="str">
            <v>02.1272</v>
          </cell>
          <cell r="B208" t="str">
            <v>02.1272</v>
          </cell>
          <cell r="C208">
            <v>0</v>
          </cell>
          <cell r="D208" t="str">
            <v>Cöï ly 300 m</v>
          </cell>
          <cell r="E208" t="str">
            <v>m3</v>
          </cell>
          <cell r="F208">
            <v>0</v>
          </cell>
          <cell r="G208">
            <v>64013</v>
          </cell>
        </row>
        <row r="209">
          <cell r="A209" t="str">
            <v>02.1273</v>
          </cell>
          <cell r="B209" t="str">
            <v>02.1273</v>
          </cell>
          <cell r="C209">
            <v>0</v>
          </cell>
          <cell r="D209" t="str">
            <v>Cöï ly 500 m</v>
          </cell>
          <cell r="E209" t="str">
            <v>m3</v>
          </cell>
          <cell r="F209">
            <v>0</v>
          </cell>
          <cell r="G209">
            <v>63425</v>
          </cell>
        </row>
        <row r="210">
          <cell r="A210" t="str">
            <v>02.1274</v>
          </cell>
          <cell r="B210" t="str">
            <v>02.1274</v>
          </cell>
          <cell r="C210">
            <v>0</v>
          </cell>
          <cell r="D210" t="str">
            <v>Cöï ly &gt; 500 m</v>
          </cell>
          <cell r="E210" t="str">
            <v>m3</v>
          </cell>
          <cell r="F210">
            <v>0</v>
          </cell>
          <cell r="G210">
            <v>62983</v>
          </cell>
        </row>
        <row r="211">
          <cell r="A211" t="str">
            <v>02.1281</v>
          </cell>
          <cell r="B211" t="str">
            <v>02.1281</v>
          </cell>
          <cell r="C211" t="str">
            <v>Vaän chuyeån ñaát caáp III</v>
          </cell>
          <cell r="D211" t="str">
            <v>Cöï ly 100 m</v>
          </cell>
          <cell r="E211" t="str">
            <v>m3</v>
          </cell>
          <cell r="F211">
            <v>0</v>
          </cell>
          <cell r="G211">
            <v>72254</v>
          </cell>
        </row>
        <row r="212">
          <cell r="A212" t="str">
            <v>02.1282</v>
          </cell>
          <cell r="B212" t="str">
            <v>02.1282</v>
          </cell>
          <cell r="C212">
            <v>0</v>
          </cell>
          <cell r="D212" t="str">
            <v>Cöï ly 300 m</v>
          </cell>
          <cell r="E212" t="str">
            <v>m3</v>
          </cell>
          <cell r="F212">
            <v>0</v>
          </cell>
          <cell r="G212">
            <v>69458</v>
          </cell>
        </row>
        <row r="213">
          <cell r="A213" t="str">
            <v>02.1283</v>
          </cell>
          <cell r="B213" t="str">
            <v>02.1283</v>
          </cell>
          <cell r="C213" t="str">
            <v>capng3x240</v>
          </cell>
          <cell r="D213" t="str">
            <v>Cöï ly 500 m</v>
          </cell>
          <cell r="E213" t="str">
            <v>m3</v>
          </cell>
          <cell r="F213" t="str">
            <v>m</v>
          </cell>
          <cell r="G213">
            <v>68869</v>
          </cell>
        </row>
        <row r="214">
          <cell r="A214" t="str">
            <v>02.1284</v>
          </cell>
          <cell r="B214" t="str">
            <v>02.1284</v>
          </cell>
          <cell r="C214" t="str">
            <v>bonoicapng3x50</v>
          </cell>
          <cell r="D214" t="str">
            <v>Cöï ly &gt; 500 m</v>
          </cell>
          <cell r="E214" t="str">
            <v>m3</v>
          </cell>
          <cell r="F214" t="str">
            <v>boä</v>
          </cell>
          <cell r="G214">
            <v>68428</v>
          </cell>
        </row>
        <row r="215">
          <cell r="A215" t="str">
            <v>02.1291</v>
          </cell>
          <cell r="B215" t="str">
            <v>02.1291</v>
          </cell>
          <cell r="C215" t="str">
            <v>Vaän chuyeån ñaát caáp IV</v>
          </cell>
          <cell r="D215" t="str">
            <v>Cöï ly 100 m</v>
          </cell>
          <cell r="E215" t="str">
            <v>m3</v>
          </cell>
          <cell r="F215" t="str">
            <v>boä</v>
          </cell>
          <cell r="G215">
            <v>77993</v>
          </cell>
        </row>
        <row r="216">
          <cell r="A216" t="str">
            <v>02.1292</v>
          </cell>
          <cell r="B216" t="str">
            <v>02.1292</v>
          </cell>
          <cell r="C216" t="str">
            <v>bonoicapng3x150</v>
          </cell>
          <cell r="D216" t="str">
            <v>Cöï ly 300 m</v>
          </cell>
          <cell r="E216" t="str">
            <v>m3</v>
          </cell>
          <cell r="F216" t="str">
            <v>boä</v>
          </cell>
          <cell r="G216">
            <v>75050</v>
          </cell>
        </row>
        <row r="217">
          <cell r="A217" t="str">
            <v>02.1293</v>
          </cell>
          <cell r="B217" t="str">
            <v>02.1293</v>
          </cell>
          <cell r="C217" t="str">
            <v>bonoicapng3x240</v>
          </cell>
          <cell r="D217" t="str">
            <v>Cöï ly 500 m</v>
          </cell>
          <cell r="E217" t="str">
            <v>m3</v>
          </cell>
          <cell r="F217" t="str">
            <v>boä</v>
          </cell>
          <cell r="G217">
            <v>74461</v>
          </cell>
        </row>
        <row r="218">
          <cell r="A218" t="str">
            <v>02.1294</v>
          </cell>
          <cell r="B218" t="str">
            <v>02.1294</v>
          </cell>
          <cell r="C218" t="str">
            <v>bonoicapngT3x50</v>
          </cell>
          <cell r="D218" t="str">
            <v>Cöï ly &gt; 500 m</v>
          </cell>
          <cell r="E218" t="str">
            <v>m3</v>
          </cell>
          <cell r="F218" t="str">
            <v>boä</v>
          </cell>
          <cell r="G218">
            <v>71020</v>
          </cell>
        </row>
        <row r="219">
          <cell r="A219" t="str">
            <v>02.1311</v>
          </cell>
          <cell r="B219" t="str">
            <v>02.1311</v>
          </cell>
          <cell r="C219" t="str">
            <v>Vaän chuyeån buøn</v>
          </cell>
          <cell r="D219" t="str">
            <v>Cöï ly 100 m</v>
          </cell>
          <cell r="E219" t="str">
            <v>m3</v>
          </cell>
          <cell r="F219" t="str">
            <v>boä</v>
          </cell>
          <cell r="G219">
            <v>50769</v>
          </cell>
        </row>
        <row r="220">
          <cell r="A220" t="str">
            <v>02.1312</v>
          </cell>
          <cell r="B220" t="str">
            <v>02.1312</v>
          </cell>
          <cell r="C220" t="str">
            <v>daucapng3x50</v>
          </cell>
          <cell r="D220" t="str">
            <v>Cöï ly 300 m</v>
          </cell>
          <cell r="E220" t="str">
            <v>m3</v>
          </cell>
          <cell r="F220" t="str">
            <v>boä</v>
          </cell>
          <cell r="G220">
            <v>48709</v>
          </cell>
        </row>
        <row r="221">
          <cell r="A221" t="str">
            <v>02.1313</v>
          </cell>
          <cell r="B221" t="str">
            <v>02.1313</v>
          </cell>
          <cell r="C221" t="str">
            <v>daucapng3x95</v>
          </cell>
          <cell r="D221" t="str">
            <v>Cöï ly 500 m</v>
          </cell>
          <cell r="E221" t="str">
            <v>m3</v>
          </cell>
          <cell r="F221" t="str">
            <v>boä</v>
          </cell>
          <cell r="G221">
            <v>48415</v>
          </cell>
        </row>
        <row r="222">
          <cell r="A222" t="str">
            <v>02.1314</v>
          </cell>
          <cell r="B222" t="str">
            <v>02.1314</v>
          </cell>
          <cell r="C222" t="str">
            <v>daucapng3x150</v>
          </cell>
          <cell r="D222" t="str">
            <v>Cöï ly &gt; 500 m</v>
          </cell>
          <cell r="E222" t="str">
            <v>m3</v>
          </cell>
          <cell r="F222" t="str">
            <v>boä</v>
          </cell>
          <cell r="G222">
            <v>48120</v>
          </cell>
        </row>
        <row r="223">
          <cell r="A223" t="str">
            <v>02.1321</v>
          </cell>
          <cell r="B223" t="str">
            <v>02.1321</v>
          </cell>
          <cell r="C223" t="str">
            <v>Vaän chuyeån nöôùc</v>
          </cell>
          <cell r="D223" t="str">
            <v>Cöï ly 100 m</v>
          </cell>
          <cell r="E223" t="str">
            <v>m3</v>
          </cell>
          <cell r="F223" t="str">
            <v>boä</v>
          </cell>
          <cell r="G223">
            <v>57833</v>
          </cell>
        </row>
        <row r="224">
          <cell r="A224" t="str">
            <v>02.1322</v>
          </cell>
          <cell r="B224" t="str">
            <v>02.1322</v>
          </cell>
          <cell r="C224" t="str">
            <v>indaucapng3x240</v>
          </cell>
          <cell r="D224" t="str">
            <v>Cöï ly 300 m</v>
          </cell>
          <cell r="E224" t="str">
            <v>m3</v>
          </cell>
          <cell r="F224" t="str">
            <v>boä</v>
          </cell>
          <cell r="G224">
            <v>56950</v>
          </cell>
        </row>
        <row r="225">
          <cell r="A225" t="str">
            <v>02.1323</v>
          </cell>
          <cell r="B225" t="str">
            <v>02.1323</v>
          </cell>
          <cell r="C225" t="str">
            <v>dauncapng3x50</v>
          </cell>
          <cell r="D225" t="str">
            <v>Cöï ly 500 m</v>
          </cell>
          <cell r="E225" t="str">
            <v>m3</v>
          </cell>
          <cell r="F225" t="str">
            <v>boä</v>
          </cell>
          <cell r="G225">
            <v>49592</v>
          </cell>
        </row>
        <row r="226">
          <cell r="A226" t="str">
            <v>02.1324</v>
          </cell>
          <cell r="B226" t="str">
            <v>02.1324</v>
          </cell>
          <cell r="C226" t="str">
            <v>dauncapng3x95</v>
          </cell>
          <cell r="D226" t="str">
            <v>Cöï ly &gt; 500 m</v>
          </cell>
          <cell r="E226" t="str">
            <v>m3</v>
          </cell>
          <cell r="F226" t="str">
            <v>boä</v>
          </cell>
          <cell r="G226">
            <v>48415</v>
          </cell>
        </row>
        <row r="227">
          <cell r="A227" t="str">
            <v>02.1331</v>
          </cell>
          <cell r="B227" t="str">
            <v>02.1331</v>
          </cell>
          <cell r="C227" t="str">
            <v>Vaän chuyeån vaùn goã coáp pha</v>
          </cell>
          <cell r="D227" t="str">
            <v>Cöï ly 100 m</v>
          </cell>
          <cell r="E227" t="str">
            <v>m3</v>
          </cell>
          <cell r="F227" t="str">
            <v>boä</v>
          </cell>
          <cell r="G227">
            <v>57391</v>
          </cell>
        </row>
        <row r="228">
          <cell r="A228" t="str">
            <v>02.1332</v>
          </cell>
          <cell r="B228" t="str">
            <v>02.1332</v>
          </cell>
          <cell r="C228" t="str">
            <v>dauncapng3x240</v>
          </cell>
          <cell r="D228" t="str">
            <v>Cöï ly 300 m</v>
          </cell>
          <cell r="E228" t="str">
            <v>m3</v>
          </cell>
          <cell r="F228" t="str">
            <v>boä</v>
          </cell>
          <cell r="G228">
            <v>55037</v>
          </cell>
        </row>
        <row r="229">
          <cell r="A229" t="str">
            <v>02.1333</v>
          </cell>
          <cell r="B229" t="str">
            <v>02.1333</v>
          </cell>
          <cell r="C229" t="str">
            <v>chupdaucapng3x240</v>
          </cell>
          <cell r="D229" t="str">
            <v>Cöï ly 500 m</v>
          </cell>
          <cell r="E229" t="str">
            <v>m3</v>
          </cell>
          <cell r="F229" t="str">
            <v>boä</v>
          </cell>
          <cell r="G229">
            <v>54301</v>
          </cell>
        </row>
        <row r="230">
          <cell r="A230" t="str">
            <v>02.1334</v>
          </cell>
          <cell r="B230" t="str">
            <v>02.1334</v>
          </cell>
          <cell r="C230" t="str">
            <v>chupdaucapng3x150</v>
          </cell>
          <cell r="D230" t="str">
            <v>Cöï ly &gt; 500 m</v>
          </cell>
          <cell r="E230" t="str">
            <v>m3</v>
          </cell>
          <cell r="F230" t="str">
            <v>boä</v>
          </cell>
          <cell r="G230">
            <v>53859</v>
          </cell>
        </row>
        <row r="231">
          <cell r="A231" t="str">
            <v>02.1341</v>
          </cell>
          <cell r="B231" t="str">
            <v>02.1341</v>
          </cell>
          <cell r="C231" t="str">
            <v>Vaän chuyeån coát pha theùp</v>
          </cell>
          <cell r="D231" t="str">
            <v>Cöï ly 100 m</v>
          </cell>
          <cell r="E231" t="str">
            <v xml:space="preserve">Taán </v>
          </cell>
          <cell r="F231" t="str">
            <v>boä</v>
          </cell>
          <cell r="G231">
            <v>85204</v>
          </cell>
        </row>
        <row r="232">
          <cell r="A232" t="str">
            <v>02.1342</v>
          </cell>
          <cell r="B232" t="str">
            <v>02.1342</v>
          </cell>
          <cell r="C232" t="str">
            <v>chupdaucapng3x50</v>
          </cell>
          <cell r="D232" t="str">
            <v>Cöï ly 300 m</v>
          </cell>
          <cell r="E232" t="str">
            <v xml:space="preserve">Taán </v>
          </cell>
          <cell r="F232" t="str">
            <v>boä</v>
          </cell>
          <cell r="G232">
            <v>79906</v>
          </cell>
        </row>
        <row r="233">
          <cell r="A233" t="str">
            <v>02.1343</v>
          </cell>
          <cell r="B233" t="str">
            <v>02.1343</v>
          </cell>
          <cell r="C233" t="str">
            <v>T50-3</v>
          </cell>
          <cell r="D233" t="str">
            <v>Cöï ly 500 m</v>
          </cell>
          <cell r="E233" t="str">
            <v xml:space="preserve">Taán </v>
          </cell>
          <cell r="F233" t="str">
            <v>maùy</v>
          </cell>
          <cell r="G233">
            <v>78876</v>
          </cell>
        </row>
        <row r="234">
          <cell r="A234" t="str">
            <v>02.1344</v>
          </cell>
          <cell r="B234" t="str">
            <v>02.1344</v>
          </cell>
          <cell r="C234" t="str">
            <v>T100-3</v>
          </cell>
          <cell r="D234" t="str">
            <v>Cöï ly &gt; 500 m</v>
          </cell>
          <cell r="E234" t="str">
            <v xml:space="preserve">Taán </v>
          </cell>
          <cell r="F234" t="str">
            <v>maùy</v>
          </cell>
          <cell r="G234">
            <v>78140</v>
          </cell>
        </row>
        <row r="235">
          <cell r="A235" t="str">
            <v>02.1351</v>
          </cell>
          <cell r="B235" t="str">
            <v>02.1351</v>
          </cell>
          <cell r="C235" t="str">
            <v xml:space="preserve">Vaän chuyeån bu long, tieáp ñòa, coát theùp, </v>
          </cell>
          <cell r="D235" t="str">
            <v>Cöï ly 100 m</v>
          </cell>
          <cell r="E235" t="str">
            <v xml:space="preserve">Taán </v>
          </cell>
          <cell r="F235" t="str">
            <v>maùy</v>
          </cell>
          <cell r="G235">
            <v>110221</v>
          </cell>
        </row>
        <row r="236">
          <cell r="A236" t="str">
            <v>02.1352</v>
          </cell>
          <cell r="B236" t="str">
            <v>02.1352</v>
          </cell>
          <cell r="C236" t="str">
            <v>daây neùo</v>
          </cell>
          <cell r="D236" t="str">
            <v>Cöï ly 300 m</v>
          </cell>
          <cell r="E236" t="str">
            <v xml:space="preserve">Taán </v>
          </cell>
          <cell r="F236" t="str">
            <v>maùy</v>
          </cell>
          <cell r="G236">
            <v>103451</v>
          </cell>
        </row>
        <row r="237">
          <cell r="A237" t="str">
            <v>02.1353</v>
          </cell>
          <cell r="B237" t="str">
            <v>02.1353</v>
          </cell>
          <cell r="C237" t="str">
            <v>T250-3</v>
          </cell>
          <cell r="D237" t="str">
            <v>Cöï ly 500 m</v>
          </cell>
          <cell r="E237" t="str">
            <v xml:space="preserve">Taán </v>
          </cell>
          <cell r="F237" t="str">
            <v>maùy</v>
          </cell>
          <cell r="G237">
            <v>102127</v>
          </cell>
        </row>
        <row r="238">
          <cell r="A238" t="str">
            <v>02.1354</v>
          </cell>
          <cell r="B238" t="str">
            <v>02.1354</v>
          </cell>
          <cell r="C238" t="str">
            <v>T400-3</v>
          </cell>
          <cell r="D238" t="str">
            <v>Cöï ly &gt; 500 m</v>
          </cell>
          <cell r="E238" t="str">
            <v xml:space="preserve">Taán </v>
          </cell>
          <cell r="F238" t="str">
            <v>maùy</v>
          </cell>
          <cell r="G238">
            <v>93739</v>
          </cell>
        </row>
        <row r="239">
          <cell r="A239" t="str">
            <v>02.1361</v>
          </cell>
          <cell r="B239" t="str">
            <v>02.1361</v>
          </cell>
          <cell r="C239" t="str">
            <v>Vaän chuyeån coät theùp chöa laép</v>
          </cell>
          <cell r="D239" t="str">
            <v xml:space="preserve">Thuû coâng cöï ly 100m </v>
          </cell>
          <cell r="E239" t="str">
            <v>M3</v>
          </cell>
          <cell r="F239" t="str">
            <v>maùy</v>
          </cell>
          <cell r="G239">
            <v>100214</v>
          </cell>
        </row>
        <row r="240">
          <cell r="A240" t="str">
            <v>02.1362</v>
          </cell>
          <cell r="B240" t="str">
            <v>02.1362</v>
          </cell>
          <cell r="C240" t="str">
            <v>vaän chuyeån töøng thanh TC</v>
          </cell>
          <cell r="D240" t="str">
            <v xml:space="preserve">Thuû coâng cöï ly 300m </v>
          </cell>
          <cell r="E240" t="str">
            <v>M3</v>
          </cell>
          <cell r="F240" t="str">
            <v>maùy</v>
          </cell>
          <cell r="G240">
            <v>94033</v>
          </cell>
        </row>
        <row r="241">
          <cell r="A241" t="str">
            <v>02.1363</v>
          </cell>
          <cell r="B241" t="str">
            <v>02.1363</v>
          </cell>
          <cell r="C241" t="str">
            <v>T800-3</v>
          </cell>
          <cell r="D241" t="str">
            <v xml:space="preserve">Thuû coâng cöï ly 500m </v>
          </cell>
          <cell r="E241" t="str">
            <v>M3</v>
          </cell>
          <cell r="F241" t="str">
            <v>maùy</v>
          </cell>
          <cell r="G241">
            <v>92856</v>
          </cell>
        </row>
        <row r="242">
          <cell r="A242" t="str">
            <v>02.1364</v>
          </cell>
          <cell r="B242" t="str">
            <v>02.1364</v>
          </cell>
          <cell r="C242" t="str">
            <v>T800-3hb</v>
          </cell>
          <cell r="D242" t="str">
            <v xml:space="preserve">Thuû coâng cöï ly .&gt;500m </v>
          </cell>
          <cell r="E242" t="str">
            <v>M3</v>
          </cell>
          <cell r="F242" t="str">
            <v>maùy</v>
          </cell>
          <cell r="G242">
            <v>91973</v>
          </cell>
        </row>
        <row r="243">
          <cell r="A243" t="str">
            <v>02.1371</v>
          </cell>
          <cell r="B243" t="str">
            <v>02.1371</v>
          </cell>
          <cell r="C243" t="str">
            <v>Vaän chuyeån coät theùp ñaõ laép</v>
          </cell>
          <cell r="D243" t="str">
            <v xml:space="preserve">Thuû coâng cöï ly 100m </v>
          </cell>
          <cell r="E243" t="str">
            <v>M3</v>
          </cell>
          <cell r="F243" t="str">
            <v>maùy</v>
          </cell>
          <cell r="G243">
            <v>120227</v>
          </cell>
        </row>
        <row r="244">
          <cell r="A244" t="str">
            <v>02.1372</v>
          </cell>
          <cell r="B244" t="str">
            <v>02.1372</v>
          </cell>
          <cell r="C244" t="str">
            <v>vaän chuyeån töøng ñoaïn TC</v>
          </cell>
          <cell r="D244" t="str">
            <v xml:space="preserve">Thuû coâng cöï ly 300m </v>
          </cell>
          <cell r="E244" t="str">
            <v>M3</v>
          </cell>
          <cell r="F244" t="str">
            <v>maùy</v>
          </cell>
          <cell r="G244">
            <v>112869</v>
          </cell>
        </row>
        <row r="245">
          <cell r="A245" t="str">
            <v>02.1373</v>
          </cell>
          <cell r="B245" t="str">
            <v>02.1373</v>
          </cell>
          <cell r="C245" t="str">
            <v>T15-1</v>
          </cell>
          <cell r="D245" t="str">
            <v xml:space="preserve">Thuû coâng cöï ly 500m </v>
          </cell>
          <cell r="E245" t="str">
            <v>M3</v>
          </cell>
          <cell r="F245" t="str">
            <v>maùy</v>
          </cell>
          <cell r="G245">
            <v>111398</v>
          </cell>
        </row>
        <row r="246">
          <cell r="A246" t="str">
            <v>02.1374</v>
          </cell>
          <cell r="B246" t="str">
            <v>02.1374</v>
          </cell>
          <cell r="C246" t="str">
            <v>T25-1</v>
          </cell>
          <cell r="D246" t="str">
            <v xml:space="preserve">Thuû coâng cöï ly .&gt;500m </v>
          </cell>
          <cell r="E246" t="str">
            <v>M3</v>
          </cell>
          <cell r="F246" t="str">
            <v>maùy</v>
          </cell>
          <cell r="G246">
            <v>110368</v>
          </cell>
        </row>
        <row r="247">
          <cell r="A247" t="str">
            <v>02.1381</v>
          </cell>
          <cell r="B247" t="str">
            <v>02.1381</v>
          </cell>
          <cell r="C247" t="str">
            <v xml:space="preserve">Vaän chuyeån gaïch chæ thuû coâng </v>
          </cell>
          <cell r="D247" t="str">
            <v xml:space="preserve">Thuû coâng cöï ly 100m </v>
          </cell>
          <cell r="E247" t="str">
            <v>Vieân</v>
          </cell>
          <cell r="F247" t="str">
            <v>maùy</v>
          </cell>
          <cell r="G247">
            <v>102421</v>
          </cell>
        </row>
        <row r="248">
          <cell r="A248" t="str">
            <v>02.1382</v>
          </cell>
          <cell r="B248" t="str">
            <v>02.1382</v>
          </cell>
          <cell r="C248" t="str">
            <v>T50-1</v>
          </cell>
          <cell r="D248" t="str">
            <v xml:space="preserve">Thuû coâng cöï ly 300m </v>
          </cell>
          <cell r="E248" t="str">
            <v>Vieân</v>
          </cell>
          <cell r="F248" t="str">
            <v>maùy</v>
          </cell>
          <cell r="G248">
            <v>77846</v>
          </cell>
        </row>
        <row r="249">
          <cell r="A249" t="str">
            <v>02.1383</v>
          </cell>
          <cell r="B249" t="str">
            <v>02.1383</v>
          </cell>
          <cell r="C249" t="str">
            <v>CC3</v>
          </cell>
          <cell r="D249" t="str">
            <v xml:space="preserve">Thuû coâng cöï ly 500m </v>
          </cell>
          <cell r="E249" t="str">
            <v>Vieân</v>
          </cell>
          <cell r="F249" t="str">
            <v>caùi</v>
          </cell>
          <cell r="G249">
            <v>75786</v>
          </cell>
        </row>
        <row r="250">
          <cell r="A250" t="str">
            <v>02.1384</v>
          </cell>
          <cell r="B250" t="str">
            <v>02.1384</v>
          </cell>
          <cell r="C250" t="str">
            <v>CC6</v>
          </cell>
          <cell r="D250" t="str">
            <v xml:space="preserve">Thuû coâng cöï ly .&gt;500m </v>
          </cell>
          <cell r="E250" t="str">
            <v>Vieân</v>
          </cell>
          <cell r="F250" t="str">
            <v>caùi</v>
          </cell>
          <cell r="G250">
            <v>74314</v>
          </cell>
        </row>
        <row r="251">
          <cell r="A251" t="str">
            <v>02.1391</v>
          </cell>
          <cell r="B251" t="str">
            <v>02.1391</v>
          </cell>
          <cell r="C251" t="str">
            <v>Vaän chuyeån coïc tre daøi 1,5m</v>
          </cell>
          <cell r="D251" t="str">
            <v xml:space="preserve">Thuû coâng cöï ly 100m </v>
          </cell>
          <cell r="E251" t="str">
            <v>coïc</v>
          </cell>
          <cell r="F251" t="str">
            <v>caùi</v>
          </cell>
          <cell r="G251">
            <v>180</v>
          </cell>
        </row>
        <row r="252">
          <cell r="A252" t="str">
            <v>02.1392</v>
          </cell>
          <cell r="B252" t="str">
            <v>02.1392</v>
          </cell>
          <cell r="C252" t="str">
            <v xml:space="preserve">ñeán 2,5m </v>
          </cell>
          <cell r="D252" t="str">
            <v xml:space="preserve">Thuû coâng cöï ly 300m </v>
          </cell>
          <cell r="E252" t="str">
            <v>coïc</v>
          </cell>
          <cell r="F252" t="str">
            <v>caùi</v>
          </cell>
          <cell r="G252">
            <v>169</v>
          </cell>
        </row>
        <row r="253">
          <cell r="A253" t="str">
            <v>02.1393</v>
          </cell>
          <cell r="B253" t="str">
            <v>02.1393</v>
          </cell>
          <cell r="C253" t="str">
            <v>CC20</v>
          </cell>
          <cell r="D253" t="str">
            <v xml:space="preserve">Thuû coâng cöï ly 500m </v>
          </cell>
          <cell r="E253" t="str">
            <v>coïc</v>
          </cell>
          <cell r="F253" t="str">
            <v>caùi</v>
          </cell>
          <cell r="G253">
            <v>168</v>
          </cell>
        </row>
        <row r="254">
          <cell r="A254" t="str">
            <v>02.1394</v>
          </cell>
          <cell r="B254" t="str">
            <v>02.1394</v>
          </cell>
          <cell r="C254" t="str">
            <v>CC25</v>
          </cell>
          <cell r="D254" t="str">
            <v xml:space="preserve">Thuû coâng cöï ly .&gt;500m </v>
          </cell>
          <cell r="E254" t="str">
            <v>coïc</v>
          </cell>
          <cell r="F254" t="str">
            <v>caùi</v>
          </cell>
          <cell r="G254">
            <v>166</v>
          </cell>
        </row>
        <row r="255">
          <cell r="A255" t="str">
            <v>02.1411</v>
          </cell>
          <cell r="B255" t="str">
            <v>02.1411</v>
          </cell>
          <cell r="C255" t="str">
            <v>Vaän chuyeån  tre caây d=8-10</v>
          </cell>
          <cell r="D255" t="str">
            <v xml:space="preserve">Thuû coâng cöï ly 100m </v>
          </cell>
          <cell r="E255" t="str">
            <v>caây</v>
          </cell>
          <cell r="F255" t="str">
            <v>caùi</v>
          </cell>
          <cell r="G255">
            <v>1321</v>
          </cell>
        </row>
        <row r="256">
          <cell r="A256" t="str">
            <v>02.1412</v>
          </cell>
          <cell r="B256" t="str">
            <v>02.1412</v>
          </cell>
          <cell r="C256" t="str">
            <v>daøi 6-8m</v>
          </cell>
          <cell r="D256" t="str">
            <v xml:space="preserve">Thuû coâng cöï ly 300m </v>
          </cell>
          <cell r="E256" t="str">
            <v>caây</v>
          </cell>
          <cell r="F256" t="str">
            <v>tuû</v>
          </cell>
          <cell r="G256">
            <v>1243</v>
          </cell>
        </row>
        <row r="257">
          <cell r="A257" t="str">
            <v>02.1413</v>
          </cell>
          <cell r="B257" t="str">
            <v>02.1413</v>
          </cell>
          <cell r="C257" t="str">
            <v>Tuphanphoi1p-15</v>
          </cell>
          <cell r="D257" t="str">
            <v xml:space="preserve">Thuû coâng cöï ly 500m </v>
          </cell>
          <cell r="E257" t="str">
            <v>caây</v>
          </cell>
          <cell r="F257" t="str">
            <v>tuû</v>
          </cell>
          <cell r="G257">
            <v>1227</v>
          </cell>
        </row>
        <row r="258">
          <cell r="A258" t="str">
            <v>02.1414</v>
          </cell>
          <cell r="B258" t="str">
            <v>02.1414</v>
          </cell>
          <cell r="C258" t="str">
            <v>Tuphanphoi1p-25</v>
          </cell>
          <cell r="D258" t="str">
            <v xml:space="preserve">Thuû coâng cöï ly .&gt;500m </v>
          </cell>
          <cell r="E258" t="str">
            <v>caây</v>
          </cell>
          <cell r="F258" t="str">
            <v>tuû</v>
          </cell>
          <cell r="G258">
            <v>1214</v>
          </cell>
          <cell r="H258">
            <v>42169</v>
          </cell>
        </row>
        <row r="259">
          <cell r="A259" t="str">
            <v>02.1421</v>
          </cell>
          <cell r="B259" t="str">
            <v>02.1421</v>
          </cell>
          <cell r="C259" t="str">
            <v>Vaän chuyeån phuï kieän caùc loaïi</v>
          </cell>
          <cell r="D259" t="str">
            <v xml:space="preserve">Thuû coâng cöï ly 100m </v>
          </cell>
          <cell r="E259" t="str">
            <v>Taán</v>
          </cell>
          <cell r="F259" t="str">
            <v>tuû</v>
          </cell>
          <cell r="G259">
            <v>99184</v>
          </cell>
        </row>
        <row r="260">
          <cell r="A260" t="str">
            <v>02.1422</v>
          </cell>
          <cell r="B260" t="str">
            <v>02.1422</v>
          </cell>
          <cell r="C260" t="str">
            <v>Tuphanphoi1p-75</v>
          </cell>
          <cell r="D260" t="str">
            <v xml:space="preserve">Thuû coâng cöï ly 300m </v>
          </cell>
          <cell r="E260" t="str">
            <v>Taán</v>
          </cell>
          <cell r="F260" t="str">
            <v>tuû</v>
          </cell>
          <cell r="G260">
            <v>93150</v>
          </cell>
        </row>
        <row r="261">
          <cell r="A261" t="str">
            <v>02.1423</v>
          </cell>
          <cell r="B261" t="str">
            <v>02.1423</v>
          </cell>
          <cell r="C261" t="str">
            <v>Tuphanphoi1p-50</v>
          </cell>
          <cell r="D261" t="str">
            <v xml:space="preserve">Thuû coâng cöï ly 500m </v>
          </cell>
          <cell r="E261" t="str">
            <v>Taán</v>
          </cell>
          <cell r="F261" t="str">
            <v>tuû</v>
          </cell>
          <cell r="G261">
            <v>91973</v>
          </cell>
        </row>
        <row r="262">
          <cell r="A262" t="str">
            <v>02.1424</v>
          </cell>
          <cell r="B262" t="str">
            <v>02.1424</v>
          </cell>
          <cell r="C262" t="str">
            <v>Tuphanphoi3p</v>
          </cell>
          <cell r="D262" t="str">
            <v xml:space="preserve">Thuû coâng cöï ly .&gt;500m </v>
          </cell>
          <cell r="E262" t="str">
            <v>Taán</v>
          </cell>
          <cell r="F262" t="str">
            <v>tuû</v>
          </cell>
          <cell r="G262">
            <v>90943</v>
          </cell>
        </row>
        <row r="263">
          <cell r="A263" t="str">
            <v>02.1431</v>
          </cell>
          <cell r="B263" t="str">
            <v>02.1431</v>
          </cell>
          <cell r="C263" t="str">
            <v>Vaän chuyeån söù caùc loaïi</v>
          </cell>
          <cell r="D263" t="str">
            <v xml:space="preserve">Thuû coâng cöï ly 100m </v>
          </cell>
          <cell r="E263" t="str">
            <v>Taán</v>
          </cell>
          <cell r="F263" t="str">
            <v>tuû</v>
          </cell>
          <cell r="G263">
            <v>130234</v>
          </cell>
        </row>
        <row r="264">
          <cell r="A264" t="str">
            <v>02.1432</v>
          </cell>
          <cell r="B264" t="str">
            <v>02.1432</v>
          </cell>
          <cell r="C264" t="str">
            <v>Tuphanphoi3p-100</v>
          </cell>
          <cell r="D264" t="str">
            <v xml:space="preserve">Thuû coâng cöï ly 300m </v>
          </cell>
          <cell r="E264" t="str">
            <v>Taán</v>
          </cell>
          <cell r="F264" t="str">
            <v>tuû</v>
          </cell>
          <cell r="G264">
            <v>122287</v>
          </cell>
        </row>
        <row r="265">
          <cell r="A265" t="str">
            <v>02.1433</v>
          </cell>
          <cell r="B265" t="str">
            <v>02.1433</v>
          </cell>
          <cell r="C265" t="str">
            <v>Tuphanphoi3p-75</v>
          </cell>
          <cell r="D265" t="str">
            <v xml:space="preserve">Thuû coâng cöï ly 500m </v>
          </cell>
          <cell r="E265" t="str">
            <v>Taán</v>
          </cell>
          <cell r="F265" t="str">
            <v>tuû</v>
          </cell>
          <cell r="G265">
            <v>120669</v>
          </cell>
        </row>
        <row r="266">
          <cell r="A266" t="str">
            <v>02.1434</v>
          </cell>
          <cell r="B266" t="str">
            <v>02.1434</v>
          </cell>
          <cell r="C266" t="str">
            <v>Tuphanphoi3p-160</v>
          </cell>
          <cell r="D266" t="str">
            <v xml:space="preserve">Thuû coâng cöï ly .&gt;500m </v>
          </cell>
          <cell r="E266" t="str">
            <v>Taán</v>
          </cell>
          <cell r="F266" t="str">
            <v>tuû</v>
          </cell>
          <cell r="G266">
            <v>119491</v>
          </cell>
        </row>
        <row r="267">
          <cell r="A267" t="str">
            <v>02.1441</v>
          </cell>
          <cell r="B267" t="str">
            <v>02.1441</v>
          </cell>
          <cell r="C267" t="str">
            <v xml:space="preserve">Vaän chuyeån daây daãn ñieän, daây </v>
          </cell>
          <cell r="D267" t="str">
            <v xml:space="preserve">Thuû coâng cöï ly 100m </v>
          </cell>
          <cell r="E267" t="str">
            <v>Taán</v>
          </cell>
          <cell r="F267" t="str">
            <v>tuû</v>
          </cell>
          <cell r="G267">
            <v>100214</v>
          </cell>
        </row>
        <row r="268">
          <cell r="A268" t="str">
            <v>02.1442</v>
          </cell>
          <cell r="B268" t="str">
            <v>02.1442</v>
          </cell>
          <cell r="C268" t="str">
            <v>caùp caùc loaïi</v>
          </cell>
          <cell r="D268" t="str">
            <v xml:space="preserve">Thuû coâng cöï ly 300m </v>
          </cell>
          <cell r="E268" t="str">
            <v>Taán</v>
          </cell>
          <cell r="F268" t="str">
            <v>tuû</v>
          </cell>
          <cell r="G268">
            <v>93886</v>
          </cell>
        </row>
        <row r="269">
          <cell r="A269" t="str">
            <v>02.1443</v>
          </cell>
          <cell r="B269" t="str">
            <v>02.1443</v>
          </cell>
          <cell r="C269" t="str">
            <v>Tuphanphoi3p-630</v>
          </cell>
          <cell r="D269" t="str">
            <v xml:space="preserve">Thuû coâng cöï ly 500m </v>
          </cell>
          <cell r="E269" t="str">
            <v>Taán</v>
          </cell>
          <cell r="F269" t="str">
            <v>tuû</v>
          </cell>
          <cell r="G269">
            <v>92856</v>
          </cell>
        </row>
        <row r="270">
          <cell r="A270" t="str">
            <v>02.1444</v>
          </cell>
          <cell r="B270" t="str">
            <v>02.1444</v>
          </cell>
          <cell r="C270" t="str">
            <v>Tuphanphoi3p-800</v>
          </cell>
          <cell r="D270" t="str">
            <v xml:space="preserve">Thuû coâng cöï ly .&gt;500m </v>
          </cell>
          <cell r="E270" t="str">
            <v>Taán</v>
          </cell>
          <cell r="F270" t="str">
            <v>tuû</v>
          </cell>
          <cell r="G270">
            <v>91973</v>
          </cell>
        </row>
        <row r="271">
          <cell r="A271" t="str">
            <v>02.1451</v>
          </cell>
          <cell r="B271" t="str">
            <v>02.1451</v>
          </cell>
          <cell r="C271" t="str">
            <v>Vaän chuyeån caâáu kieän beâ toâng</v>
          </cell>
          <cell r="D271" t="str">
            <v xml:space="preserve">Thuû coâng cöï ly 100m </v>
          </cell>
          <cell r="E271" t="str">
            <v>Taán</v>
          </cell>
          <cell r="F271" t="str">
            <v>m</v>
          </cell>
          <cell r="G271">
            <v>90207</v>
          </cell>
        </row>
        <row r="272">
          <cell r="A272" t="str">
            <v>02.1452</v>
          </cell>
          <cell r="B272" t="str">
            <v>02.1452</v>
          </cell>
          <cell r="C272" t="str">
            <v>ñuùc saün</v>
          </cell>
          <cell r="D272" t="str">
            <v xml:space="preserve">Thuû coâng cöï ly 300m </v>
          </cell>
          <cell r="E272" t="str">
            <v>Taán</v>
          </cell>
          <cell r="F272" t="str">
            <v>m</v>
          </cell>
          <cell r="G272">
            <v>84615</v>
          </cell>
        </row>
        <row r="273">
          <cell r="A273" t="str">
            <v>02.1453</v>
          </cell>
          <cell r="B273" t="str">
            <v>02.1453</v>
          </cell>
          <cell r="C273" t="str">
            <v>CV240</v>
          </cell>
          <cell r="D273" t="str">
            <v xml:space="preserve">Thuû coâng cöï ly 500m </v>
          </cell>
          <cell r="E273" t="str">
            <v>Taán</v>
          </cell>
          <cell r="F273" t="str">
            <v>m</v>
          </cell>
          <cell r="G273">
            <v>83585</v>
          </cell>
        </row>
        <row r="274">
          <cell r="A274" t="str">
            <v>02.1454</v>
          </cell>
          <cell r="B274" t="str">
            <v>02.1454</v>
          </cell>
          <cell r="C274" t="str">
            <v>CV185</v>
          </cell>
          <cell r="D274" t="str">
            <v xml:space="preserve">Thuû coâng cöï ly .&gt;500m </v>
          </cell>
          <cell r="E274" t="str">
            <v>Taán</v>
          </cell>
          <cell r="F274" t="str">
            <v>m</v>
          </cell>
          <cell r="G274">
            <v>82702</v>
          </cell>
        </row>
        <row r="275">
          <cell r="A275" t="str">
            <v>02.1461</v>
          </cell>
          <cell r="B275" t="str">
            <v>02.1461</v>
          </cell>
          <cell r="C275" t="str">
            <v xml:space="preserve">Vaän chuyeån coät beâ toâng </v>
          </cell>
          <cell r="D275" t="str">
            <v xml:space="preserve">Thuû coâng cöï ly 100m </v>
          </cell>
          <cell r="E275" t="str">
            <v>Taán</v>
          </cell>
          <cell r="F275" t="str">
            <v>m</v>
          </cell>
          <cell r="G275">
            <v>140241</v>
          </cell>
        </row>
        <row r="276">
          <cell r="A276" t="str">
            <v>02.1462</v>
          </cell>
          <cell r="B276" t="str">
            <v>02.1462</v>
          </cell>
          <cell r="C276" t="str">
            <v>CV150</v>
          </cell>
          <cell r="D276" t="str">
            <v xml:space="preserve">Thuû coâng cöï ly 300m </v>
          </cell>
          <cell r="E276" t="str">
            <v>Taán</v>
          </cell>
          <cell r="F276" t="str">
            <v>m</v>
          </cell>
          <cell r="G276">
            <v>131705</v>
          </cell>
        </row>
        <row r="277">
          <cell r="A277" t="str">
            <v>02.1463</v>
          </cell>
          <cell r="B277" t="str">
            <v>02.1463</v>
          </cell>
          <cell r="C277" t="str">
            <v>CV50</v>
          </cell>
          <cell r="D277" t="str">
            <v xml:space="preserve">Thuû coâng cöï ly 500m </v>
          </cell>
          <cell r="E277" t="str">
            <v>Taán</v>
          </cell>
          <cell r="F277" t="str">
            <v>m</v>
          </cell>
          <cell r="G277">
            <v>129940</v>
          </cell>
        </row>
        <row r="278">
          <cell r="A278" t="str">
            <v>02.1464</v>
          </cell>
          <cell r="B278" t="str">
            <v>02.1464</v>
          </cell>
          <cell r="C278" t="str">
            <v>CV95</v>
          </cell>
          <cell r="D278" t="str">
            <v xml:space="preserve">Thuû coâng cöï ly .&gt;500m </v>
          </cell>
          <cell r="E278" t="str">
            <v>Taán</v>
          </cell>
          <cell r="F278" t="str">
            <v>m</v>
          </cell>
          <cell r="G278">
            <v>128762</v>
          </cell>
        </row>
        <row r="279">
          <cell r="A279" t="str">
            <v>02.1471</v>
          </cell>
          <cell r="B279" t="str">
            <v>02.1471</v>
          </cell>
          <cell r="C279" t="str">
            <v xml:space="preserve">Vaän chuyeån bi tum  thuû coâng </v>
          </cell>
          <cell r="D279" t="str">
            <v xml:space="preserve">Thuû coâng cöï ly 100m </v>
          </cell>
          <cell r="E279" t="str">
            <v>Taán</v>
          </cell>
          <cell r="F279" t="str">
            <v>m</v>
          </cell>
          <cell r="G279">
            <v>62689</v>
          </cell>
        </row>
        <row r="280">
          <cell r="A280" t="str">
            <v>02.1472</v>
          </cell>
          <cell r="B280" t="str">
            <v>02.1472</v>
          </cell>
          <cell r="C280" t="str">
            <v>collier114</v>
          </cell>
          <cell r="D280" t="str">
            <v xml:space="preserve">Thuû coâng cöï ly 300m </v>
          </cell>
          <cell r="E280" t="str">
            <v>Taán</v>
          </cell>
          <cell r="F280" t="str">
            <v>caùi</v>
          </cell>
          <cell r="G280">
            <v>56803</v>
          </cell>
          <cell r="H280">
            <v>5115.8760000000002</v>
          </cell>
        </row>
        <row r="281">
          <cell r="A281" t="str">
            <v>02.1473</v>
          </cell>
          <cell r="B281" t="str">
            <v>02.1473</v>
          </cell>
          <cell r="C281" t="str">
            <v>dcosse2x300</v>
          </cell>
          <cell r="D281" t="str">
            <v xml:space="preserve">Thuû coâng cöï ly 500m </v>
          </cell>
          <cell r="E281" t="str">
            <v>Taán</v>
          </cell>
          <cell r="F281" t="str">
            <v>caùi</v>
          </cell>
          <cell r="G281">
            <v>55625</v>
          </cell>
          <cell r="H281">
            <v>134794</v>
          </cell>
        </row>
        <row r="282">
          <cell r="A282" t="str">
            <v>02.1474</v>
          </cell>
          <cell r="B282" t="str">
            <v>02.1474</v>
          </cell>
          <cell r="C282" t="str">
            <v>dcosse3x300</v>
          </cell>
          <cell r="D282" t="str">
            <v xml:space="preserve">Thuû coâng cöï ly .&gt;500m </v>
          </cell>
          <cell r="E282" t="str">
            <v>Taán</v>
          </cell>
          <cell r="F282" t="str">
            <v>caùi</v>
          </cell>
          <cell r="G282">
            <v>54890</v>
          </cell>
          <cell r="H282">
            <v>148273.40000000002</v>
          </cell>
        </row>
        <row r="283">
          <cell r="A283" t="str">
            <v>02.1481</v>
          </cell>
          <cell r="B283" t="str">
            <v>02.1481</v>
          </cell>
          <cell r="C283" t="str">
            <v xml:space="preserve">Vaän chuyeån duïng cuï thi coâng -thuû coâng </v>
          </cell>
          <cell r="D283" t="str">
            <v xml:space="preserve">Thuû coâng cöï ly 100m </v>
          </cell>
          <cell r="E283" t="str">
            <v>Taán</v>
          </cell>
          <cell r="F283" t="str">
            <v>caùi</v>
          </cell>
          <cell r="G283">
            <v>91090</v>
          </cell>
          <cell r="H283">
            <v>122540</v>
          </cell>
        </row>
        <row r="284">
          <cell r="A284" t="str">
            <v>02.1482</v>
          </cell>
          <cell r="B284" t="str">
            <v>02.1482</v>
          </cell>
          <cell r="C284" t="str">
            <v>dcosse240</v>
          </cell>
          <cell r="D284" t="str">
            <v xml:space="preserve">Thuû coâng cöï ly 300m </v>
          </cell>
          <cell r="E284" t="str">
            <v>Taán</v>
          </cell>
          <cell r="F284" t="str">
            <v>caùi</v>
          </cell>
          <cell r="G284">
            <v>84615</v>
          </cell>
          <cell r="H284">
            <v>80960</v>
          </cell>
        </row>
        <row r="285">
          <cell r="A285" t="str">
            <v>02.1483</v>
          </cell>
          <cell r="B285" t="str">
            <v>02.1483</v>
          </cell>
          <cell r="C285" t="str">
            <v>dcosse2x240</v>
          </cell>
          <cell r="D285" t="str">
            <v xml:space="preserve">Thuû coâng cöï ly 500m </v>
          </cell>
          <cell r="E285" t="str">
            <v>Taán</v>
          </cell>
          <cell r="F285" t="str">
            <v>caùi</v>
          </cell>
          <cell r="G285">
            <v>83585</v>
          </cell>
          <cell r="H285">
            <v>89056</v>
          </cell>
        </row>
        <row r="286">
          <cell r="A286" t="str">
            <v>02.1484</v>
          </cell>
          <cell r="B286" t="str">
            <v>02.1484</v>
          </cell>
          <cell r="C286" t="str">
            <v>dcosse3x240</v>
          </cell>
          <cell r="D286" t="str">
            <v xml:space="preserve">Thuû coâng cöï ly .&gt;500m </v>
          </cell>
          <cell r="E286" t="str">
            <v>Taán</v>
          </cell>
          <cell r="F286" t="str">
            <v>caùi</v>
          </cell>
          <cell r="G286">
            <v>82849</v>
          </cell>
          <cell r="H286">
            <v>97961.600000000006</v>
          </cell>
        </row>
        <row r="287">
          <cell r="A287" t="str">
            <v>02.2101</v>
          </cell>
          <cell r="B287" t="str">
            <v>02.2101</v>
          </cell>
          <cell r="C287" t="str">
            <v>VAÄN CHUYEÅN C/GIÔÙI + THUÛ COÂNG</v>
          </cell>
          <cell r="D287" t="str">
            <v>Cöï ly &lt;= 1 km</v>
          </cell>
          <cell r="E287" t="str">
            <v>m3</v>
          </cell>
          <cell r="F287" t="str">
            <v>caùi</v>
          </cell>
          <cell r="G287">
            <v>24134</v>
          </cell>
          <cell r="H287">
            <v>48193</v>
          </cell>
        </row>
        <row r="288">
          <cell r="A288" t="str">
            <v>02.2102</v>
          </cell>
          <cell r="B288" t="str">
            <v>02.2102</v>
          </cell>
          <cell r="C288" t="str">
            <v>Vaän chuyeån caùt vaø nöôùc</v>
          </cell>
          <cell r="D288" t="str">
            <v>Cöï ly &gt; 1 km</v>
          </cell>
          <cell r="E288" t="str">
            <v>m3</v>
          </cell>
          <cell r="F288" t="str">
            <v>caùi</v>
          </cell>
          <cell r="G288">
            <v>23398</v>
          </cell>
          <cell r="H288">
            <v>40161</v>
          </cell>
        </row>
        <row r="289">
          <cell r="A289" t="str">
            <v>02.2201</v>
          </cell>
          <cell r="B289" t="str">
            <v>02.2201</v>
          </cell>
          <cell r="C289" t="str">
            <v>Vaän chuyeån ñaù soûi caùc loaïi</v>
          </cell>
          <cell r="D289" t="str">
            <v>Cöï ly &lt;= 1 km</v>
          </cell>
          <cell r="E289" t="str">
            <v>m3</v>
          </cell>
          <cell r="F289" t="str">
            <v>caùi</v>
          </cell>
          <cell r="G289">
            <v>25900</v>
          </cell>
          <cell r="H289">
            <v>50201</v>
          </cell>
        </row>
        <row r="290">
          <cell r="A290" t="str">
            <v>02.2202</v>
          </cell>
          <cell r="B290" t="str">
            <v>02.2202</v>
          </cell>
          <cell r="C290" t="str">
            <v>dcosse100</v>
          </cell>
          <cell r="D290" t="str">
            <v>Cöï ly &gt; 1 km</v>
          </cell>
          <cell r="E290" t="str">
            <v>m3</v>
          </cell>
          <cell r="F290" t="str">
            <v>caùi</v>
          </cell>
          <cell r="G290">
            <v>24575</v>
          </cell>
          <cell r="H290">
            <v>42169</v>
          </cell>
        </row>
        <row r="291">
          <cell r="A291" t="str">
            <v>02.2301</v>
          </cell>
          <cell r="B291" t="str">
            <v>02.2301</v>
          </cell>
          <cell r="C291" t="str">
            <v>Vaän chuyeån xi maêng bao</v>
          </cell>
          <cell r="D291" t="str">
            <v>Cöï ly &lt;= 1 km</v>
          </cell>
          <cell r="E291" t="str">
            <v>Taán</v>
          </cell>
          <cell r="F291" t="str">
            <v>caùi</v>
          </cell>
          <cell r="G291">
            <v>19425</v>
          </cell>
          <cell r="H291">
            <v>33467</v>
          </cell>
        </row>
        <row r="292">
          <cell r="A292" t="str">
            <v>02.2302</v>
          </cell>
          <cell r="B292" t="str">
            <v>02.2302</v>
          </cell>
          <cell r="C292" t="str">
            <v>dcosse70</v>
          </cell>
          <cell r="D292" t="str">
            <v>Cöï ly &gt; 1 km</v>
          </cell>
          <cell r="E292" t="str">
            <v>Taán</v>
          </cell>
          <cell r="F292" t="str">
            <v>caùi</v>
          </cell>
          <cell r="G292">
            <v>18395</v>
          </cell>
          <cell r="H292">
            <v>28113</v>
          </cell>
        </row>
        <row r="293">
          <cell r="A293" t="str">
            <v>02.2401</v>
          </cell>
          <cell r="B293" t="str">
            <v>02.2401</v>
          </cell>
          <cell r="C293" t="str">
            <v>Vaän chuyeån coát theùp , theùp thanh,</v>
          </cell>
          <cell r="D293" t="str">
            <v>Cöï ly &lt;= 1 km</v>
          </cell>
          <cell r="E293" t="str">
            <v>Taán</v>
          </cell>
          <cell r="F293" t="str">
            <v>caùi</v>
          </cell>
          <cell r="G293">
            <v>27224</v>
          </cell>
          <cell r="H293">
            <v>120483</v>
          </cell>
        </row>
        <row r="294">
          <cell r="A294" t="str">
            <v>02.2402</v>
          </cell>
          <cell r="B294" t="str">
            <v>02.2402</v>
          </cell>
          <cell r="C294" t="str">
            <v>phuï kieän, daây, tre, goã, duïng cuï thi coâng</v>
          </cell>
          <cell r="D294" t="str">
            <v>Cöï ly &gt; 1 km</v>
          </cell>
          <cell r="E294" t="str">
            <v>Taán</v>
          </cell>
          <cell r="F294" t="str">
            <v>caùi</v>
          </cell>
          <cell r="G294">
            <v>26635</v>
          </cell>
          <cell r="H294">
            <v>73628</v>
          </cell>
        </row>
        <row r="295">
          <cell r="A295" t="str">
            <v>02.2501</v>
          </cell>
          <cell r="B295" t="str">
            <v>02.2501</v>
          </cell>
          <cell r="C295" t="str">
            <v>Vaän chuyeån caáu kieän be toâng, coät beâ toâng</v>
          </cell>
          <cell r="D295" t="str">
            <v>Cöï ly &lt;= 1 km</v>
          </cell>
          <cell r="E295" t="str">
            <v>Taán</v>
          </cell>
          <cell r="F295" t="str">
            <v>caùi</v>
          </cell>
          <cell r="G295">
            <v>21338</v>
          </cell>
          <cell r="H295">
            <v>120483</v>
          </cell>
        </row>
        <row r="296">
          <cell r="A296" t="str">
            <v>02.2502</v>
          </cell>
          <cell r="B296" t="str">
            <v>02.2502</v>
          </cell>
          <cell r="C296" t="str">
            <v>dcosse Cu-AL120</v>
          </cell>
          <cell r="D296" t="str">
            <v>Cöï ly &gt; 1 km</v>
          </cell>
          <cell r="E296" t="str">
            <v>Taán</v>
          </cell>
          <cell r="F296" t="str">
            <v>caùi</v>
          </cell>
          <cell r="G296">
            <v>20308</v>
          </cell>
          <cell r="H296">
            <v>100402</v>
          </cell>
        </row>
        <row r="297">
          <cell r="A297" t="str">
            <v>02.2601</v>
          </cell>
          <cell r="B297" t="str">
            <v>02.2601</v>
          </cell>
          <cell r="C297" t="str">
            <v>Vaän chuyeån söù caùc loaïi</v>
          </cell>
          <cell r="D297" t="str">
            <v>Cöï ly &lt;= 1 km</v>
          </cell>
          <cell r="E297" t="str">
            <v>Taán</v>
          </cell>
          <cell r="F297" t="str">
            <v>caùi</v>
          </cell>
          <cell r="G297">
            <v>29873</v>
          </cell>
          <cell r="H297">
            <v>120483</v>
          </cell>
        </row>
        <row r="298">
          <cell r="A298" t="str">
            <v>02.2602</v>
          </cell>
          <cell r="B298" t="str">
            <v>02.2602</v>
          </cell>
          <cell r="C298" t="str">
            <v>dcosse Cu-AL50</v>
          </cell>
          <cell r="D298" t="str">
            <v>Cöï ly &gt; 1 km</v>
          </cell>
          <cell r="E298" t="str">
            <v>Taán</v>
          </cell>
          <cell r="F298" t="str">
            <v>caùi</v>
          </cell>
          <cell r="G298">
            <v>29284</v>
          </cell>
          <cell r="H298">
            <v>100402</v>
          </cell>
        </row>
        <row r="299">
          <cell r="A299" t="str">
            <v>02.3101</v>
          </cell>
          <cell r="B299" t="str">
            <v>02.3101</v>
          </cell>
          <cell r="C299" t="str">
            <v>BOÁC LEÂN VAÄT LIEÄU PHUÏ KIEÄN</v>
          </cell>
          <cell r="D299" t="str">
            <v>Caùt caùc loaïi</v>
          </cell>
          <cell r="E299" t="str">
            <v>m3</v>
          </cell>
          <cell r="F299" t="str">
            <v>caùi</v>
          </cell>
          <cell r="G299">
            <v>4709</v>
          </cell>
          <cell r="H299">
            <v>15173.400000000003</v>
          </cell>
        </row>
        <row r="300">
          <cell r="A300" t="str">
            <v>02.3102</v>
          </cell>
          <cell r="B300" t="str">
            <v>02.3102</v>
          </cell>
          <cell r="C300" t="str">
            <v>CVV4x25</v>
          </cell>
          <cell r="D300" t="str">
            <v>Ñaù daêm caùc loaïi</v>
          </cell>
          <cell r="E300" t="str">
            <v>m3</v>
          </cell>
          <cell r="F300" t="str">
            <v>m</v>
          </cell>
          <cell r="G300">
            <v>6328</v>
          </cell>
        </row>
        <row r="301">
          <cell r="A301" t="str">
            <v>02.3103</v>
          </cell>
          <cell r="B301" t="str">
            <v>02.3103</v>
          </cell>
          <cell r="C301" t="str">
            <v>CVV4x35</v>
          </cell>
          <cell r="D301" t="str">
            <v>Ñaù hoäc</v>
          </cell>
          <cell r="E301" t="str">
            <v>m3</v>
          </cell>
          <cell r="F301" t="str">
            <v>m</v>
          </cell>
          <cell r="G301">
            <v>7064</v>
          </cell>
        </row>
        <row r="302">
          <cell r="A302" t="str">
            <v>02.3104</v>
          </cell>
          <cell r="B302" t="str">
            <v>02.3104</v>
          </cell>
          <cell r="C302" t="str">
            <v>CVV4x2,5</v>
          </cell>
          <cell r="D302" t="str">
            <v>Soûi</v>
          </cell>
          <cell r="E302" t="str">
            <v>m3</v>
          </cell>
          <cell r="F302" t="str">
            <v>m</v>
          </cell>
          <cell r="G302">
            <v>6328</v>
          </cell>
          <cell r="H302">
            <v>9000</v>
          </cell>
        </row>
        <row r="303">
          <cell r="A303" t="str">
            <v>02.3105</v>
          </cell>
          <cell r="B303" t="str">
            <v>02.3105</v>
          </cell>
          <cell r="C303" t="str">
            <v>CVV2x10</v>
          </cell>
          <cell r="D303" t="str">
            <v>Ñaát daép</v>
          </cell>
          <cell r="E303" t="str">
            <v>m3</v>
          </cell>
          <cell r="F303" t="str">
            <v>m</v>
          </cell>
          <cell r="G303">
            <v>5298</v>
          </cell>
        </row>
        <row r="304">
          <cell r="A304" t="str">
            <v>02.3106</v>
          </cell>
          <cell r="B304" t="str">
            <v>02.3106</v>
          </cell>
          <cell r="C304" t="str">
            <v>DRTD2</v>
          </cell>
          <cell r="D304" t="str">
            <v>Gaïch chæ</v>
          </cell>
          <cell r="E304" t="str">
            <v>1000 v</v>
          </cell>
          <cell r="F304" t="str">
            <v>m3</v>
          </cell>
          <cell r="G304">
            <v>6769</v>
          </cell>
        </row>
        <row r="305">
          <cell r="A305" t="str">
            <v>02.3107</v>
          </cell>
          <cell r="B305" t="str">
            <v>02.3107</v>
          </cell>
          <cell r="C305" t="str">
            <v>LRTD2</v>
          </cell>
          <cell r="D305" t="str">
            <v>Xi maêng bao</v>
          </cell>
          <cell r="E305" t="str">
            <v>taán</v>
          </cell>
          <cell r="F305" t="str">
            <v>m3</v>
          </cell>
          <cell r="G305">
            <v>6916</v>
          </cell>
        </row>
        <row r="306">
          <cell r="A306" t="str">
            <v>02.3108</v>
          </cell>
          <cell r="B306" t="str">
            <v>02.3108</v>
          </cell>
          <cell r="C306" t="str">
            <v>ctreombt</v>
          </cell>
          <cell r="D306" t="str">
            <v>Theùp thanh coät</v>
          </cell>
          <cell r="E306" t="str">
            <v>taán</v>
          </cell>
          <cell r="F306" t="str">
            <v>ca</v>
          </cell>
          <cell r="G306">
            <v>8094</v>
          </cell>
        </row>
        <row r="307">
          <cell r="A307" t="str">
            <v>02.3109</v>
          </cell>
          <cell r="B307" t="str">
            <v>02.3109</v>
          </cell>
          <cell r="C307" t="str">
            <v>co90</v>
          </cell>
          <cell r="D307" t="str">
            <v>Tre caây d=8-10cm ; L=6-8m</v>
          </cell>
          <cell r="E307" t="str">
            <v>100 caây</v>
          </cell>
          <cell r="F307" t="str">
            <v>caùi</v>
          </cell>
          <cell r="G307">
            <v>16923</v>
          </cell>
          <cell r="H307">
            <v>20900</v>
          </cell>
        </row>
        <row r="308">
          <cell r="A308" t="str">
            <v>02.3110</v>
          </cell>
          <cell r="B308" t="str">
            <v>02.3110</v>
          </cell>
          <cell r="C308" t="str">
            <v>PVC90</v>
          </cell>
          <cell r="D308" t="str">
            <v>Coïc tre, coïc goã</v>
          </cell>
          <cell r="E308" t="str">
            <v>100 coïc</v>
          </cell>
          <cell r="F308" t="str">
            <v>m</v>
          </cell>
          <cell r="G308">
            <v>5592</v>
          </cell>
          <cell r="H308">
            <v>26578.79</v>
          </cell>
        </row>
        <row r="309">
          <cell r="A309" t="str">
            <v>02.3111</v>
          </cell>
          <cell r="B309" t="str">
            <v>02.3111</v>
          </cell>
          <cell r="C309" t="str">
            <v>T8</v>
          </cell>
          <cell r="D309" t="str">
            <v>Caáu kieän theùp caùc loaïi</v>
          </cell>
          <cell r="E309" t="str">
            <v>taán</v>
          </cell>
          <cell r="F309" t="str">
            <v>coät</v>
          </cell>
          <cell r="G309">
            <v>8682</v>
          </cell>
        </row>
        <row r="310">
          <cell r="A310" t="str">
            <v>02.3112</v>
          </cell>
          <cell r="B310" t="str">
            <v>02.3112</v>
          </cell>
          <cell r="C310" t="str">
            <v>kepIPC</v>
          </cell>
          <cell r="D310" t="str">
            <v>Phuï kieän</v>
          </cell>
          <cell r="E310" t="str">
            <v>taán</v>
          </cell>
          <cell r="F310" t="str">
            <v>caùi</v>
          </cell>
          <cell r="G310">
            <v>13391</v>
          </cell>
        </row>
        <row r="311">
          <cell r="A311" t="str">
            <v>02.3113</v>
          </cell>
          <cell r="B311" t="str">
            <v>02.3113</v>
          </cell>
          <cell r="C311" t="str">
            <v>kepIPC 50-150</v>
          </cell>
          <cell r="D311" t="str">
            <v>Duïng cuï thi coâng</v>
          </cell>
          <cell r="E311" t="str">
            <v>taán</v>
          </cell>
          <cell r="F311" t="str">
            <v>caùi</v>
          </cell>
          <cell r="G311">
            <v>6916</v>
          </cell>
        </row>
        <row r="312">
          <cell r="A312" t="str">
            <v>02.3114</v>
          </cell>
          <cell r="B312" t="str">
            <v>02.3114</v>
          </cell>
          <cell r="C312" t="str">
            <v>kepIPC-1</v>
          </cell>
          <cell r="D312" t="str">
            <v>Daây ñieän caùc loaïi</v>
          </cell>
          <cell r="E312" t="str">
            <v>taán</v>
          </cell>
          <cell r="F312" t="str">
            <v>caùi</v>
          </cell>
          <cell r="G312">
            <v>9271</v>
          </cell>
        </row>
        <row r="313">
          <cell r="A313" t="str">
            <v>02.3115</v>
          </cell>
          <cell r="B313" t="str">
            <v>02.3115</v>
          </cell>
          <cell r="C313" t="str">
            <v>kepIPC25-150</v>
          </cell>
          <cell r="D313" t="str">
            <v>Söù caùc loaïi</v>
          </cell>
          <cell r="E313" t="str">
            <v>taán</v>
          </cell>
          <cell r="F313" t="str">
            <v>caùi</v>
          </cell>
          <cell r="G313">
            <v>11037</v>
          </cell>
        </row>
        <row r="314">
          <cell r="A314" t="str">
            <v>02.3116</v>
          </cell>
          <cell r="B314" t="str">
            <v>02.3116</v>
          </cell>
          <cell r="C314" t="str">
            <v>kepIPC25-150</v>
          </cell>
          <cell r="D314" t="str">
            <v>Goã caùc loaïi</v>
          </cell>
          <cell r="E314" t="str">
            <v>taán</v>
          </cell>
          <cell r="F314" t="str">
            <v>caùi</v>
          </cell>
          <cell r="G314">
            <v>4120</v>
          </cell>
        </row>
        <row r="315">
          <cell r="A315" t="str">
            <v>02.3201</v>
          </cell>
          <cell r="B315" t="str">
            <v>02.3201</v>
          </cell>
          <cell r="C315" t="str">
            <v>XEÁP XUOÁNG VAÄT LIEÄU PHUÏ KIEÄN</v>
          </cell>
          <cell r="D315" t="str">
            <v>Caùt caùc loaïi</v>
          </cell>
          <cell r="E315" t="str">
            <v>m3</v>
          </cell>
          <cell r="F315" t="str">
            <v>m</v>
          </cell>
          <cell r="G315">
            <v>3090</v>
          </cell>
        </row>
        <row r="316">
          <cell r="A316" t="str">
            <v>02.3202</v>
          </cell>
          <cell r="B316" t="str">
            <v>02.3202</v>
          </cell>
          <cell r="C316" t="str">
            <v>abc3x120+70</v>
          </cell>
          <cell r="D316" t="str">
            <v>Ñaù daêm caùc loaïi</v>
          </cell>
          <cell r="E316" t="str">
            <v>m3</v>
          </cell>
          <cell r="F316" t="str">
            <v>m</v>
          </cell>
          <cell r="G316">
            <v>5298</v>
          </cell>
        </row>
        <row r="317">
          <cell r="A317" t="str">
            <v>02.3203</v>
          </cell>
          <cell r="B317" t="str">
            <v>02.3203</v>
          </cell>
          <cell r="C317" t="str">
            <v>abc3x95+70</v>
          </cell>
          <cell r="D317" t="str">
            <v>Ñaù hoäc</v>
          </cell>
          <cell r="E317" t="str">
            <v>m3</v>
          </cell>
          <cell r="F317" t="str">
            <v>m</v>
          </cell>
          <cell r="G317">
            <v>6769</v>
          </cell>
        </row>
        <row r="318">
          <cell r="A318" t="str">
            <v>02.3204</v>
          </cell>
          <cell r="B318" t="str">
            <v>02.3204</v>
          </cell>
          <cell r="C318" t="str">
            <v>abc3x50+50</v>
          </cell>
          <cell r="D318" t="str">
            <v>Soûi</v>
          </cell>
          <cell r="E318" t="str">
            <v>m3</v>
          </cell>
          <cell r="F318" t="str">
            <v>m</v>
          </cell>
          <cell r="G318">
            <v>5298</v>
          </cell>
        </row>
        <row r="319">
          <cell r="A319" t="str">
            <v>02.3205</v>
          </cell>
          <cell r="B319" t="str">
            <v>02.3205</v>
          </cell>
          <cell r="C319" t="str">
            <v>abc3x50</v>
          </cell>
          <cell r="D319" t="str">
            <v>Ñaát daép</v>
          </cell>
          <cell r="E319" t="str">
            <v>m3</v>
          </cell>
          <cell r="F319" t="str">
            <v>m</v>
          </cell>
          <cell r="G319">
            <v>4415</v>
          </cell>
        </row>
        <row r="320">
          <cell r="A320" t="str">
            <v>02.3206</v>
          </cell>
          <cell r="B320" t="str">
            <v>02.3206</v>
          </cell>
          <cell r="C320" t="str">
            <v>SAA70</v>
          </cell>
          <cell r="D320" t="str">
            <v>Gaïch chæ</v>
          </cell>
          <cell r="E320" t="str">
            <v>1000 v</v>
          </cell>
          <cell r="F320" t="str">
            <v>boä</v>
          </cell>
          <cell r="G320">
            <v>6328</v>
          </cell>
        </row>
        <row r="321">
          <cell r="A321" t="str">
            <v>02.3207</v>
          </cell>
          <cell r="B321" t="str">
            <v>02.3207</v>
          </cell>
          <cell r="C321" t="str">
            <v>SAA50</v>
          </cell>
          <cell r="D321" t="str">
            <v>Xi maêng bao</v>
          </cell>
          <cell r="E321" t="str">
            <v>taán</v>
          </cell>
          <cell r="F321" t="str">
            <v>boä</v>
          </cell>
          <cell r="G321">
            <v>3090</v>
          </cell>
        </row>
        <row r="322">
          <cell r="A322" t="str">
            <v>02.3208</v>
          </cell>
          <cell r="B322" t="str">
            <v>02.3208</v>
          </cell>
          <cell r="C322" t="str">
            <v>SAA3x50</v>
          </cell>
          <cell r="D322" t="str">
            <v>Theùp thanh coät</v>
          </cell>
          <cell r="E322" t="str">
            <v>taán</v>
          </cell>
          <cell r="F322" t="str">
            <v>boä</v>
          </cell>
          <cell r="G322">
            <v>7446</v>
          </cell>
        </row>
        <row r="323">
          <cell r="A323" t="str">
            <v>02.3209</v>
          </cell>
          <cell r="B323" t="str">
            <v>02.3209</v>
          </cell>
          <cell r="C323" t="str">
            <v>DAA70</v>
          </cell>
          <cell r="D323" t="str">
            <v>Tre caây d=8-10cm ; L=6-8m</v>
          </cell>
          <cell r="E323" t="str">
            <v>100 caây</v>
          </cell>
          <cell r="F323" t="str">
            <v>boä</v>
          </cell>
          <cell r="G323">
            <v>8535</v>
          </cell>
        </row>
        <row r="324">
          <cell r="A324" t="str">
            <v>02.3210</v>
          </cell>
          <cell r="B324" t="str">
            <v>02.3210</v>
          </cell>
          <cell r="C324" t="str">
            <v>DAA50</v>
          </cell>
          <cell r="D324" t="str">
            <v>Coïc tre, coïc goã</v>
          </cell>
          <cell r="E324" t="str">
            <v>100 coïc</v>
          </cell>
          <cell r="F324" t="str">
            <v>boä</v>
          </cell>
          <cell r="G324">
            <v>3090</v>
          </cell>
        </row>
        <row r="325">
          <cell r="A325" t="str">
            <v>02.3211</v>
          </cell>
          <cell r="B325" t="str">
            <v>02.3211</v>
          </cell>
          <cell r="C325" t="str">
            <v>DAA3x50</v>
          </cell>
          <cell r="D325" t="str">
            <v>Caáu kieän theùp caùc loaïi</v>
          </cell>
          <cell r="E325" t="str">
            <v>taán</v>
          </cell>
          <cell r="F325" t="str">
            <v>boä</v>
          </cell>
          <cell r="G325">
            <v>6769</v>
          </cell>
        </row>
        <row r="326">
          <cell r="A326" t="str">
            <v>02.3212</v>
          </cell>
          <cell r="B326" t="str">
            <v>02.3212</v>
          </cell>
          <cell r="C326" t="str">
            <v>sa70</v>
          </cell>
          <cell r="D326" t="str">
            <v>Phuï kieän</v>
          </cell>
          <cell r="E326" t="str">
            <v>taán</v>
          </cell>
          <cell r="F326" t="str">
            <v>boä</v>
          </cell>
          <cell r="G326">
            <v>6916</v>
          </cell>
        </row>
        <row r="327">
          <cell r="A327" t="str">
            <v>02.3213</v>
          </cell>
          <cell r="B327" t="str">
            <v>02.3213</v>
          </cell>
          <cell r="C327" t="str">
            <v>sa50</v>
          </cell>
          <cell r="D327" t="str">
            <v>Duïng cuï thi coâng</v>
          </cell>
          <cell r="E327" t="str">
            <v>taán</v>
          </cell>
          <cell r="F327" t="str">
            <v>boä</v>
          </cell>
          <cell r="G327">
            <v>5150</v>
          </cell>
        </row>
        <row r="328">
          <cell r="A328" t="str">
            <v>02.3214</v>
          </cell>
          <cell r="B328" t="str">
            <v>02.3214</v>
          </cell>
          <cell r="C328" t="str">
            <v>sa3x50</v>
          </cell>
          <cell r="D328" t="str">
            <v>Daây ñieän caùc loaïi</v>
          </cell>
          <cell r="E328" t="str">
            <v>taán</v>
          </cell>
          <cell r="F328" t="str">
            <v>boä</v>
          </cell>
          <cell r="G328">
            <v>8682</v>
          </cell>
        </row>
        <row r="329">
          <cell r="A329" t="str">
            <v>02.3215</v>
          </cell>
          <cell r="B329" t="str">
            <v>02.3215</v>
          </cell>
          <cell r="C329" t="str">
            <v>ibt200</v>
          </cell>
          <cell r="D329" t="str">
            <v>Söù caùc loaïi</v>
          </cell>
          <cell r="E329" t="str">
            <v>taán</v>
          </cell>
          <cell r="F329" t="str">
            <v>caùi</v>
          </cell>
          <cell r="G329">
            <v>11478</v>
          </cell>
        </row>
        <row r="330">
          <cell r="A330" t="str">
            <v>02.3216</v>
          </cell>
          <cell r="B330" t="str">
            <v>02.3216</v>
          </cell>
          <cell r="C330" t="str">
            <v>ec50-100</v>
          </cell>
          <cell r="D330" t="str">
            <v>Goã caùc loaïi</v>
          </cell>
          <cell r="E330" t="str">
            <v>taán</v>
          </cell>
          <cell r="F330" t="str">
            <v>caùi</v>
          </cell>
          <cell r="G330">
            <v>3679</v>
          </cell>
        </row>
        <row r="331">
          <cell r="A331" t="str">
            <v>03.1101</v>
          </cell>
          <cell r="B331" t="str">
            <v>03.1101</v>
          </cell>
          <cell r="C331" t="str">
            <v>ÑAØO ÑAÁT MOÙNG COÄT ÑOÄC LAÄP</v>
          </cell>
          <cell r="D331" t="str">
            <v>Ñaát caáp I</v>
          </cell>
          <cell r="E331" t="str">
            <v>m3</v>
          </cell>
          <cell r="F331" t="str">
            <v>caùi</v>
          </cell>
          <cell r="G331">
            <v>8094</v>
          </cell>
        </row>
        <row r="332">
          <cell r="A332" t="str">
            <v>03.1102</v>
          </cell>
          <cell r="B332" t="str">
            <v>03.1102</v>
          </cell>
          <cell r="C332" t="str">
            <v>Ñaøo hoá theá, moùng neùo,moùng coät coù dieän</v>
          </cell>
          <cell r="D332" t="str">
            <v>Ñaát caáp II</v>
          </cell>
          <cell r="E332" t="str">
            <v>m3</v>
          </cell>
          <cell r="F332" t="str">
            <v>caùi</v>
          </cell>
          <cell r="G332">
            <v>12508</v>
          </cell>
        </row>
        <row r="333">
          <cell r="A333" t="str">
            <v>03.1103</v>
          </cell>
          <cell r="B333" t="str">
            <v>03.1103</v>
          </cell>
          <cell r="C333" t="str">
            <v>tích ñaùy moùng &lt;=5m2, ñoä saâu hoá &lt;=1m</v>
          </cell>
          <cell r="D333" t="str">
            <v>Ñaát caáp III</v>
          </cell>
          <cell r="E333" t="str">
            <v>m3</v>
          </cell>
          <cell r="F333" t="str">
            <v>caùi</v>
          </cell>
          <cell r="G333">
            <v>20308</v>
          </cell>
        </row>
        <row r="334">
          <cell r="A334" t="str">
            <v>03.1104</v>
          </cell>
          <cell r="B334" t="str">
            <v>03.1104</v>
          </cell>
          <cell r="C334" t="str">
            <v>onnhom50</v>
          </cell>
          <cell r="D334" t="str">
            <v>Ñaát caáp IV</v>
          </cell>
          <cell r="E334" t="str">
            <v>m3</v>
          </cell>
          <cell r="F334" t="str">
            <v>caùi</v>
          </cell>
          <cell r="G334">
            <v>32375</v>
          </cell>
        </row>
        <row r="335">
          <cell r="A335" t="str">
            <v>03.1111</v>
          </cell>
          <cell r="B335" t="str">
            <v>03.1111</v>
          </cell>
          <cell r="C335" t="str">
            <v>Ñaøo hoá theá, moùng neùo,moùng coät coù dieän</v>
          </cell>
          <cell r="D335" t="str">
            <v>Ñaát caáp I</v>
          </cell>
          <cell r="E335" t="str">
            <v>m3</v>
          </cell>
          <cell r="F335" t="str">
            <v>caùi</v>
          </cell>
          <cell r="G335">
            <v>11478</v>
          </cell>
        </row>
        <row r="336">
          <cell r="A336" t="str">
            <v>03.1112</v>
          </cell>
          <cell r="B336" t="str">
            <v>03.1112</v>
          </cell>
          <cell r="C336" t="str">
            <v>tích ñaùy moùng &lt;=5m2, ñoä saâu hoá &gt;1m</v>
          </cell>
          <cell r="D336" t="str">
            <v>Ñaát caáp II</v>
          </cell>
          <cell r="E336" t="str">
            <v>m3</v>
          </cell>
          <cell r="F336" t="str">
            <v>caùi</v>
          </cell>
          <cell r="G336">
            <v>16776</v>
          </cell>
        </row>
        <row r="337">
          <cell r="A337" t="str">
            <v>03.1113</v>
          </cell>
          <cell r="B337" t="str">
            <v>03.1113</v>
          </cell>
          <cell r="C337" t="str">
            <v>hopphanphoi</v>
          </cell>
          <cell r="D337" t="str">
            <v>Ñaát caáp III</v>
          </cell>
          <cell r="E337" t="str">
            <v>m3</v>
          </cell>
          <cell r="F337" t="str">
            <v>hoäp</v>
          </cell>
          <cell r="G337">
            <v>24428</v>
          </cell>
        </row>
        <row r="338">
          <cell r="A338" t="str">
            <v>03.1114</v>
          </cell>
          <cell r="B338" t="str">
            <v>03.1114</v>
          </cell>
          <cell r="C338" t="str">
            <v>MC1p</v>
          </cell>
          <cell r="D338" t="str">
            <v>Ñaát caáp IV</v>
          </cell>
          <cell r="E338" t="str">
            <v>m3</v>
          </cell>
          <cell r="F338" t="str">
            <v>Caùi</v>
          </cell>
          <cell r="G338">
            <v>37819</v>
          </cell>
        </row>
        <row r="339">
          <cell r="A339" t="str">
            <v>03.1121</v>
          </cell>
          <cell r="B339" t="str">
            <v>03.1121</v>
          </cell>
          <cell r="C339" t="str">
            <v>Ñaøo hoá theá, moùng neùo,moùng coät coù dieän</v>
          </cell>
          <cell r="D339" t="str">
            <v>Ñaát caáp I</v>
          </cell>
          <cell r="E339" t="str">
            <v>m3</v>
          </cell>
          <cell r="F339" t="str">
            <v>boä</v>
          </cell>
          <cell r="G339">
            <v>8094</v>
          </cell>
          <cell r="H339">
            <v>8000</v>
          </cell>
        </row>
        <row r="340">
          <cell r="A340" t="str">
            <v>03.1122</v>
          </cell>
          <cell r="B340" t="str">
            <v>03.1122</v>
          </cell>
          <cell r="C340" t="str">
            <v>tích ñaùy moùng &lt;=15m2, ñoä saâu hoá &lt;=2 m</v>
          </cell>
          <cell r="D340" t="str">
            <v>Ñaát caáp II</v>
          </cell>
          <cell r="E340" t="str">
            <v>m3</v>
          </cell>
          <cell r="F340" t="str">
            <v>caùi</v>
          </cell>
          <cell r="G340">
            <v>11037</v>
          </cell>
        </row>
        <row r="341">
          <cell r="A341" t="str">
            <v>03.1123</v>
          </cell>
          <cell r="B341" t="str">
            <v>03.1123</v>
          </cell>
          <cell r="C341" t="str">
            <v>kneo10-16</v>
          </cell>
          <cell r="D341" t="str">
            <v>Ñaát caáp III</v>
          </cell>
          <cell r="E341" t="str">
            <v>m3</v>
          </cell>
          <cell r="F341" t="str">
            <v>caùi</v>
          </cell>
          <cell r="G341">
            <v>16482</v>
          </cell>
        </row>
        <row r="342">
          <cell r="A342" t="str">
            <v>03.1124</v>
          </cell>
          <cell r="B342" t="str">
            <v>03.1124</v>
          </cell>
          <cell r="C342" t="str">
            <v>kneo25-35</v>
          </cell>
          <cell r="D342" t="str">
            <v>Ñaát caáp IV</v>
          </cell>
          <cell r="E342" t="str">
            <v>m3</v>
          </cell>
          <cell r="F342" t="str">
            <v>caùi</v>
          </cell>
          <cell r="G342">
            <v>24575</v>
          </cell>
        </row>
        <row r="343">
          <cell r="A343" t="str">
            <v>03.1131</v>
          </cell>
          <cell r="B343" t="str">
            <v>03.1131</v>
          </cell>
          <cell r="C343" t="str">
            <v>Ñaøo hoá theá, moùng neùo,moùng coät coù dieän</v>
          </cell>
          <cell r="D343" t="str">
            <v>Ñaát caáp I</v>
          </cell>
          <cell r="E343" t="str">
            <v>m3</v>
          </cell>
          <cell r="F343" t="str">
            <v>boä</v>
          </cell>
          <cell r="G343">
            <v>8682</v>
          </cell>
        </row>
        <row r="344">
          <cell r="A344" t="str">
            <v>03.1132</v>
          </cell>
          <cell r="B344" t="str">
            <v>03.1132</v>
          </cell>
          <cell r="C344" t="str">
            <v>tích ñaùy moùng &lt;=15m2, ñoä saâu hoá &lt;=3 m</v>
          </cell>
          <cell r="D344" t="str">
            <v>Ñaát caáp II</v>
          </cell>
          <cell r="E344" t="str">
            <v>m3</v>
          </cell>
          <cell r="F344" t="str">
            <v>caùi</v>
          </cell>
          <cell r="G344">
            <v>11773</v>
          </cell>
        </row>
        <row r="345">
          <cell r="A345" t="str">
            <v>03.1133</v>
          </cell>
          <cell r="B345" t="str">
            <v>03.1133</v>
          </cell>
          <cell r="C345" t="str">
            <v>dk3p</v>
          </cell>
          <cell r="D345" t="str">
            <v>Ñaát caáp III</v>
          </cell>
          <cell r="E345" t="str">
            <v>m3</v>
          </cell>
          <cell r="F345" t="str">
            <v>caùi</v>
          </cell>
          <cell r="G345">
            <v>17659</v>
          </cell>
        </row>
        <row r="346">
          <cell r="A346" t="str">
            <v>03.1134</v>
          </cell>
          <cell r="B346" t="str">
            <v>03.1134</v>
          </cell>
          <cell r="C346" t="str">
            <v>hopDk1p</v>
          </cell>
          <cell r="D346" t="str">
            <v>Ñaát caáp IV</v>
          </cell>
          <cell r="E346" t="str">
            <v>m3</v>
          </cell>
          <cell r="F346" t="str">
            <v>caùi</v>
          </cell>
          <cell r="G346">
            <v>25900</v>
          </cell>
        </row>
        <row r="347">
          <cell r="A347" t="str">
            <v>03.1141</v>
          </cell>
          <cell r="B347" t="str">
            <v>03.1141</v>
          </cell>
          <cell r="C347" t="str">
            <v>Ñaøo hoá theá, moùng neùo,moùng coät coù dieän</v>
          </cell>
          <cell r="D347" t="str">
            <v>Ñaát caáp I</v>
          </cell>
          <cell r="E347" t="str">
            <v>m3</v>
          </cell>
          <cell r="F347" t="str">
            <v>caùi</v>
          </cell>
          <cell r="G347">
            <v>9712</v>
          </cell>
        </row>
        <row r="348">
          <cell r="A348" t="str">
            <v>03.1142</v>
          </cell>
          <cell r="B348" t="str">
            <v>03.1142</v>
          </cell>
          <cell r="C348" t="str">
            <v>tích ñaùy moùng &lt;=15m2, ñoä saâu hoá &gt;3 m</v>
          </cell>
          <cell r="D348" t="str">
            <v>Ñaát caáp II</v>
          </cell>
          <cell r="E348" t="str">
            <v>m3</v>
          </cell>
          <cell r="F348" t="str">
            <v>vò trí</v>
          </cell>
          <cell r="G348">
            <v>12950</v>
          </cell>
        </row>
        <row r="349">
          <cell r="A349" t="str">
            <v>03.1143</v>
          </cell>
          <cell r="B349" t="str">
            <v>03.1143</v>
          </cell>
          <cell r="C349">
            <v>0</v>
          </cell>
          <cell r="D349" t="str">
            <v>Ñaát caáp III</v>
          </cell>
          <cell r="E349" t="str">
            <v>m3</v>
          </cell>
          <cell r="F349">
            <v>0</v>
          </cell>
          <cell r="G349">
            <v>18836</v>
          </cell>
        </row>
        <row r="350">
          <cell r="A350" t="str">
            <v>03.1144</v>
          </cell>
          <cell r="B350" t="str">
            <v>03.1144</v>
          </cell>
          <cell r="C350" t="str">
            <v>Thaododay A-50</v>
          </cell>
          <cell r="D350" t="str">
            <v>Ñaát caáp IV</v>
          </cell>
          <cell r="E350" t="str">
            <v>m3</v>
          </cell>
          <cell r="F350" t="str">
            <v>km</v>
          </cell>
          <cell r="G350">
            <v>27518</v>
          </cell>
        </row>
        <row r="351">
          <cell r="A351" t="str">
            <v>03.1151</v>
          </cell>
          <cell r="B351" t="str">
            <v>03.1151</v>
          </cell>
          <cell r="C351" t="str">
            <v>Ñaøo hoá theá, moùng neùo,moùng coät coù dieän</v>
          </cell>
          <cell r="D351" t="str">
            <v>Ñaát caáp I</v>
          </cell>
          <cell r="E351" t="str">
            <v>m3</v>
          </cell>
          <cell r="F351" t="str">
            <v>km</v>
          </cell>
          <cell r="G351">
            <v>8388</v>
          </cell>
        </row>
        <row r="352">
          <cell r="A352" t="str">
            <v>03.1152</v>
          </cell>
          <cell r="B352" t="str">
            <v>03.1152</v>
          </cell>
          <cell r="C352" t="str">
            <v>tích ñaùy moùng &lt;=25m2, ñoä saâu hoá &lt;=2 m</v>
          </cell>
          <cell r="D352" t="str">
            <v>Ñaát caáp II</v>
          </cell>
          <cell r="E352" t="str">
            <v>m3</v>
          </cell>
          <cell r="F352" t="str">
            <v>km</v>
          </cell>
          <cell r="G352">
            <v>11478</v>
          </cell>
        </row>
        <row r="353">
          <cell r="A353" t="str">
            <v>03.1153</v>
          </cell>
          <cell r="B353" t="str">
            <v>03.1153</v>
          </cell>
          <cell r="C353" t="str">
            <v>ThaododayAC35</v>
          </cell>
          <cell r="D353" t="str">
            <v>Ñaát caáp III</v>
          </cell>
          <cell r="E353" t="str">
            <v>m3</v>
          </cell>
          <cell r="F353" t="str">
            <v>km</v>
          </cell>
          <cell r="G353">
            <v>17365</v>
          </cell>
        </row>
        <row r="354">
          <cell r="A354" t="str">
            <v>03.1154</v>
          </cell>
          <cell r="B354" t="str">
            <v>03.1154</v>
          </cell>
          <cell r="C354" t="str">
            <v>ThaododayAC50</v>
          </cell>
          <cell r="D354" t="str">
            <v>Ñaát caáp IV</v>
          </cell>
          <cell r="E354" t="str">
            <v>m3</v>
          </cell>
          <cell r="F354" t="str">
            <v>km</v>
          </cell>
          <cell r="G354">
            <v>25900</v>
          </cell>
        </row>
        <row r="355">
          <cell r="A355" t="str">
            <v>03.1161</v>
          </cell>
          <cell r="B355" t="str">
            <v>03.1161</v>
          </cell>
          <cell r="C355" t="str">
            <v>Ñaøo hoá theá, moùng neùo,moùng coät coù dieän</v>
          </cell>
          <cell r="D355" t="str">
            <v>Ñaát caáp I</v>
          </cell>
          <cell r="E355" t="str">
            <v>m3</v>
          </cell>
          <cell r="F355" t="str">
            <v>km</v>
          </cell>
          <cell r="G355">
            <v>9271</v>
          </cell>
        </row>
        <row r="356">
          <cell r="A356" t="str">
            <v>03.1162</v>
          </cell>
          <cell r="B356" t="str">
            <v>03.1162</v>
          </cell>
          <cell r="C356" t="str">
            <v>tích ñaùy moùng &lt;=25m2, ñoä saâu hoá &lt;=3 m</v>
          </cell>
          <cell r="D356" t="str">
            <v>Ñaát caáp II</v>
          </cell>
          <cell r="E356" t="str">
            <v>m3</v>
          </cell>
          <cell r="F356" t="str">
            <v>km</v>
          </cell>
          <cell r="G356">
            <v>12508</v>
          </cell>
        </row>
        <row r="357">
          <cell r="A357" t="str">
            <v>03.1163</v>
          </cell>
          <cell r="B357" t="str">
            <v>03.1163</v>
          </cell>
          <cell r="C357" t="str">
            <v>ThaododayAC120</v>
          </cell>
          <cell r="D357" t="str">
            <v>Ñaát caáp III</v>
          </cell>
          <cell r="E357" t="str">
            <v>m3</v>
          </cell>
          <cell r="F357" t="str">
            <v>km</v>
          </cell>
          <cell r="G357">
            <v>18395</v>
          </cell>
        </row>
        <row r="358">
          <cell r="A358" t="str">
            <v>03.1164</v>
          </cell>
          <cell r="B358" t="str">
            <v>03.1164</v>
          </cell>
          <cell r="C358" t="str">
            <v>ThaododayA170</v>
          </cell>
          <cell r="D358" t="str">
            <v>Ñaát caáp IV</v>
          </cell>
          <cell r="E358" t="str">
            <v>m3</v>
          </cell>
          <cell r="F358" t="str">
            <v>km</v>
          </cell>
          <cell r="G358">
            <v>27224</v>
          </cell>
        </row>
        <row r="359">
          <cell r="A359" t="str">
            <v>03.1171</v>
          </cell>
          <cell r="B359" t="str">
            <v>03.1171</v>
          </cell>
          <cell r="C359" t="str">
            <v>Ñaøo hoá theá, moùng neùo,moùng coät coù dieän</v>
          </cell>
          <cell r="D359" t="str">
            <v>Ñaát caáp I</v>
          </cell>
          <cell r="E359" t="str">
            <v>m3</v>
          </cell>
          <cell r="F359" t="str">
            <v>km</v>
          </cell>
          <cell r="G359">
            <v>10154</v>
          </cell>
        </row>
        <row r="360">
          <cell r="A360" t="str">
            <v>03.1172</v>
          </cell>
          <cell r="B360" t="str">
            <v>03.1172</v>
          </cell>
          <cell r="C360" t="str">
            <v>tích ñaùy moùng &lt;=25m2, ñoä saâu hoá &gt;3 m</v>
          </cell>
          <cell r="D360" t="str">
            <v>Ñaát caáp II</v>
          </cell>
          <cell r="E360" t="str">
            <v>m3</v>
          </cell>
          <cell r="F360" t="str">
            <v>km</v>
          </cell>
          <cell r="G360">
            <v>13686</v>
          </cell>
        </row>
        <row r="361">
          <cell r="A361" t="str">
            <v>03.1173</v>
          </cell>
          <cell r="B361" t="str">
            <v>03.1173</v>
          </cell>
          <cell r="C361" t="str">
            <v>ThaododayhtM-22</v>
          </cell>
          <cell r="D361" t="str">
            <v>Ñaát caáp III</v>
          </cell>
          <cell r="E361" t="str">
            <v>m3</v>
          </cell>
          <cell r="F361" t="str">
            <v>km</v>
          </cell>
          <cell r="G361">
            <v>19719</v>
          </cell>
        </row>
        <row r="362">
          <cell r="A362" t="str">
            <v>03.1174</v>
          </cell>
          <cell r="B362" t="str">
            <v>03.1174</v>
          </cell>
          <cell r="C362" t="str">
            <v>ThaododayhtM-38</v>
          </cell>
          <cell r="D362" t="str">
            <v>Ñaát caáp IV</v>
          </cell>
          <cell r="E362" t="str">
            <v>m3</v>
          </cell>
          <cell r="F362" t="str">
            <v>km</v>
          </cell>
          <cell r="G362">
            <v>28843</v>
          </cell>
        </row>
        <row r="363">
          <cell r="A363" t="str">
            <v>03.1181</v>
          </cell>
          <cell r="B363" t="str">
            <v>03.1181</v>
          </cell>
          <cell r="C363" t="str">
            <v>Ñaøo hoá theá, moùng neùo,moùng coät coù dieän</v>
          </cell>
          <cell r="D363" t="str">
            <v>Ñaát caáp I</v>
          </cell>
          <cell r="E363" t="str">
            <v>m3</v>
          </cell>
          <cell r="F363" t="str">
            <v>km</v>
          </cell>
          <cell r="G363">
            <v>8977</v>
          </cell>
        </row>
        <row r="364">
          <cell r="A364" t="str">
            <v>03.1182</v>
          </cell>
          <cell r="B364" t="str">
            <v>03.1182</v>
          </cell>
          <cell r="C364" t="str">
            <v>tích ñaùy moùng &lt;=35m2, ñoä saâu hoá &lt;=2 m</v>
          </cell>
          <cell r="D364" t="str">
            <v>Ñaát caáp II</v>
          </cell>
          <cell r="E364" t="str">
            <v>m3</v>
          </cell>
          <cell r="F364" t="str">
            <v>km</v>
          </cell>
          <cell r="G364">
            <v>12214</v>
          </cell>
        </row>
        <row r="365">
          <cell r="A365" t="str">
            <v>03.1183</v>
          </cell>
          <cell r="B365" t="str">
            <v>03.1183</v>
          </cell>
          <cell r="C365" t="str">
            <v>ThaododayhtM-100</v>
          </cell>
          <cell r="D365" t="str">
            <v>Ñaát caáp III</v>
          </cell>
          <cell r="E365" t="str">
            <v>m3</v>
          </cell>
          <cell r="F365" t="str">
            <v>km</v>
          </cell>
          <cell r="G365">
            <v>18100</v>
          </cell>
        </row>
        <row r="366">
          <cell r="A366" t="str">
            <v>03.1184</v>
          </cell>
          <cell r="B366" t="str">
            <v>03.1184</v>
          </cell>
          <cell r="C366" t="str">
            <v>ThaododayhtABC-50</v>
          </cell>
          <cell r="D366" t="str">
            <v>Ñaát caáp IV</v>
          </cell>
          <cell r="E366" t="str">
            <v>m3</v>
          </cell>
          <cell r="F366" t="str">
            <v>km</v>
          </cell>
          <cell r="G366">
            <v>27224</v>
          </cell>
        </row>
        <row r="367">
          <cell r="A367" t="str">
            <v>03.1191</v>
          </cell>
          <cell r="B367" t="str">
            <v>03.1191</v>
          </cell>
          <cell r="C367" t="str">
            <v>Ñaøo hoá theá, moùng neùo,moùng coät coù dieän</v>
          </cell>
          <cell r="D367" t="str">
            <v>Ñaát caáp I</v>
          </cell>
          <cell r="E367" t="str">
            <v>m3</v>
          </cell>
          <cell r="F367" t="str">
            <v>km</v>
          </cell>
          <cell r="G367">
            <v>9712</v>
          </cell>
        </row>
        <row r="368">
          <cell r="A368" t="str">
            <v>03.1192</v>
          </cell>
          <cell r="B368" t="str">
            <v>03.1192</v>
          </cell>
          <cell r="C368" t="str">
            <v>tích ñaùy moùng &lt;=35m2, ñoä saâu hoá &lt;=3 m</v>
          </cell>
          <cell r="D368" t="str">
            <v>Ñaát caáp II</v>
          </cell>
          <cell r="E368" t="str">
            <v>m3</v>
          </cell>
          <cell r="F368" t="str">
            <v>boä</v>
          </cell>
          <cell r="G368">
            <v>13097</v>
          </cell>
        </row>
        <row r="369">
          <cell r="A369" t="str">
            <v>03.1193</v>
          </cell>
          <cell r="B369" t="str">
            <v>03.1193</v>
          </cell>
          <cell r="C369" t="str">
            <v>Thaodosudung6kV</v>
          </cell>
          <cell r="D369" t="str">
            <v>Ñaát caáp III</v>
          </cell>
          <cell r="E369" t="str">
            <v>m3</v>
          </cell>
          <cell r="F369" t="str">
            <v>boä</v>
          </cell>
          <cell r="G369">
            <v>19425</v>
          </cell>
        </row>
        <row r="370">
          <cell r="A370" t="str">
            <v>03.1194</v>
          </cell>
          <cell r="B370" t="str">
            <v>03.1194</v>
          </cell>
          <cell r="C370" t="str">
            <v>Thaodosudung15-22kV</v>
          </cell>
          <cell r="D370" t="str">
            <v>Ñaát caáp IV</v>
          </cell>
          <cell r="E370" t="str">
            <v>m3</v>
          </cell>
          <cell r="F370" t="str">
            <v>boä</v>
          </cell>
          <cell r="G370">
            <v>28548</v>
          </cell>
        </row>
        <row r="371">
          <cell r="A371" t="str">
            <v>03.1201</v>
          </cell>
          <cell r="B371" t="str">
            <v>03.1201</v>
          </cell>
          <cell r="C371" t="str">
            <v>Ñaøo hoá theá, moùng neùo,moùng coät coù dieän</v>
          </cell>
          <cell r="D371" t="str">
            <v>Ñaát caáp I</v>
          </cell>
          <cell r="E371" t="str">
            <v>m3</v>
          </cell>
          <cell r="F371" t="str">
            <v>chuoãi</v>
          </cell>
          <cell r="G371">
            <v>10742</v>
          </cell>
        </row>
        <row r="372">
          <cell r="A372" t="str">
            <v>03.1202</v>
          </cell>
          <cell r="B372" t="str">
            <v>03.1202</v>
          </cell>
          <cell r="C372" t="str">
            <v>tích ñaùy moùng &lt;=35m2, ñoä saâu hoá &gt;3 m</v>
          </cell>
          <cell r="D372" t="str">
            <v>Ñaát caáp II</v>
          </cell>
          <cell r="E372" t="str">
            <v>m3</v>
          </cell>
          <cell r="F372" t="str">
            <v>baùt</v>
          </cell>
          <cell r="G372">
            <v>14274</v>
          </cell>
        </row>
        <row r="373">
          <cell r="A373" t="str">
            <v>03.1203</v>
          </cell>
          <cell r="B373" t="str">
            <v>03.1203</v>
          </cell>
          <cell r="C373" t="str">
            <v>ThaodocotBTLT</v>
          </cell>
          <cell r="D373" t="str">
            <v>Ñaát caáp III</v>
          </cell>
          <cell r="E373" t="str">
            <v>m3</v>
          </cell>
          <cell r="F373" t="str">
            <v>coät</v>
          </cell>
          <cell r="G373">
            <v>20749</v>
          </cell>
        </row>
        <row r="374">
          <cell r="A374" t="str">
            <v>03.1204</v>
          </cell>
          <cell r="B374" t="str">
            <v>03.1204</v>
          </cell>
          <cell r="C374" t="str">
            <v>Thaodocotgo</v>
          </cell>
          <cell r="D374" t="str">
            <v>Ñaát caáp IV</v>
          </cell>
          <cell r="E374" t="str">
            <v>m3</v>
          </cell>
          <cell r="F374" t="str">
            <v>coät</v>
          </cell>
          <cell r="G374">
            <v>30314</v>
          </cell>
        </row>
        <row r="375">
          <cell r="A375" t="str">
            <v>03.1211</v>
          </cell>
          <cell r="B375" t="str">
            <v>03.1211</v>
          </cell>
          <cell r="C375" t="str">
            <v>Ñaøo hoá theá, moùng neùo,moùng coät coù dieän</v>
          </cell>
          <cell r="D375" t="str">
            <v>Ñaát caáp I</v>
          </cell>
          <cell r="E375" t="str">
            <v>m3</v>
          </cell>
          <cell r="F375" t="str">
            <v>coät</v>
          </cell>
          <cell r="G375">
            <v>9418</v>
          </cell>
        </row>
        <row r="376">
          <cell r="A376" t="str">
            <v>03.1212</v>
          </cell>
          <cell r="B376" t="str">
            <v>03.1212</v>
          </cell>
          <cell r="C376" t="str">
            <v>tích ñaùy moùng &lt;=50m2, ñoä saâu hoá &lt;=2 m</v>
          </cell>
          <cell r="D376" t="str">
            <v>Ñaát caáp II</v>
          </cell>
          <cell r="E376" t="str">
            <v>m3</v>
          </cell>
          <cell r="F376" t="str">
            <v>coät</v>
          </cell>
          <cell r="G376">
            <v>12803</v>
          </cell>
        </row>
        <row r="377">
          <cell r="A377" t="str">
            <v>03.1213</v>
          </cell>
          <cell r="B377" t="str">
            <v>03.1213</v>
          </cell>
          <cell r="C377" t="str">
            <v>Thaosoc</v>
          </cell>
          <cell r="D377" t="str">
            <v>Ñaát caáp III</v>
          </cell>
          <cell r="E377" t="str">
            <v>m3</v>
          </cell>
          <cell r="F377" t="str">
            <v>vò trí</v>
          </cell>
          <cell r="G377">
            <v>19130</v>
          </cell>
        </row>
        <row r="378">
          <cell r="A378" t="str">
            <v>03.1214</v>
          </cell>
          <cell r="B378" t="str">
            <v>03.1214</v>
          </cell>
          <cell r="C378" t="str">
            <v>Thaùosukim</v>
          </cell>
          <cell r="D378" t="str">
            <v>Ñaát caáp IV</v>
          </cell>
          <cell r="E378" t="str">
            <v>m3</v>
          </cell>
          <cell r="F378" t="str">
            <v>vò trí</v>
          </cell>
          <cell r="G378">
            <v>28548</v>
          </cell>
        </row>
        <row r="379">
          <cell r="A379" t="str">
            <v>03.1221</v>
          </cell>
          <cell r="B379" t="str">
            <v>03.1221</v>
          </cell>
          <cell r="C379" t="str">
            <v>Ñaøo hoá theá, moùng neùo,moùng coät coù dieän</v>
          </cell>
          <cell r="D379" t="str">
            <v>Ñaát caáp I</v>
          </cell>
          <cell r="E379" t="str">
            <v>m3</v>
          </cell>
          <cell r="F379" t="str">
            <v>vò trí</v>
          </cell>
          <cell r="G379">
            <v>10154</v>
          </cell>
        </row>
        <row r="380">
          <cell r="A380" t="str">
            <v>03.1222</v>
          </cell>
          <cell r="B380" t="str">
            <v>03.1222</v>
          </cell>
          <cell r="C380" t="str">
            <v>tích ñaùy moùng &lt;=50m2, ñoä saâu hoá &lt;=3 m</v>
          </cell>
          <cell r="D380" t="str">
            <v>Ñaát caáp II</v>
          </cell>
          <cell r="E380" t="str">
            <v>m3</v>
          </cell>
          <cell r="F380" t="str">
            <v>maùy</v>
          </cell>
          <cell r="G380">
            <v>13833</v>
          </cell>
        </row>
        <row r="381">
          <cell r="A381" t="str">
            <v>03.1223</v>
          </cell>
          <cell r="B381" t="str">
            <v>03.1223</v>
          </cell>
          <cell r="C381" t="str">
            <v>ThaodoMBa3p</v>
          </cell>
          <cell r="D381" t="str">
            <v>Ñaát caáp III</v>
          </cell>
          <cell r="E381" t="str">
            <v>m3</v>
          </cell>
          <cell r="F381" t="str">
            <v>maùy</v>
          </cell>
          <cell r="G381">
            <v>20455</v>
          </cell>
        </row>
        <row r="382">
          <cell r="A382" t="str">
            <v>03.1224</v>
          </cell>
          <cell r="B382" t="str">
            <v>03.1224</v>
          </cell>
          <cell r="C382" t="str">
            <v>bten</v>
          </cell>
          <cell r="D382" t="str">
            <v>Ñaát caáp IV</v>
          </cell>
          <cell r="E382" t="str">
            <v>m3</v>
          </cell>
          <cell r="F382" t="str">
            <v>caùi</v>
          </cell>
          <cell r="G382">
            <v>30020</v>
          </cell>
          <cell r="H382">
            <v>10000</v>
          </cell>
        </row>
        <row r="383">
          <cell r="A383" t="str">
            <v>03.1221</v>
          </cell>
          <cell r="B383" t="str">
            <v>03.1221</v>
          </cell>
          <cell r="C383" t="str">
            <v>Ñaøo hoá theá, moùng neùo,moùng coät coù dieän</v>
          </cell>
          <cell r="D383" t="str">
            <v>Ñaát caáp I</v>
          </cell>
          <cell r="E383" t="str">
            <v>m3</v>
          </cell>
          <cell r="F383" t="str">
            <v>caùi</v>
          </cell>
          <cell r="G383">
            <v>11184</v>
          </cell>
        </row>
        <row r="384">
          <cell r="A384" t="str">
            <v>03.1222</v>
          </cell>
          <cell r="B384" t="str">
            <v>03.1222</v>
          </cell>
          <cell r="C384" t="str">
            <v>tích ñaùy moùng &lt;=50m2, ñoä saâu hoá &lt;=4 m</v>
          </cell>
          <cell r="D384" t="str">
            <v>Ñaát caáp II</v>
          </cell>
          <cell r="E384" t="str">
            <v>m3</v>
          </cell>
          <cell r="F384" t="str">
            <v>caùi</v>
          </cell>
          <cell r="G384">
            <v>14863</v>
          </cell>
        </row>
        <row r="385">
          <cell r="A385" t="str">
            <v>03.1223</v>
          </cell>
          <cell r="B385" t="str">
            <v>03.1223</v>
          </cell>
          <cell r="C385" t="str">
            <v>thaocongto_1p</v>
          </cell>
          <cell r="D385" t="str">
            <v>Ñaát caáp III</v>
          </cell>
          <cell r="E385" t="str">
            <v>m3</v>
          </cell>
          <cell r="F385" t="str">
            <v>caùi</v>
          </cell>
          <cell r="G385">
            <v>21632</v>
          </cell>
        </row>
        <row r="386">
          <cell r="A386" t="str">
            <v>03.1224</v>
          </cell>
          <cell r="B386" t="str">
            <v>03.1224</v>
          </cell>
          <cell r="C386" t="str">
            <v>thaocongto_3p</v>
          </cell>
          <cell r="D386" t="str">
            <v>Ñaát caáp IV</v>
          </cell>
          <cell r="E386" t="str">
            <v>m3</v>
          </cell>
          <cell r="F386" t="str">
            <v>caùi</v>
          </cell>
          <cell r="G386">
            <v>31786</v>
          </cell>
        </row>
        <row r="387">
          <cell r="A387" t="str">
            <v>03.1241</v>
          </cell>
          <cell r="B387" t="str">
            <v>03.1241</v>
          </cell>
          <cell r="C387" t="str">
            <v>Ñaøo hoá theá, moùng neùo,moùng coät coù dieän</v>
          </cell>
          <cell r="D387" t="str">
            <v>Ñaát caáp I</v>
          </cell>
          <cell r="E387" t="str">
            <v>m3</v>
          </cell>
          <cell r="F387" t="str">
            <v>m</v>
          </cell>
          <cell r="G387">
            <v>12361</v>
          </cell>
        </row>
        <row r="388">
          <cell r="A388" t="str">
            <v>03.1242</v>
          </cell>
          <cell r="B388" t="str">
            <v>03.1242</v>
          </cell>
          <cell r="C388" t="str">
            <v>tích ñaùy moùng &lt;=50m2, ñoä saâu hoá &gt;4 m</v>
          </cell>
          <cell r="D388" t="str">
            <v>Ñaát caáp II</v>
          </cell>
          <cell r="E388" t="str">
            <v>m3</v>
          </cell>
          <cell r="F388" t="str">
            <v>caùi</v>
          </cell>
          <cell r="G388">
            <v>16334</v>
          </cell>
        </row>
        <row r="389">
          <cell r="A389" t="str">
            <v>03.1243</v>
          </cell>
          <cell r="B389" t="str">
            <v>03.1243</v>
          </cell>
          <cell r="C389" t="str">
            <v>thaodoMBA15</v>
          </cell>
          <cell r="D389" t="str">
            <v>Ñaát caáp III</v>
          </cell>
          <cell r="E389" t="str">
            <v>m3</v>
          </cell>
          <cell r="F389" t="str">
            <v>caùi</v>
          </cell>
          <cell r="G389">
            <v>23839</v>
          </cell>
        </row>
        <row r="390">
          <cell r="A390" t="str">
            <v>03.1244</v>
          </cell>
          <cell r="B390" t="str">
            <v>03.1244</v>
          </cell>
          <cell r="C390" t="str">
            <v>thaodoMBA20</v>
          </cell>
          <cell r="D390" t="str">
            <v>Ñaát caáp IV</v>
          </cell>
          <cell r="E390" t="str">
            <v>m3</v>
          </cell>
          <cell r="F390" t="str">
            <v>caùi</v>
          </cell>
          <cell r="G390">
            <v>35023</v>
          </cell>
        </row>
        <row r="391">
          <cell r="A391" t="str">
            <v>03.1251</v>
          </cell>
          <cell r="B391" t="str">
            <v>03.1251</v>
          </cell>
          <cell r="C391" t="str">
            <v>Ñaøo hoá theá, moùng neùo,moùng coät coù dieän</v>
          </cell>
          <cell r="D391" t="str">
            <v>Ñaát caáp I</v>
          </cell>
          <cell r="E391" t="str">
            <v>m3</v>
          </cell>
          <cell r="F391" t="str">
            <v>caùi</v>
          </cell>
          <cell r="G391">
            <v>9712</v>
          </cell>
        </row>
        <row r="392">
          <cell r="A392" t="str">
            <v>03.1252</v>
          </cell>
          <cell r="B392" t="str">
            <v>03.1252</v>
          </cell>
          <cell r="C392" t="str">
            <v>tích ñaùy moùng &lt;=75m2, ñoä saâu hoá &lt;=2 m</v>
          </cell>
          <cell r="D392" t="str">
            <v>Ñaát caáp II</v>
          </cell>
          <cell r="E392" t="str">
            <v>m3</v>
          </cell>
          <cell r="F392" t="str">
            <v>caùi</v>
          </cell>
          <cell r="G392">
            <v>13097</v>
          </cell>
        </row>
        <row r="393">
          <cell r="A393" t="str">
            <v>03.1253</v>
          </cell>
          <cell r="B393" t="str">
            <v>03.1253</v>
          </cell>
          <cell r="C393" t="str">
            <v>thaodoMBA37,5</v>
          </cell>
          <cell r="D393" t="str">
            <v>Ñaát caáp III</v>
          </cell>
          <cell r="E393" t="str">
            <v>m3</v>
          </cell>
          <cell r="F393" t="str">
            <v>caùi</v>
          </cell>
          <cell r="G393">
            <v>19572</v>
          </cell>
        </row>
        <row r="394">
          <cell r="A394" t="str">
            <v>03.1254</v>
          </cell>
          <cell r="B394" t="str">
            <v>03.1254</v>
          </cell>
          <cell r="C394" t="str">
            <v>thaodoMBA50</v>
          </cell>
          <cell r="D394" t="str">
            <v>Ñaát caáp IV</v>
          </cell>
          <cell r="E394" t="str">
            <v>m3</v>
          </cell>
          <cell r="F394" t="str">
            <v>caùi</v>
          </cell>
          <cell r="G394">
            <v>29284</v>
          </cell>
        </row>
        <row r="395">
          <cell r="A395" t="str">
            <v>03.1261</v>
          </cell>
          <cell r="B395" t="str">
            <v>03.1261</v>
          </cell>
          <cell r="C395" t="str">
            <v>Ñaøo hoá theá, moùng neùo,moùng coät coù dieän</v>
          </cell>
          <cell r="D395" t="str">
            <v>Ñaát caáp I</v>
          </cell>
          <cell r="E395" t="str">
            <v>m3</v>
          </cell>
          <cell r="F395">
            <v>0</v>
          </cell>
          <cell r="G395">
            <v>10595</v>
          </cell>
        </row>
        <row r="396">
          <cell r="A396" t="str">
            <v>03.1262</v>
          </cell>
          <cell r="B396" t="str">
            <v>03.1262</v>
          </cell>
          <cell r="C396" t="str">
            <v>tích ñaùy moùng &lt;=75m2, ñoä saâu hoá &lt;=3 m</v>
          </cell>
          <cell r="D396" t="str">
            <v>Ñaát caáp II</v>
          </cell>
          <cell r="E396" t="str">
            <v>m3</v>
          </cell>
          <cell r="F396" t="str">
            <v>caùi</v>
          </cell>
          <cell r="G396">
            <v>14127</v>
          </cell>
        </row>
        <row r="397">
          <cell r="A397" t="str">
            <v>03.1263</v>
          </cell>
          <cell r="B397" t="str">
            <v>03.1263</v>
          </cell>
          <cell r="C397" t="str">
            <v>thaodoMBA100</v>
          </cell>
          <cell r="D397" t="str">
            <v>Ñaát caáp III</v>
          </cell>
          <cell r="E397" t="str">
            <v>m3</v>
          </cell>
          <cell r="F397" t="str">
            <v>caùi</v>
          </cell>
          <cell r="G397">
            <v>21043</v>
          </cell>
        </row>
        <row r="398">
          <cell r="A398" t="str">
            <v>03.1264</v>
          </cell>
          <cell r="B398" t="str">
            <v>03.1264</v>
          </cell>
          <cell r="C398" t="str">
            <v>thaodoMBA125</v>
          </cell>
          <cell r="D398" t="str">
            <v>Ñaát caáp IV</v>
          </cell>
          <cell r="E398" t="str">
            <v>m3</v>
          </cell>
          <cell r="F398" t="str">
            <v>caùi</v>
          </cell>
          <cell r="G398">
            <v>30756</v>
          </cell>
        </row>
        <row r="399">
          <cell r="A399" t="str">
            <v>03.1271</v>
          </cell>
          <cell r="B399" t="str">
            <v>03.1271</v>
          </cell>
          <cell r="C399" t="str">
            <v>Ñaøo hoá theá, moùng neùo,moùng coät coù dieän</v>
          </cell>
          <cell r="D399" t="str">
            <v>Ñaát caáp I</v>
          </cell>
          <cell r="E399" t="str">
            <v>m3</v>
          </cell>
          <cell r="F399" t="str">
            <v>caùi</v>
          </cell>
          <cell r="G399">
            <v>11478</v>
          </cell>
        </row>
        <row r="400">
          <cell r="A400" t="str">
            <v>03.1272</v>
          </cell>
          <cell r="B400" t="str">
            <v>03.1272</v>
          </cell>
          <cell r="C400" t="str">
            <v>tích ñaùy moùng &lt;=75m2, ñoä saâu hoá &lt;=4 m</v>
          </cell>
          <cell r="D400" t="str">
            <v>Ñaát caáp II</v>
          </cell>
          <cell r="E400" t="str">
            <v>m3</v>
          </cell>
          <cell r="F400" t="str">
            <v>caùi</v>
          </cell>
          <cell r="G400">
            <v>15451</v>
          </cell>
        </row>
        <row r="401">
          <cell r="A401" t="str">
            <v>03.1273</v>
          </cell>
          <cell r="B401" t="str">
            <v>03.1273</v>
          </cell>
          <cell r="C401" t="str">
            <v>thaodoMBA200</v>
          </cell>
          <cell r="D401" t="str">
            <v>Ñaát caáp III</v>
          </cell>
          <cell r="E401" t="str">
            <v>m3</v>
          </cell>
          <cell r="F401" t="str">
            <v>caùi</v>
          </cell>
          <cell r="G401">
            <v>22368</v>
          </cell>
        </row>
        <row r="402">
          <cell r="A402" t="str">
            <v>03.1274</v>
          </cell>
          <cell r="B402" t="str">
            <v>03.1274</v>
          </cell>
          <cell r="C402" t="str">
            <v>thaodoMBA250</v>
          </cell>
          <cell r="D402" t="str">
            <v>Ñaát caáp IV</v>
          </cell>
          <cell r="E402" t="str">
            <v>m3</v>
          </cell>
          <cell r="F402" t="str">
            <v>caùi</v>
          </cell>
          <cell r="G402">
            <v>32669</v>
          </cell>
        </row>
        <row r="403">
          <cell r="A403" t="str">
            <v>03.1281</v>
          </cell>
          <cell r="B403" t="str">
            <v>03.1281</v>
          </cell>
          <cell r="C403" t="str">
            <v>Ñaøo hoá theá, moùng neùo,moùng coät coù dieän</v>
          </cell>
          <cell r="D403" t="str">
            <v>Ñaát caáp I</v>
          </cell>
          <cell r="E403" t="str">
            <v>m3</v>
          </cell>
          <cell r="F403" t="str">
            <v>caùi</v>
          </cell>
          <cell r="G403">
            <v>12655</v>
          </cell>
        </row>
        <row r="404">
          <cell r="A404" t="str">
            <v>03.1282</v>
          </cell>
          <cell r="B404" t="str">
            <v>03.1282</v>
          </cell>
          <cell r="C404" t="str">
            <v>tích ñaùy moùng &lt;=75m2, ñoä saâu hoá &gt;4 m</v>
          </cell>
          <cell r="D404" t="str">
            <v>Ñaát caáp II</v>
          </cell>
          <cell r="E404" t="str">
            <v>m3</v>
          </cell>
          <cell r="F404" t="str">
            <v>caùi</v>
          </cell>
          <cell r="G404">
            <v>17070</v>
          </cell>
        </row>
        <row r="405">
          <cell r="A405" t="str">
            <v>03.1283</v>
          </cell>
          <cell r="B405" t="str">
            <v>03.1283</v>
          </cell>
          <cell r="C405" t="str">
            <v>thaodoMBA320</v>
          </cell>
          <cell r="D405" t="str">
            <v>Ñaát caáp III</v>
          </cell>
          <cell r="E405" t="str">
            <v>m3</v>
          </cell>
          <cell r="F405" t="str">
            <v>caùi</v>
          </cell>
          <cell r="G405">
            <v>24575</v>
          </cell>
        </row>
        <row r="406">
          <cell r="A406" t="str">
            <v>03.1284</v>
          </cell>
          <cell r="B406" t="str">
            <v>03.1284</v>
          </cell>
          <cell r="C406" t="str">
            <v>thaodoMBA400</v>
          </cell>
          <cell r="D406" t="str">
            <v>Ñaát caáp IV</v>
          </cell>
          <cell r="E406" t="str">
            <v>m3</v>
          </cell>
          <cell r="F406" t="str">
            <v>caùi</v>
          </cell>
          <cell r="G406">
            <v>35906</v>
          </cell>
        </row>
        <row r="407">
          <cell r="A407" t="str">
            <v>03.1291</v>
          </cell>
          <cell r="B407" t="str">
            <v>03.1291</v>
          </cell>
          <cell r="C407" t="str">
            <v>Ñaøo hoá theá, moùng neùo,moùng coät coù dieän</v>
          </cell>
          <cell r="D407" t="str">
            <v>Ñaát caáp I</v>
          </cell>
          <cell r="E407" t="str">
            <v>m3</v>
          </cell>
          <cell r="F407" t="str">
            <v>caùi</v>
          </cell>
          <cell r="G407">
            <v>10007</v>
          </cell>
        </row>
        <row r="408">
          <cell r="A408" t="str">
            <v>03.1292</v>
          </cell>
          <cell r="B408" t="str">
            <v>03.1292</v>
          </cell>
          <cell r="C408" t="str">
            <v>tích ñaùy moùng &lt;=100m2, ñoä saâu hoá &lt;=2 m</v>
          </cell>
          <cell r="D408" t="str">
            <v>Ñaát caáp II</v>
          </cell>
          <cell r="E408" t="str">
            <v>m3</v>
          </cell>
          <cell r="F408" t="str">
            <v>caùi</v>
          </cell>
          <cell r="G408">
            <v>13391</v>
          </cell>
        </row>
        <row r="409">
          <cell r="A409" t="str">
            <v>03.1293</v>
          </cell>
          <cell r="B409" t="str">
            <v>03.1293</v>
          </cell>
          <cell r="C409" t="str">
            <v>thaodoMBA630</v>
          </cell>
          <cell r="D409" t="str">
            <v>Ñaát caáp III</v>
          </cell>
          <cell r="E409" t="str">
            <v>m3</v>
          </cell>
          <cell r="F409" t="str">
            <v>caùi</v>
          </cell>
          <cell r="G409">
            <v>20308</v>
          </cell>
        </row>
        <row r="410">
          <cell r="A410" t="str">
            <v>03.1294</v>
          </cell>
          <cell r="B410" t="str">
            <v>03.1294</v>
          </cell>
          <cell r="C410" t="str">
            <v>thaodoMBA750</v>
          </cell>
          <cell r="D410" t="str">
            <v>Ñaát caáp IV</v>
          </cell>
          <cell r="E410" t="str">
            <v>m3</v>
          </cell>
          <cell r="F410" t="str">
            <v>caùi</v>
          </cell>
          <cell r="G410">
            <v>30167</v>
          </cell>
        </row>
        <row r="411">
          <cell r="A411" t="str">
            <v>03.1301</v>
          </cell>
          <cell r="B411" t="str">
            <v>03.1301</v>
          </cell>
          <cell r="C411" t="str">
            <v>Ñaøo hoá theá, moùng neùo,moùng coät coù dieän</v>
          </cell>
          <cell r="D411" t="str">
            <v>Ñaát caáp I</v>
          </cell>
          <cell r="E411" t="str">
            <v>m3</v>
          </cell>
          <cell r="F411" t="str">
            <v>caùi</v>
          </cell>
          <cell r="G411">
            <v>10890</v>
          </cell>
        </row>
        <row r="412">
          <cell r="A412" t="str">
            <v>03.1302</v>
          </cell>
          <cell r="B412" t="str">
            <v>03.1302</v>
          </cell>
          <cell r="C412" t="str">
            <v>tích ñaùy moùng &lt;=100m2, ñoä saâu hoá &lt;=3 m</v>
          </cell>
          <cell r="D412" t="str">
            <v>Ñaát caáp II</v>
          </cell>
          <cell r="E412" t="str">
            <v>m3</v>
          </cell>
          <cell r="F412" t="str">
            <v>boä</v>
          </cell>
          <cell r="G412">
            <v>14569</v>
          </cell>
        </row>
        <row r="413">
          <cell r="A413" t="str">
            <v>03.1303</v>
          </cell>
          <cell r="B413" t="str">
            <v>03.1303</v>
          </cell>
          <cell r="C413" t="str">
            <v>Thaododaytt</v>
          </cell>
          <cell r="D413" t="str">
            <v>Ñaát caáp III</v>
          </cell>
          <cell r="E413" t="str">
            <v>m3</v>
          </cell>
          <cell r="F413" t="str">
            <v>km</v>
          </cell>
          <cell r="G413">
            <v>21632</v>
          </cell>
        </row>
        <row r="414">
          <cell r="A414" t="str">
            <v>03.1304</v>
          </cell>
          <cell r="B414" t="str">
            <v>03.1304</v>
          </cell>
          <cell r="C414" t="str">
            <v>ThaodohopDk1p</v>
          </cell>
          <cell r="D414" t="str">
            <v>Ñaát caáp IV</v>
          </cell>
          <cell r="E414" t="str">
            <v>m3</v>
          </cell>
          <cell r="F414" t="str">
            <v>caùi</v>
          </cell>
          <cell r="G414">
            <v>31786</v>
          </cell>
        </row>
        <row r="415">
          <cell r="A415" t="str">
            <v>03.1311</v>
          </cell>
          <cell r="B415" t="str">
            <v>03.1311</v>
          </cell>
          <cell r="C415" t="str">
            <v>Ñaøo hoá theá, moùng neùo,moùng coät coù dieän</v>
          </cell>
          <cell r="D415" t="str">
            <v>Ñaát caáp I</v>
          </cell>
          <cell r="E415" t="str">
            <v>m3</v>
          </cell>
          <cell r="F415" t="str">
            <v>caùi</v>
          </cell>
          <cell r="G415">
            <v>11773</v>
          </cell>
        </row>
        <row r="416">
          <cell r="A416" t="str">
            <v>03.1312</v>
          </cell>
          <cell r="B416" t="str">
            <v>03.1312</v>
          </cell>
          <cell r="C416" t="str">
            <v>tích ñaùy moùng &lt;=100m2, ñoä saâu hoá &lt;=4 m</v>
          </cell>
          <cell r="D416" t="str">
            <v>Ñaát caáp II</v>
          </cell>
          <cell r="E416" t="str">
            <v>m3</v>
          </cell>
          <cell r="F416" t="str">
            <v>vò trí</v>
          </cell>
          <cell r="G416">
            <v>15893</v>
          </cell>
        </row>
        <row r="417">
          <cell r="A417" t="str">
            <v>03.1313</v>
          </cell>
          <cell r="B417" t="str">
            <v>03.1313</v>
          </cell>
          <cell r="C417" t="str">
            <v>thaoT100-3</v>
          </cell>
          <cell r="D417" t="str">
            <v>Ñaát caáp III</v>
          </cell>
          <cell r="E417" t="str">
            <v>m3</v>
          </cell>
          <cell r="F417" t="str">
            <v>maùy</v>
          </cell>
          <cell r="G417">
            <v>22956</v>
          </cell>
        </row>
        <row r="418">
          <cell r="A418" t="str">
            <v>03.1314</v>
          </cell>
          <cell r="B418" t="str">
            <v>03.1314</v>
          </cell>
          <cell r="C418" t="str">
            <v>thaot160-3</v>
          </cell>
          <cell r="D418" t="str">
            <v>Ñaát caáp IV</v>
          </cell>
          <cell r="E418" t="str">
            <v>m3</v>
          </cell>
          <cell r="F418" t="str">
            <v>maùy</v>
          </cell>
          <cell r="G418">
            <v>33699</v>
          </cell>
        </row>
        <row r="419">
          <cell r="A419" t="str">
            <v>03.1321</v>
          </cell>
          <cell r="B419" t="str">
            <v>03.1321</v>
          </cell>
          <cell r="C419" t="str">
            <v>Ñaøo hoá theá, moùng neùo,moùng coät coù dieän</v>
          </cell>
          <cell r="D419" t="str">
            <v>Ñaát caáp I</v>
          </cell>
          <cell r="E419" t="str">
            <v>m3</v>
          </cell>
          <cell r="F419" t="str">
            <v>maùy</v>
          </cell>
          <cell r="G419">
            <v>12950</v>
          </cell>
        </row>
        <row r="420">
          <cell r="A420" t="str">
            <v>03.1322</v>
          </cell>
          <cell r="B420" t="str">
            <v>03.1322</v>
          </cell>
          <cell r="C420" t="str">
            <v>tích ñaùy moùng &lt;=100m2, ñoä saâu hoá &gt;4 m</v>
          </cell>
          <cell r="D420" t="str">
            <v>Ñaát caáp II</v>
          </cell>
          <cell r="E420" t="str">
            <v>m3</v>
          </cell>
          <cell r="F420" t="str">
            <v>maùy</v>
          </cell>
          <cell r="G420">
            <v>17512</v>
          </cell>
        </row>
        <row r="421">
          <cell r="A421" t="str">
            <v>03.1323</v>
          </cell>
          <cell r="B421" t="str">
            <v>03.1323</v>
          </cell>
          <cell r="C421" t="str">
            <v>thaot630-3</v>
          </cell>
          <cell r="D421" t="str">
            <v>Ñaát caáp III</v>
          </cell>
          <cell r="E421" t="str">
            <v>m3</v>
          </cell>
          <cell r="F421" t="str">
            <v>maùy</v>
          </cell>
          <cell r="G421">
            <v>25311</v>
          </cell>
        </row>
        <row r="422">
          <cell r="A422" t="str">
            <v>03.1324</v>
          </cell>
          <cell r="B422" t="str">
            <v>03.1324</v>
          </cell>
          <cell r="C422" t="str">
            <v>thaot800-3</v>
          </cell>
          <cell r="D422" t="str">
            <v>Ñaát caáp IV</v>
          </cell>
          <cell r="E422" t="str">
            <v>m3</v>
          </cell>
          <cell r="F422" t="str">
            <v>maùy</v>
          </cell>
          <cell r="G422">
            <v>37084</v>
          </cell>
        </row>
        <row r="423">
          <cell r="A423" t="str">
            <v>03.1331</v>
          </cell>
          <cell r="B423" t="str">
            <v>03.1331</v>
          </cell>
          <cell r="C423" t="str">
            <v>Ñaøo hoá theá, moùng neùo,moùng coät coù dieän</v>
          </cell>
          <cell r="D423" t="str">
            <v>Ñaát caáp I</v>
          </cell>
          <cell r="E423" t="str">
            <v>m3</v>
          </cell>
          <cell r="F423" t="str">
            <v>maùy</v>
          </cell>
          <cell r="G423">
            <v>10595</v>
          </cell>
        </row>
        <row r="424">
          <cell r="A424" t="str">
            <v>03.1332</v>
          </cell>
          <cell r="B424" t="str">
            <v>03.1332</v>
          </cell>
          <cell r="C424" t="str">
            <v>tích ñaùy moùng &lt;=150m2, ñoä saâu hoá &lt;=2 m</v>
          </cell>
          <cell r="D424" t="str">
            <v>Ñaát caáp II</v>
          </cell>
          <cell r="E424" t="str">
            <v>m3</v>
          </cell>
          <cell r="F424" t="str">
            <v>maùy</v>
          </cell>
          <cell r="G424">
            <v>14127</v>
          </cell>
        </row>
        <row r="425">
          <cell r="A425" t="str">
            <v>03.1333</v>
          </cell>
          <cell r="B425" t="str">
            <v>03.1333</v>
          </cell>
          <cell r="C425" t="str">
            <v>thaoT375-1</v>
          </cell>
          <cell r="D425" t="str">
            <v>Ñaát caáp III</v>
          </cell>
          <cell r="E425" t="str">
            <v>m3</v>
          </cell>
          <cell r="F425" t="str">
            <v>maùy</v>
          </cell>
          <cell r="G425">
            <v>21191</v>
          </cell>
        </row>
        <row r="426">
          <cell r="A426" t="str">
            <v>03.1334</v>
          </cell>
          <cell r="B426" t="str">
            <v>03.1334</v>
          </cell>
          <cell r="C426" t="str">
            <v>thaoT50-1</v>
          </cell>
          <cell r="D426" t="str">
            <v>Ñaát caáp IV</v>
          </cell>
          <cell r="E426" t="str">
            <v>m3</v>
          </cell>
          <cell r="F426" t="str">
            <v>maùy</v>
          </cell>
          <cell r="G426">
            <v>31639</v>
          </cell>
        </row>
        <row r="427">
          <cell r="A427" t="str">
            <v>03.1341</v>
          </cell>
          <cell r="B427" t="str">
            <v>03.1341</v>
          </cell>
          <cell r="C427" t="str">
            <v>Ñaøo hoá theá, moùng neùo,moùng coät coù dieän</v>
          </cell>
          <cell r="D427" t="str">
            <v>Ñaát caáp I</v>
          </cell>
          <cell r="E427" t="str">
            <v>m3</v>
          </cell>
          <cell r="F427" t="str">
            <v>boä</v>
          </cell>
          <cell r="G427">
            <v>11331</v>
          </cell>
        </row>
        <row r="428">
          <cell r="A428" t="str">
            <v>03.1342</v>
          </cell>
          <cell r="B428" t="str">
            <v>03.1342</v>
          </cell>
          <cell r="C428" t="str">
            <v>tích ñaùy moùng &lt;=150m2, ñoä saâu hoá &lt;=3 m</v>
          </cell>
          <cell r="D428" t="str">
            <v>Ñaát caáp II</v>
          </cell>
          <cell r="E428" t="str">
            <v>m3</v>
          </cell>
          <cell r="F428" t="str">
            <v>caùi</v>
          </cell>
          <cell r="G428">
            <v>15451</v>
          </cell>
        </row>
        <row r="429">
          <cell r="A429" t="str">
            <v>03.1343</v>
          </cell>
          <cell r="B429" t="str">
            <v>03.1343</v>
          </cell>
          <cell r="C429" t="str">
            <v>thaoLA21</v>
          </cell>
          <cell r="D429" t="str">
            <v>Ñaát caáp III</v>
          </cell>
          <cell r="E429" t="str">
            <v>m3</v>
          </cell>
          <cell r="F429" t="str">
            <v>caùi</v>
          </cell>
          <cell r="G429">
            <v>22809</v>
          </cell>
        </row>
        <row r="430">
          <cell r="A430" t="str">
            <v>03.1344</v>
          </cell>
          <cell r="B430" t="str">
            <v>03.1344</v>
          </cell>
          <cell r="C430" t="str">
            <v>Thaotu</v>
          </cell>
          <cell r="D430" t="str">
            <v>Ñaát caáp IV</v>
          </cell>
          <cell r="E430" t="str">
            <v>m3</v>
          </cell>
          <cell r="F430" t="str">
            <v>kVAr</v>
          </cell>
          <cell r="G430">
            <v>33405</v>
          </cell>
        </row>
        <row r="431">
          <cell r="A431" t="str">
            <v>03.1351</v>
          </cell>
          <cell r="B431" t="str">
            <v>03.1351</v>
          </cell>
          <cell r="C431" t="str">
            <v>Ñaøo hoá theá, moùng neùo,moùng coät coù dieän</v>
          </cell>
          <cell r="D431" t="str">
            <v>Ñaát caáp I</v>
          </cell>
          <cell r="E431" t="str">
            <v>m3</v>
          </cell>
          <cell r="F431" t="str">
            <v>caùi</v>
          </cell>
          <cell r="G431">
            <v>12508</v>
          </cell>
        </row>
        <row r="432">
          <cell r="A432" t="str">
            <v>03.1352</v>
          </cell>
          <cell r="B432" t="str">
            <v>03.1352</v>
          </cell>
          <cell r="C432" t="str">
            <v>tích ñaùy moùng &lt;=150m2, ñoä saâu hoá &lt;=4 m</v>
          </cell>
          <cell r="D432" t="str">
            <v>Ñaát caáp II</v>
          </cell>
          <cell r="E432" t="str">
            <v>m3</v>
          </cell>
          <cell r="F432" t="str">
            <v>caùi</v>
          </cell>
          <cell r="G432">
            <v>16629</v>
          </cell>
        </row>
        <row r="433">
          <cell r="A433" t="str">
            <v>03.1353</v>
          </cell>
          <cell r="B433" t="str">
            <v>03.1353</v>
          </cell>
          <cell r="C433" t="str">
            <v>ThaoLBS</v>
          </cell>
          <cell r="D433" t="str">
            <v>Ñaát caáp III</v>
          </cell>
          <cell r="E433" t="str">
            <v>m3</v>
          </cell>
          <cell r="F433" t="str">
            <v>caùi</v>
          </cell>
          <cell r="G433">
            <v>24134</v>
          </cell>
        </row>
        <row r="434">
          <cell r="A434" t="str">
            <v>03.1354</v>
          </cell>
          <cell r="B434" t="str">
            <v>03.1354</v>
          </cell>
          <cell r="C434" t="str">
            <v>ThaoLTD</v>
          </cell>
          <cell r="D434" t="str">
            <v>Ñaát caáp IV</v>
          </cell>
          <cell r="E434" t="str">
            <v>m3</v>
          </cell>
          <cell r="F434" t="str">
            <v>caùi</v>
          </cell>
          <cell r="G434">
            <v>35318</v>
          </cell>
        </row>
        <row r="435">
          <cell r="A435" t="str">
            <v>03.1361</v>
          </cell>
          <cell r="B435" t="str">
            <v>03.1361</v>
          </cell>
          <cell r="C435" t="str">
            <v>Ñaøo hoá theá, moùng neùo,moùng coät coù dieän</v>
          </cell>
          <cell r="D435" t="str">
            <v>Ñaát caáp I</v>
          </cell>
          <cell r="E435" t="str">
            <v>m3</v>
          </cell>
          <cell r="F435" t="str">
            <v>caùi</v>
          </cell>
          <cell r="G435">
            <v>13833</v>
          </cell>
        </row>
        <row r="436">
          <cell r="A436" t="str">
            <v>03.1362</v>
          </cell>
          <cell r="B436" t="str">
            <v>03.1362</v>
          </cell>
          <cell r="C436" t="str">
            <v>tích ñaùy moùng &lt;=150m2, ñoä saâu hoá &gt;4 m</v>
          </cell>
          <cell r="D436" t="str">
            <v>Ñaát caáp II</v>
          </cell>
          <cell r="E436" t="str">
            <v>m3</v>
          </cell>
          <cell r="F436" t="str">
            <v>caùi</v>
          </cell>
          <cell r="G436">
            <v>18247</v>
          </cell>
        </row>
        <row r="437">
          <cell r="A437" t="str">
            <v>03.1363</v>
          </cell>
          <cell r="B437" t="str">
            <v>03.1363</v>
          </cell>
          <cell r="C437" t="str">
            <v>ThaoTI400HT</v>
          </cell>
          <cell r="D437" t="str">
            <v>Ñaát caáp III</v>
          </cell>
          <cell r="E437" t="str">
            <v>m3</v>
          </cell>
          <cell r="F437" t="str">
            <v>caùi</v>
          </cell>
          <cell r="G437">
            <v>26488</v>
          </cell>
        </row>
        <row r="438">
          <cell r="A438" t="str">
            <v>03.1364</v>
          </cell>
          <cell r="B438" t="str">
            <v>03.1364</v>
          </cell>
          <cell r="C438" t="str">
            <v>ThaoTI150HT</v>
          </cell>
          <cell r="D438" t="str">
            <v>Ñaát caáp IV</v>
          </cell>
          <cell r="E438" t="str">
            <v>m3</v>
          </cell>
          <cell r="F438" t="str">
            <v>caùi</v>
          </cell>
          <cell r="G438">
            <v>38849</v>
          </cell>
        </row>
        <row r="439">
          <cell r="A439" t="str">
            <v>03.1371</v>
          </cell>
          <cell r="B439" t="str">
            <v>03.1371</v>
          </cell>
          <cell r="C439" t="str">
            <v>Ñaøo hoá theá, moùng neùo,moùng coät coù dieän</v>
          </cell>
          <cell r="D439" t="str">
            <v>Ñaát caáp I</v>
          </cell>
          <cell r="E439" t="str">
            <v>m3</v>
          </cell>
          <cell r="F439" t="str">
            <v>caùi</v>
          </cell>
          <cell r="G439">
            <v>11184</v>
          </cell>
        </row>
        <row r="440">
          <cell r="A440" t="str">
            <v>03.1372</v>
          </cell>
          <cell r="B440" t="str">
            <v>03.1372</v>
          </cell>
          <cell r="C440" t="str">
            <v>tích ñaùy moùng &lt;=200m2, ñoä saâu hoá &lt;=2 m</v>
          </cell>
          <cell r="D440" t="str">
            <v>Ñaát caáp II</v>
          </cell>
          <cell r="E440" t="str">
            <v>m3</v>
          </cell>
          <cell r="F440" t="str">
            <v>caùi</v>
          </cell>
          <cell r="G440">
            <v>14716</v>
          </cell>
        </row>
        <row r="441">
          <cell r="A441" t="str">
            <v>03.1373</v>
          </cell>
          <cell r="B441" t="str">
            <v>03.1373</v>
          </cell>
          <cell r="C441" t="str">
            <v>ThaoTI300HT</v>
          </cell>
          <cell r="D441" t="str">
            <v>Ñaát caáp III</v>
          </cell>
          <cell r="E441" t="str">
            <v>m3</v>
          </cell>
          <cell r="F441" t="str">
            <v>caùi</v>
          </cell>
          <cell r="G441">
            <v>22074</v>
          </cell>
        </row>
        <row r="442">
          <cell r="A442" t="str">
            <v>03.1374</v>
          </cell>
          <cell r="B442" t="str">
            <v>03.1374</v>
          </cell>
          <cell r="C442" t="str">
            <v>ThaoT600HT</v>
          </cell>
          <cell r="D442" t="str">
            <v>Ñaát caáp IV</v>
          </cell>
          <cell r="E442" t="str">
            <v>m3</v>
          </cell>
          <cell r="F442" t="str">
            <v>caùi</v>
          </cell>
          <cell r="G442">
            <v>33257</v>
          </cell>
        </row>
        <row r="443">
          <cell r="A443" t="str">
            <v>03.1381</v>
          </cell>
          <cell r="B443" t="str">
            <v>03.1381</v>
          </cell>
          <cell r="C443" t="str">
            <v>Ñaøo hoá theá, moùng neùo,moùng coät coù dieän</v>
          </cell>
          <cell r="D443" t="str">
            <v>Ñaát caáp I</v>
          </cell>
          <cell r="E443" t="str">
            <v>m3</v>
          </cell>
          <cell r="F443" t="str">
            <v>caùi</v>
          </cell>
          <cell r="G443">
            <v>11773</v>
          </cell>
        </row>
        <row r="444">
          <cell r="A444" t="str">
            <v>03.1382</v>
          </cell>
          <cell r="B444" t="str">
            <v>03.1382</v>
          </cell>
          <cell r="C444" t="str">
            <v>tích ñaùy moùng &lt;=200m2, ñoä saâu hoá &lt;=3 m</v>
          </cell>
          <cell r="D444" t="str">
            <v>Ñaát caáp II</v>
          </cell>
          <cell r="E444" t="str">
            <v>m3</v>
          </cell>
          <cell r="F444" t="str">
            <v>caùi</v>
          </cell>
          <cell r="G444">
            <v>16334</v>
          </cell>
        </row>
        <row r="445">
          <cell r="A445" t="str">
            <v>03.1383</v>
          </cell>
          <cell r="B445" t="str">
            <v>03.1383</v>
          </cell>
          <cell r="C445" t="str">
            <v>ThaoR2</v>
          </cell>
          <cell r="D445" t="str">
            <v>Ñaát caáp III</v>
          </cell>
          <cell r="E445" t="str">
            <v>m3</v>
          </cell>
          <cell r="F445" t="str">
            <v>caùi</v>
          </cell>
          <cell r="G445">
            <v>23987</v>
          </cell>
        </row>
        <row r="446">
          <cell r="A446" t="str">
            <v>03.1384</v>
          </cell>
          <cell r="B446" t="str">
            <v>03.1384</v>
          </cell>
          <cell r="C446" t="str">
            <v>ThaoR3</v>
          </cell>
          <cell r="D446" t="str">
            <v>Ñaát caáp IV</v>
          </cell>
          <cell r="E446" t="str">
            <v>m3</v>
          </cell>
          <cell r="F446" t="str">
            <v>caùi</v>
          </cell>
          <cell r="G446">
            <v>35023</v>
          </cell>
        </row>
        <row r="447">
          <cell r="A447" t="str">
            <v>03.1391</v>
          </cell>
          <cell r="B447" t="str">
            <v>03.1391</v>
          </cell>
          <cell r="C447" t="str">
            <v>Ñaøo hoá theá, moùng neùo,moùng coät coù dieän</v>
          </cell>
          <cell r="D447" t="str">
            <v>Ñaát caáp I</v>
          </cell>
          <cell r="E447" t="str">
            <v>m3</v>
          </cell>
          <cell r="F447" t="str">
            <v>caùi</v>
          </cell>
          <cell r="G447">
            <v>13097</v>
          </cell>
        </row>
        <row r="448">
          <cell r="A448" t="str">
            <v>03.1392</v>
          </cell>
          <cell r="B448" t="str">
            <v>03.1392</v>
          </cell>
          <cell r="C448" t="str">
            <v>tích ñaùy moùng &lt;=200m2, ñoä saâu hoá &lt;=4 m</v>
          </cell>
          <cell r="D448" t="str">
            <v>Ñaát caáp II</v>
          </cell>
          <cell r="E448" t="str">
            <v>m3</v>
          </cell>
          <cell r="F448" t="str">
            <v>boä</v>
          </cell>
          <cell r="G448">
            <v>17512</v>
          </cell>
        </row>
        <row r="449">
          <cell r="A449" t="str">
            <v>03.1393</v>
          </cell>
          <cell r="B449" t="str">
            <v>03.1393</v>
          </cell>
          <cell r="C449" t="str">
            <v>Thaocaudaothung200</v>
          </cell>
          <cell r="D449" t="str">
            <v>Ñaát caáp III</v>
          </cell>
          <cell r="E449" t="str">
            <v>m3</v>
          </cell>
          <cell r="F449" t="str">
            <v>boä</v>
          </cell>
          <cell r="G449">
            <v>25311</v>
          </cell>
        </row>
        <row r="450">
          <cell r="A450" t="str">
            <v>03.1394</v>
          </cell>
          <cell r="B450" t="str">
            <v>03.1394</v>
          </cell>
          <cell r="C450" t="str">
            <v>Thaocaudaothung300</v>
          </cell>
          <cell r="D450" t="str">
            <v>Ñaát caáp IV</v>
          </cell>
          <cell r="E450" t="str">
            <v>m3</v>
          </cell>
          <cell r="F450" t="str">
            <v>boä</v>
          </cell>
          <cell r="G450">
            <v>37084</v>
          </cell>
        </row>
        <row r="451">
          <cell r="A451" t="str">
            <v>03.1411</v>
          </cell>
          <cell r="B451" t="str">
            <v>03.1411</v>
          </cell>
          <cell r="C451" t="str">
            <v>Ñaøo hoá theá, moùng neùo,moùng coät coù dieän</v>
          </cell>
          <cell r="D451" t="str">
            <v>Ñaát caáp I</v>
          </cell>
          <cell r="E451" t="str">
            <v>m3</v>
          </cell>
          <cell r="F451" t="str">
            <v>boä</v>
          </cell>
          <cell r="G451">
            <v>14421</v>
          </cell>
        </row>
        <row r="452">
          <cell r="A452" t="str">
            <v>03.1412</v>
          </cell>
          <cell r="B452" t="str">
            <v>03.1412</v>
          </cell>
          <cell r="C452" t="str">
            <v>tích ñaùy moùng &lt;=200m2, ñoä saâu hoá &gt;4 m</v>
          </cell>
          <cell r="D452" t="str">
            <v>Ñaát caáp II</v>
          </cell>
          <cell r="E452" t="str">
            <v>m3</v>
          </cell>
          <cell r="F452" t="str">
            <v>boä</v>
          </cell>
          <cell r="G452">
            <v>19278</v>
          </cell>
        </row>
        <row r="453">
          <cell r="A453" t="str">
            <v>03.1413</v>
          </cell>
          <cell r="B453" t="str">
            <v>03.1413</v>
          </cell>
          <cell r="C453" t="str">
            <v>Thaocaudaothung600</v>
          </cell>
          <cell r="D453" t="str">
            <v>Ñaát caáp III</v>
          </cell>
          <cell r="E453" t="str">
            <v>m3</v>
          </cell>
          <cell r="F453" t="str">
            <v>boä</v>
          </cell>
          <cell r="G453">
            <v>27813</v>
          </cell>
        </row>
        <row r="454">
          <cell r="A454" t="str">
            <v>03.1414</v>
          </cell>
          <cell r="B454" t="str">
            <v>03.1414</v>
          </cell>
          <cell r="C454" t="str">
            <v>bkeo</v>
          </cell>
          <cell r="D454" t="str">
            <v>Ñaát caáp IV</v>
          </cell>
          <cell r="E454" t="str">
            <v>m3</v>
          </cell>
          <cell r="F454" t="str">
            <v>cuoän</v>
          </cell>
          <cell r="G454">
            <v>40762</v>
          </cell>
          <cell r="H454">
            <v>12000</v>
          </cell>
        </row>
        <row r="455">
          <cell r="A455" t="str">
            <v>03.1421</v>
          </cell>
          <cell r="B455" t="str">
            <v>03.1421</v>
          </cell>
          <cell r="C455" t="str">
            <v>Ñaøo hoá theá, moùng neùo,moùng coät coù dieän</v>
          </cell>
          <cell r="D455" t="str">
            <v>Ñaát caáp I</v>
          </cell>
          <cell r="E455" t="str">
            <v>m3</v>
          </cell>
          <cell r="F455" t="str">
            <v>caùi</v>
          </cell>
          <cell r="G455">
            <v>12361</v>
          </cell>
          <cell r="H455">
            <v>25000</v>
          </cell>
        </row>
        <row r="456">
          <cell r="A456" t="str">
            <v>03.1422</v>
          </cell>
          <cell r="B456" t="str">
            <v>03.1422</v>
          </cell>
          <cell r="C456" t="str">
            <v>tích ñaùy moùng &gt;200m2, ñoä saâu hoá &lt;=2 m</v>
          </cell>
          <cell r="D456" t="str">
            <v>Ñaát caáp II</v>
          </cell>
          <cell r="E456" t="str">
            <v>m3</v>
          </cell>
          <cell r="F456" t="str">
            <v>caùi</v>
          </cell>
          <cell r="G456">
            <v>16187</v>
          </cell>
          <cell r="H456">
            <v>2209000</v>
          </cell>
        </row>
        <row r="457">
          <cell r="A457" t="str">
            <v>03.1423</v>
          </cell>
          <cell r="B457" t="str">
            <v>03.1423</v>
          </cell>
          <cell r="C457" t="str">
            <v>TI2024KV</v>
          </cell>
          <cell r="D457" t="str">
            <v>Ñaát caáp III</v>
          </cell>
          <cell r="E457" t="str">
            <v>m3</v>
          </cell>
          <cell r="F457" t="str">
            <v>caùi</v>
          </cell>
          <cell r="G457">
            <v>24281</v>
          </cell>
          <cell r="H457">
            <v>2209000</v>
          </cell>
        </row>
        <row r="458">
          <cell r="A458" t="str">
            <v>03.1424</v>
          </cell>
          <cell r="B458" t="str">
            <v>03.1424</v>
          </cell>
          <cell r="C458" t="str">
            <v>TI3024KV</v>
          </cell>
          <cell r="D458" t="str">
            <v>Ñaát caáp IV</v>
          </cell>
          <cell r="E458" t="str">
            <v>m3</v>
          </cell>
          <cell r="F458" t="str">
            <v>caùi</v>
          </cell>
          <cell r="G458">
            <v>36642</v>
          </cell>
          <cell r="H458">
            <v>2209000</v>
          </cell>
        </row>
        <row r="459">
          <cell r="A459" t="str">
            <v>03.1431</v>
          </cell>
          <cell r="B459" t="str">
            <v>03.1431</v>
          </cell>
          <cell r="C459" t="str">
            <v>Ñaøo hoá theá, moùng neùo,moùng coät coù dieän</v>
          </cell>
          <cell r="D459" t="str">
            <v>Ñaát caáp I</v>
          </cell>
          <cell r="E459" t="str">
            <v>m3</v>
          </cell>
          <cell r="F459" t="str">
            <v>caùi</v>
          </cell>
          <cell r="G459">
            <v>12950</v>
          </cell>
          <cell r="H459">
            <v>2209000</v>
          </cell>
        </row>
        <row r="460">
          <cell r="A460" t="str">
            <v>03.1432</v>
          </cell>
          <cell r="B460" t="str">
            <v>03.1432</v>
          </cell>
          <cell r="C460" t="str">
            <v>tích ñaùy moùng &gt;200m2, ñoä saâu hoá &lt;=3 m</v>
          </cell>
          <cell r="D460" t="str">
            <v>Ñaát caáp II</v>
          </cell>
          <cell r="E460" t="str">
            <v>m3</v>
          </cell>
          <cell r="F460" t="str">
            <v>caùi</v>
          </cell>
          <cell r="G460">
            <v>17217</v>
          </cell>
          <cell r="H460">
            <v>2209000</v>
          </cell>
        </row>
        <row r="461">
          <cell r="A461" t="str">
            <v>03.1433</v>
          </cell>
          <cell r="B461" t="str">
            <v>03.1433</v>
          </cell>
          <cell r="C461" t="str">
            <v>TI5024KV</v>
          </cell>
          <cell r="D461" t="str">
            <v>Ñaát caáp III</v>
          </cell>
          <cell r="E461" t="str">
            <v>m3</v>
          </cell>
          <cell r="F461" t="str">
            <v>caùi</v>
          </cell>
          <cell r="G461">
            <v>25458</v>
          </cell>
          <cell r="H461">
            <v>2209000</v>
          </cell>
        </row>
        <row r="462">
          <cell r="A462" t="str">
            <v>03.1434</v>
          </cell>
          <cell r="B462" t="str">
            <v>03.1434</v>
          </cell>
          <cell r="C462" t="str">
            <v>TI6024KV</v>
          </cell>
          <cell r="D462" t="str">
            <v>Ñaát caáp IV</v>
          </cell>
          <cell r="E462" t="str">
            <v>m3</v>
          </cell>
          <cell r="F462" t="str">
            <v>caùi</v>
          </cell>
          <cell r="G462">
            <v>38849</v>
          </cell>
          <cell r="H462">
            <v>2209000</v>
          </cell>
        </row>
        <row r="463">
          <cell r="A463" t="str">
            <v>03.1441</v>
          </cell>
          <cell r="B463" t="str">
            <v>03.1441</v>
          </cell>
          <cell r="C463" t="str">
            <v>Ñaøo hoá theá, moùng neùo,moùng coät coù dieän</v>
          </cell>
          <cell r="D463" t="str">
            <v>Ñaát caáp I</v>
          </cell>
          <cell r="E463" t="str">
            <v>m3</v>
          </cell>
          <cell r="F463" t="str">
            <v>caùi</v>
          </cell>
          <cell r="G463">
            <v>14274</v>
          </cell>
          <cell r="H463">
            <v>2209000</v>
          </cell>
        </row>
        <row r="464">
          <cell r="A464" t="str">
            <v>03.1442</v>
          </cell>
          <cell r="B464" t="str">
            <v>03.1442</v>
          </cell>
          <cell r="C464" t="str">
            <v>tích ñaùy moùng &gt;200m2, ñoä saâu hoá &lt;=4 m</v>
          </cell>
          <cell r="D464" t="str">
            <v>Ñaát caáp II</v>
          </cell>
          <cell r="E464" t="str">
            <v>m3</v>
          </cell>
          <cell r="F464" t="str">
            <v>caùi</v>
          </cell>
          <cell r="G464">
            <v>18836</v>
          </cell>
          <cell r="H464">
            <v>2209000</v>
          </cell>
        </row>
        <row r="465">
          <cell r="A465" t="str">
            <v>03.1443</v>
          </cell>
          <cell r="B465" t="str">
            <v>03.1443</v>
          </cell>
          <cell r="C465" t="str">
            <v>TI100HT</v>
          </cell>
          <cell r="D465" t="str">
            <v>Ñaát caáp III</v>
          </cell>
          <cell r="E465" t="str">
            <v>m3</v>
          </cell>
          <cell r="F465" t="str">
            <v>caùi</v>
          </cell>
          <cell r="G465">
            <v>27960</v>
          </cell>
          <cell r="H465">
            <v>90307</v>
          </cell>
        </row>
        <row r="466">
          <cell r="A466" t="str">
            <v>03.1444</v>
          </cell>
          <cell r="B466" t="str">
            <v>03.1444</v>
          </cell>
          <cell r="C466" t="str">
            <v>TI125HT</v>
          </cell>
          <cell r="D466" t="str">
            <v>Ñaát caáp IV</v>
          </cell>
          <cell r="E466" t="str">
            <v>m3</v>
          </cell>
          <cell r="F466" t="str">
            <v>caùi</v>
          </cell>
          <cell r="G466">
            <v>42234</v>
          </cell>
          <cell r="H466">
            <v>90307</v>
          </cell>
        </row>
        <row r="467">
          <cell r="A467" t="str">
            <v>03.1451</v>
          </cell>
          <cell r="B467" t="str">
            <v>03.1451</v>
          </cell>
          <cell r="C467" t="str">
            <v>Ñaøo hoá theá, moùng neùo,moùng coät coù dieän</v>
          </cell>
          <cell r="D467" t="str">
            <v>Ñaát caáp I</v>
          </cell>
          <cell r="E467" t="str">
            <v>m3</v>
          </cell>
          <cell r="F467" t="str">
            <v>caùi</v>
          </cell>
          <cell r="G467">
            <v>15746</v>
          </cell>
          <cell r="H467">
            <v>84475</v>
          </cell>
        </row>
        <row r="468">
          <cell r="A468" t="str">
            <v>03.1452</v>
          </cell>
          <cell r="B468" t="str">
            <v>03.1452</v>
          </cell>
          <cell r="C468" t="str">
            <v>tích ñaùy moùng &gt;200m2, ñoä saâu hoá &gt;4 m</v>
          </cell>
          <cell r="D468" t="str">
            <v>Ñaát caáp II</v>
          </cell>
          <cell r="E468" t="str">
            <v>m3</v>
          </cell>
          <cell r="F468" t="str">
            <v>caùi</v>
          </cell>
          <cell r="G468">
            <v>20749</v>
          </cell>
          <cell r="H468">
            <v>63710</v>
          </cell>
        </row>
        <row r="469">
          <cell r="A469" t="str">
            <v>03.1453</v>
          </cell>
          <cell r="B469" t="str">
            <v>03.1453</v>
          </cell>
          <cell r="C469" t="str">
            <v>TI250HT</v>
          </cell>
          <cell r="D469" t="str">
            <v>Ñaát caáp III</v>
          </cell>
          <cell r="E469" t="str">
            <v>m3</v>
          </cell>
          <cell r="F469" t="str">
            <v>caùi</v>
          </cell>
          <cell r="G469">
            <v>30756</v>
          </cell>
          <cell r="H469">
            <v>61400</v>
          </cell>
        </row>
        <row r="470">
          <cell r="A470" t="str">
            <v>03.1454</v>
          </cell>
          <cell r="B470" t="str">
            <v>03.1454</v>
          </cell>
          <cell r="C470" t="str">
            <v>TI300HT</v>
          </cell>
          <cell r="D470" t="str">
            <v>Ñaát caáp IV</v>
          </cell>
          <cell r="E470" t="str">
            <v>m3</v>
          </cell>
          <cell r="F470" t="str">
            <v>caùi</v>
          </cell>
          <cell r="G470">
            <v>46502</v>
          </cell>
          <cell r="H470">
            <v>60994</v>
          </cell>
        </row>
        <row r="471">
          <cell r="A471" t="str">
            <v>03.2101</v>
          </cell>
          <cell r="B471" t="str">
            <v>03.2101</v>
          </cell>
          <cell r="C471" t="str">
            <v>ÑAØO, ÑAÉP ÑAÁT MOÙNG COÄT</v>
          </cell>
          <cell r="D471" t="str">
            <v>Ñaát caáp I</v>
          </cell>
          <cell r="E471" t="str">
            <v>m3</v>
          </cell>
          <cell r="F471" t="str">
            <v>caùi</v>
          </cell>
          <cell r="G471">
            <v>8241</v>
          </cell>
          <cell r="H471">
            <v>90307</v>
          </cell>
        </row>
        <row r="472">
          <cell r="A472" t="str">
            <v>03.2102</v>
          </cell>
          <cell r="B472" t="str">
            <v>03.2102</v>
          </cell>
          <cell r="C472" t="str">
            <v>Ñaøo ñaát ñeå ñaép</v>
          </cell>
          <cell r="D472" t="str">
            <v>Ñaát caáp II</v>
          </cell>
          <cell r="E472" t="str">
            <v>m3</v>
          </cell>
          <cell r="F472" t="str">
            <v>caùi</v>
          </cell>
          <cell r="G472">
            <v>10890</v>
          </cell>
          <cell r="H472">
            <v>2736000</v>
          </cell>
        </row>
        <row r="473">
          <cell r="A473" t="str">
            <v>03.2103</v>
          </cell>
          <cell r="B473" t="str">
            <v>03.2103</v>
          </cell>
          <cell r="C473" t="str">
            <v>B1240</v>
          </cell>
          <cell r="D473" t="str">
            <v>Ñaát caáp III</v>
          </cell>
          <cell r="E473" t="str">
            <v>m3</v>
          </cell>
          <cell r="F473" t="str">
            <v>boä</v>
          </cell>
          <cell r="G473">
            <v>13686</v>
          </cell>
          <cell r="H473">
            <v>986</v>
          </cell>
        </row>
        <row r="474">
          <cell r="A474" t="str">
            <v>03.2104</v>
          </cell>
          <cell r="B474" t="str">
            <v>03.2104</v>
          </cell>
          <cell r="C474" t="str">
            <v>B1260</v>
          </cell>
          <cell r="D474" t="str">
            <v>Ñaát caáp IV</v>
          </cell>
          <cell r="E474" t="str">
            <v>m3</v>
          </cell>
          <cell r="F474" t="str">
            <v>boä</v>
          </cell>
          <cell r="G474">
            <v>16923</v>
          </cell>
          <cell r="H474">
            <v>1050</v>
          </cell>
        </row>
        <row r="475">
          <cell r="A475" t="str">
            <v>03.2201</v>
          </cell>
          <cell r="B475" t="str">
            <v>03.2201</v>
          </cell>
          <cell r="C475" t="str">
            <v>Ñaép ñaát moùng coät , moùng neùo</v>
          </cell>
          <cell r="D475" t="str">
            <v>Ñaát caáp I</v>
          </cell>
          <cell r="E475" t="str">
            <v>m3</v>
          </cell>
          <cell r="F475" t="str">
            <v>boä</v>
          </cell>
          <cell r="G475">
            <v>7505</v>
          </cell>
          <cell r="H475">
            <v>1200</v>
          </cell>
        </row>
        <row r="476">
          <cell r="A476" t="str">
            <v>03.2202</v>
          </cell>
          <cell r="B476" t="str">
            <v>03.2202</v>
          </cell>
          <cell r="C476" t="str">
            <v>B1650</v>
          </cell>
          <cell r="D476" t="str">
            <v>Ñaát caáp II</v>
          </cell>
          <cell r="E476" t="str">
            <v>m3</v>
          </cell>
          <cell r="F476" t="str">
            <v>boä</v>
          </cell>
          <cell r="G476">
            <v>9712</v>
          </cell>
          <cell r="H476">
            <v>2190</v>
          </cell>
        </row>
        <row r="477">
          <cell r="A477" t="str">
            <v>03.2203</v>
          </cell>
          <cell r="B477" t="str">
            <v>03.2203</v>
          </cell>
          <cell r="C477" t="str">
            <v>B201000</v>
          </cell>
          <cell r="D477" t="str">
            <v>Ñaát caáp III</v>
          </cell>
          <cell r="E477" t="str">
            <v>m3</v>
          </cell>
          <cell r="F477" t="str">
            <v>boä</v>
          </cell>
          <cell r="G477">
            <v>10890</v>
          </cell>
          <cell r="H477">
            <v>25714</v>
          </cell>
        </row>
        <row r="478">
          <cell r="A478" t="str">
            <v>03.2204</v>
          </cell>
          <cell r="B478" t="str">
            <v>03.2204</v>
          </cell>
          <cell r="C478" t="str">
            <v>B16260</v>
          </cell>
          <cell r="D478" t="str">
            <v>Ñaát caáp IV</v>
          </cell>
          <cell r="E478" t="str">
            <v>m3</v>
          </cell>
          <cell r="F478" t="str">
            <v>boä</v>
          </cell>
          <cell r="G478">
            <v>10890</v>
          </cell>
          <cell r="H478">
            <v>5400</v>
          </cell>
        </row>
        <row r="479">
          <cell r="A479" t="str">
            <v>03.3101</v>
          </cell>
          <cell r="B479" t="str">
            <v>03.3101</v>
          </cell>
          <cell r="C479" t="str">
            <v>ÑAØO, ÑAÉP ÑAÁT RAÕNH TIEÁP ÑÒA</v>
          </cell>
          <cell r="D479" t="str">
            <v>Ñaát caáp I</v>
          </cell>
          <cell r="E479" t="str">
            <v>m3</v>
          </cell>
          <cell r="F479" t="str">
            <v>boä</v>
          </cell>
          <cell r="G479">
            <v>9860</v>
          </cell>
          <cell r="H479">
            <v>6200</v>
          </cell>
        </row>
        <row r="480">
          <cell r="A480" t="str">
            <v>03.3102</v>
          </cell>
          <cell r="B480" t="str">
            <v>03.3102</v>
          </cell>
          <cell r="C480" t="str">
            <v>Ñaøo ñaát raõnh tieáp ñòa</v>
          </cell>
          <cell r="D480" t="str">
            <v>Ñaát caáp II</v>
          </cell>
          <cell r="E480" t="str">
            <v>m3</v>
          </cell>
          <cell r="F480" t="str">
            <v>boä</v>
          </cell>
          <cell r="G480">
            <v>14716</v>
          </cell>
          <cell r="H480">
            <v>7455</v>
          </cell>
        </row>
        <row r="481">
          <cell r="A481" t="str">
            <v>03.3103</v>
          </cell>
          <cell r="B481" t="str">
            <v>03.3103</v>
          </cell>
          <cell r="C481" t="str">
            <v>Bm16300</v>
          </cell>
          <cell r="D481" t="str">
            <v>Ñaát caáp III</v>
          </cell>
          <cell r="E481" t="str">
            <v>m3</v>
          </cell>
          <cell r="F481" t="str">
            <v>boä</v>
          </cell>
          <cell r="G481">
            <v>21926</v>
          </cell>
          <cell r="H481">
            <v>12000</v>
          </cell>
        </row>
        <row r="482">
          <cell r="A482" t="str">
            <v>03.3104</v>
          </cell>
          <cell r="B482" t="str">
            <v>03.3104</v>
          </cell>
          <cell r="C482" t="str">
            <v>B16320</v>
          </cell>
          <cell r="D482" t="str">
            <v>Ñaát caáp IV</v>
          </cell>
          <cell r="E482" t="str">
            <v>m3</v>
          </cell>
          <cell r="F482" t="str">
            <v>boä</v>
          </cell>
          <cell r="G482">
            <v>33405</v>
          </cell>
          <cell r="H482">
            <v>6800</v>
          </cell>
        </row>
        <row r="483">
          <cell r="A483" t="str">
            <v>03.3201</v>
          </cell>
          <cell r="B483" t="str">
            <v>03.3201</v>
          </cell>
          <cell r="C483" t="str">
            <v>Ñaép ñaát raõnh tieáp ñòa</v>
          </cell>
          <cell r="D483" t="str">
            <v>Ñaát caáp I</v>
          </cell>
          <cell r="E483" t="str">
            <v>m3</v>
          </cell>
          <cell r="F483" t="str">
            <v>boä</v>
          </cell>
          <cell r="G483">
            <v>7505</v>
          </cell>
          <cell r="H483">
            <v>18800</v>
          </cell>
        </row>
        <row r="484">
          <cell r="A484" t="str">
            <v>03.3202</v>
          </cell>
          <cell r="B484" t="str">
            <v>03.3202</v>
          </cell>
          <cell r="C484" t="str">
            <v>B18850</v>
          </cell>
          <cell r="D484" t="str">
            <v>Ñaát caáp II</v>
          </cell>
          <cell r="E484" t="str">
            <v>m3</v>
          </cell>
          <cell r="F484" t="str">
            <v>boä</v>
          </cell>
          <cell r="G484">
            <v>8682</v>
          </cell>
          <cell r="H484">
            <v>21600</v>
          </cell>
        </row>
        <row r="485">
          <cell r="A485" t="str">
            <v>03.3203</v>
          </cell>
          <cell r="B485" t="str">
            <v>03.3203</v>
          </cell>
          <cell r="C485" t="str">
            <v>B640</v>
          </cell>
          <cell r="D485" t="str">
            <v>Ñaát caáp III</v>
          </cell>
          <cell r="E485" t="str">
            <v>m3</v>
          </cell>
          <cell r="F485" t="str">
            <v>boä</v>
          </cell>
          <cell r="G485">
            <v>10007</v>
          </cell>
          <cell r="H485">
            <v>500</v>
          </cell>
        </row>
        <row r="486">
          <cell r="A486" t="str">
            <v>03.3204</v>
          </cell>
          <cell r="B486" t="str">
            <v>03.3204</v>
          </cell>
          <cell r="C486" t="str">
            <v>B670</v>
          </cell>
          <cell r="D486" t="str">
            <v>Ñaát caáp IV</v>
          </cell>
          <cell r="E486" t="str">
            <v>m3</v>
          </cell>
          <cell r="F486" t="str">
            <v>boä</v>
          </cell>
          <cell r="G486">
            <v>10007</v>
          </cell>
          <cell r="H486">
            <v>500</v>
          </cell>
        </row>
        <row r="487">
          <cell r="A487" t="str">
            <v>03.4001</v>
          </cell>
          <cell r="B487" t="str">
            <v>03.4001</v>
          </cell>
          <cell r="C487" t="str">
            <v>ÑAÉP BÔØ BAO</v>
          </cell>
          <cell r="D487" t="str">
            <v>Ñoä saâu buøn nöôùc &lt;= 30cm</v>
          </cell>
          <cell r="E487" t="str">
            <v>Meùt</v>
          </cell>
          <cell r="F487" t="str">
            <v>boä</v>
          </cell>
          <cell r="G487">
            <v>5592</v>
          </cell>
          <cell r="H487">
            <v>1000</v>
          </cell>
        </row>
        <row r="488">
          <cell r="A488" t="str">
            <v>03.4002</v>
          </cell>
          <cell r="B488" t="str">
            <v>03.4002</v>
          </cell>
          <cell r="C488" t="str">
            <v>B1250</v>
          </cell>
          <cell r="D488" t="str">
            <v>Ñoä saâu buøn nöôùc &lt;= 50cm</v>
          </cell>
          <cell r="E488" t="str">
            <v>Meùt</v>
          </cell>
          <cell r="F488">
            <v>24000</v>
          </cell>
          <cell r="G488">
            <v>8241</v>
          </cell>
          <cell r="H488">
            <v>1500</v>
          </cell>
        </row>
        <row r="489">
          <cell r="A489" t="str">
            <v>03.4003</v>
          </cell>
          <cell r="B489" t="str">
            <v>03.4003</v>
          </cell>
          <cell r="C489" t="str">
            <v>B16350V</v>
          </cell>
          <cell r="D489" t="str">
            <v>Ñoä saâu buøn nöôùc &lt;= 80cm</v>
          </cell>
          <cell r="E489" t="str">
            <v>Meùt</v>
          </cell>
          <cell r="F489">
            <v>37500</v>
          </cell>
          <cell r="G489">
            <v>12655</v>
          </cell>
          <cell r="H489">
            <v>9000</v>
          </cell>
        </row>
        <row r="490">
          <cell r="A490" t="str">
            <v>03.4004</v>
          </cell>
          <cell r="B490" t="str">
            <v>03.4004</v>
          </cell>
          <cell r="C490" t="str">
            <v>B22460</v>
          </cell>
          <cell r="D490" t="str">
            <v>Ñoä saâu buøn nöôùc &lt;= 100cm</v>
          </cell>
          <cell r="E490" t="str">
            <v>Meùt</v>
          </cell>
          <cell r="F490">
            <v>45000</v>
          </cell>
          <cell r="G490">
            <v>16187</v>
          </cell>
          <cell r="H490">
            <v>15300</v>
          </cell>
        </row>
        <row r="491">
          <cell r="A491" t="str">
            <v>03.5100</v>
          </cell>
          <cell r="B491" t="str">
            <v>03.5100</v>
          </cell>
          <cell r="C491" t="str">
            <v>BÔM , TAÙT NÖÔÙC</v>
          </cell>
          <cell r="D491" t="str">
            <v>Taùt nöôùc baèng thuû coâng</v>
          </cell>
          <cell r="E491" t="str">
            <v>m3</v>
          </cell>
          <cell r="F491" t="str">
            <v>boä</v>
          </cell>
          <cell r="G491">
            <v>5827</v>
          </cell>
          <cell r="H491">
            <v>15727</v>
          </cell>
        </row>
        <row r="492">
          <cell r="A492" t="str">
            <v>03.5200</v>
          </cell>
          <cell r="B492" t="str">
            <v>03.5200</v>
          </cell>
          <cell r="C492" t="str">
            <v>B22600</v>
          </cell>
          <cell r="D492" t="str">
            <v>Bôm nöôùc baèng maùy</v>
          </cell>
          <cell r="E492" t="str">
            <v>m3</v>
          </cell>
          <cell r="F492" t="str">
            <v>boä</v>
          </cell>
          <cell r="G492">
            <v>0</v>
          </cell>
          <cell r="H492">
            <v>2567</v>
          </cell>
        </row>
        <row r="493">
          <cell r="A493" t="str">
            <v>03.6001</v>
          </cell>
          <cell r="B493" t="str">
            <v>03.6001</v>
          </cell>
          <cell r="C493" t="str">
            <v>ÑAØO BUØN</v>
          </cell>
          <cell r="D493" t="str">
            <v>Buøn ñaëc</v>
          </cell>
          <cell r="E493" t="str">
            <v>m3</v>
          </cell>
          <cell r="F493" t="str">
            <v>boä</v>
          </cell>
          <cell r="G493">
            <v>15157</v>
          </cell>
          <cell r="H493">
            <v>25095</v>
          </cell>
        </row>
        <row r="494">
          <cell r="A494" t="str">
            <v>03.6002</v>
          </cell>
          <cell r="B494" t="str">
            <v>03.6002</v>
          </cell>
          <cell r="C494" t="str">
            <v>B440</v>
          </cell>
          <cell r="D494" t="str">
            <v>Buøn laãn raùc</v>
          </cell>
          <cell r="E494" t="str">
            <v>m3</v>
          </cell>
          <cell r="F494" t="str">
            <v>boä</v>
          </cell>
          <cell r="G494">
            <v>16187</v>
          </cell>
          <cell r="H494">
            <v>500</v>
          </cell>
        </row>
        <row r="495">
          <cell r="A495" t="str">
            <v>03.6003</v>
          </cell>
          <cell r="B495" t="str">
            <v>03.6003</v>
          </cell>
          <cell r="C495" t="str">
            <v>B660</v>
          </cell>
          <cell r="D495" t="str">
            <v>Buøn laãn soûi ñaù</v>
          </cell>
          <cell r="E495" t="str">
            <v>m3</v>
          </cell>
          <cell r="F495" t="str">
            <v>boä</v>
          </cell>
          <cell r="G495">
            <v>26341</v>
          </cell>
          <cell r="H495">
            <v>1000</v>
          </cell>
        </row>
        <row r="496">
          <cell r="A496" t="str">
            <v>03.6004</v>
          </cell>
          <cell r="B496" t="str">
            <v>03.6004</v>
          </cell>
          <cell r="C496" t="str">
            <v>BM16230</v>
          </cell>
          <cell r="D496" t="str">
            <v>Buøn loûng</v>
          </cell>
          <cell r="E496" t="str">
            <v>m3</v>
          </cell>
          <cell r="F496" t="str">
            <v>boä</v>
          </cell>
          <cell r="G496">
            <v>23104</v>
          </cell>
          <cell r="H496">
            <v>10000</v>
          </cell>
        </row>
        <row r="497">
          <cell r="A497" t="str">
            <v>03.7001</v>
          </cell>
          <cell r="B497" t="str">
            <v>03.7001</v>
          </cell>
          <cell r="C497" t="str">
            <v>ÑAÉP CAÙT COÂNG TRÌNH</v>
          </cell>
          <cell r="D497" t="str">
            <v>Ñaép caùt coâng trình trong moïi ñieàu kieän</v>
          </cell>
          <cell r="E497" t="str">
            <v>m3</v>
          </cell>
          <cell r="F497">
            <v>24423</v>
          </cell>
          <cell r="G497">
            <v>9124</v>
          </cell>
          <cell r="H497">
            <v>5030</v>
          </cell>
        </row>
        <row r="498">
          <cell r="A498" t="str">
            <v>03.8111</v>
          </cell>
          <cell r="B498" t="str">
            <v>03.8111</v>
          </cell>
          <cell r="C498" t="str">
            <v>ÑAØO PHAÙ ÑAÙ</v>
          </cell>
          <cell r="D498" t="str">
            <v>Ñaù loä thieân, ñaù caáp I</v>
          </cell>
          <cell r="E498" t="str">
            <v>m3</v>
          </cell>
          <cell r="F498" t="str">
            <v>m</v>
          </cell>
          <cell r="G498">
            <v>42970</v>
          </cell>
          <cell r="H498">
            <v>7010</v>
          </cell>
        </row>
        <row r="499">
          <cell r="A499" t="str">
            <v>03.8112</v>
          </cell>
          <cell r="B499" t="str">
            <v>03.8112</v>
          </cell>
          <cell r="C499" t="str">
            <v>Phaù ñaù baèng tay</v>
          </cell>
          <cell r="D499" t="str">
            <v>Ñaù loä thieân, ñaù caáp II</v>
          </cell>
          <cell r="E499" t="str">
            <v>m3</v>
          </cell>
          <cell r="F499" t="str">
            <v>m</v>
          </cell>
          <cell r="G499">
            <v>35318</v>
          </cell>
          <cell r="H499">
            <v>8710</v>
          </cell>
        </row>
        <row r="500">
          <cell r="A500" t="str">
            <v>03.8113</v>
          </cell>
          <cell r="B500" t="str">
            <v>03.8113</v>
          </cell>
          <cell r="C500" t="str">
            <v>CV22-22KV</v>
          </cell>
          <cell r="D500" t="str">
            <v>Ñaù loä thieân, ñaù caáp III</v>
          </cell>
          <cell r="E500" t="str">
            <v>m3</v>
          </cell>
          <cell r="F500" t="str">
            <v>m</v>
          </cell>
          <cell r="G500">
            <v>29284</v>
          </cell>
          <cell r="H500">
            <v>40900</v>
          </cell>
        </row>
        <row r="501">
          <cell r="A501" t="str">
            <v>03.8114</v>
          </cell>
          <cell r="B501" t="str">
            <v>03.8114</v>
          </cell>
          <cell r="C501" t="str">
            <v>CV95-22KV</v>
          </cell>
          <cell r="D501" t="str">
            <v>Ñaù loä thieân, ñaù caáp IV</v>
          </cell>
          <cell r="E501" t="str">
            <v>m3</v>
          </cell>
          <cell r="F501" t="str">
            <v>m</v>
          </cell>
          <cell r="G501">
            <v>22956</v>
          </cell>
          <cell r="H501">
            <v>84400</v>
          </cell>
        </row>
        <row r="502">
          <cell r="A502" t="str">
            <v>03.8115</v>
          </cell>
          <cell r="B502" t="str">
            <v>03.8115</v>
          </cell>
          <cell r="C502" t="str">
            <v>MV240</v>
          </cell>
          <cell r="D502" t="str">
            <v>Ñaù sít non</v>
          </cell>
          <cell r="E502" t="str">
            <v>m3</v>
          </cell>
          <cell r="F502" t="str">
            <v>m</v>
          </cell>
          <cell r="G502">
            <v>27224</v>
          </cell>
          <cell r="H502">
            <v>91610</v>
          </cell>
        </row>
        <row r="503">
          <cell r="A503" t="str">
            <v>03.8116</v>
          </cell>
          <cell r="B503" t="str">
            <v>03.8116</v>
          </cell>
          <cell r="C503" t="str">
            <v>MV50</v>
          </cell>
          <cell r="D503" t="str">
            <v>Caùt laãn quaïng saét</v>
          </cell>
          <cell r="E503" t="str">
            <v>m3</v>
          </cell>
          <cell r="F503" t="str">
            <v>m</v>
          </cell>
          <cell r="G503">
            <v>70635</v>
          </cell>
          <cell r="H503">
            <v>23400</v>
          </cell>
        </row>
        <row r="504">
          <cell r="A504" t="str">
            <v>03.8121</v>
          </cell>
          <cell r="B504" t="str">
            <v>03.8121</v>
          </cell>
          <cell r="C504" t="str">
            <v>Phaù ñaù moà coâi</v>
          </cell>
          <cell r="D504" t="str">
            <v>Ñaù caáp I</v>
          </cell>
          <cell r="E504" t="str">
            <v>m3</v>
          </cell>
          <cell r="F504" t="str">
            <v>m</v>
          </cell>
          <cell r="G504">
            <v>50033</v>
          </cell>
          <cell r="H504">
            <v>91610</v>
          </cell>
        </row>
        <row r="505">
          <cell r="A505" t="str">
            <v>03.8122</v>
          </cell>
          <cell r="B505" t="str">
            <v>03.8122</v>
          </cell>
          <cell r="C505" t="str">
            <v>CV150</v>
          </cell>
          <cell r="D505" t="str">
            <v>Ñaù caáp II</v>
          </cell>
          <cell r="E505" t="str">
            <v>m3</v>
          </cell>
          <cell r="F505" t="str">
            <v>m</v>
          </cell>
          <cell r="G505">
            <v>40615</v>
          </cell>
          <cell r="H505">
            <v>58660</v>
          </cell>
        </row>
        <row r="506">
          <cell r="A506" t="str">
            <v>03.8123</v>
          </cell>
          <cell r="B506" t="str">
            <v>03.8123</v>
          </cell>
          <cell r="C506" t="str">
            <v>MV70</v>
          </cell>
          <cell r="D506" t="str">
            <v>Ñaù caáp III</v>
          </cell>
          <cell r="E506" t="str">
            <v>m3</v>
          </cell>
          <cell r="F506" t="str">
            <v>m</v>
          </cell>
          <cell r="G506">
            <v>33552</v>
          </cell>
          <cell r="H506">
            <v>31900</v>
          </cell>
        </row>
        <row r="507">
          <cell r="A507" t="str">
            <v>03.8124</v>
          </cell>
          <cell r="B507" t="str">
            <v>03.8124</v>
          </cell>
          <cell r="C507" t="str">
            <v>MV4X2,5</v>
          </cell>
          <cell r="D507" t="str">
            <v>Ñaù caáp IV</v>
          </cell>
          <cell r="E507" t="str">
            <v>m3</v>
          </cell>
          <cell r="F507" t="str">
            <v>m</v>
          </cell>
          <cell r="G507">
            <v>29873</v>
          </cell>
          <cell r="H507">
            <v>10750</v>
          </cell>
        </row>
        <row r="508">
          <cell r="A508" t="str">
            <v>03.8131</v>
          </cell>
          <cell r="B508" t="str">
            <v>03.8131</v>
          </cell>
          <cell r="C508" t="str">
            <v>Phaù ñaù ngaàm</v>
          </cell>
          <cell r="D508" t="str">
            <v>Ñaù caáp I</v>
          </cell>
          <cell r="E508" t="str">
            <v>m3</v>
          </cell>
          <cell r="F508" t="str">
            <v>m</v>
          </cell>
          <cell r="G508">
            <v>58421</v>
          </cell>
          <cell r="H508">
            <v>40820</v>
          </cell>
        </row>
        <row r="509">
          <cell r="A509" t="str">
            <v>03.8132</v>
          </cell>
          <cell r="B509" t="str">
            <v>03.8132</v>
          </cell>
          <cell r="C509" t="str">
            <v>MV11</v>
          </cell>
          <cell r="D509" t="str">
            <v>Ñaù caáp II</v>
          </cell>
          <cell r="E509" t="str">
            <v>m3</v>
          </cell>
          <cell r="F509" t="str">
            <v>m</v>
          </cell>
          <cell r="G509">
            <v>46649</v>
          </cell>
          <cell r="H509">
            <v>5840</v>
          </cell>
        </row>
        <row r="510">
          <cell r="A510" t="str">
            <v>03.8133</v>
          </cell>
          <cell r="B510" t="str">
            <v>03.8133</v>
          </cell>
          <cell r="C510" t="str">
            <v>M22</v>
          </cell>
          <cell r="D510" t="str">
            <v>Ñaù caáp III</v>
          </cell>
          <cell r="E510" t="str">
            <v>m3</v>
          </cell>
          <cell r="F510" t="str">
            <v>kg</v>
          </cell>
          <cell r="G510">
            <v>40762</v>
          </cell>
          <cell r="H510">
            <v>42700</v>
          </cell>
        </row>
        <row r="511">
          <cell r="A511" t="str">
            <v>03.8134</v>
          </cell>
          <cell r="B511" t="str">
            <v>03.8134</v>
          </cell>
          <cell r="C511" t="str">
            <v>M22m</v>
          </cell>
          <cell r="D511" t="str">
            <v>Ñaù caáp IV</v>
          </cell>
          <cell r="E511" t="str">
            <v>m3</v>
          </cell>
          <cell r="F511" t="str">
            <v>m</v>
          </cell>
          <cell r="G511">
            <v>35023</v>
          </cell>
          <cell r="H511">
            <v>8114</v>
          </cell>
        </row>
        <row r="512">
          <cell r="A512" t="str">
            <v>03.8135</v>
          </cell>
          <cell r="B512" t="str">
            <v>03.8135</v>
          </cell>
          <cell r="C512" t="str">
            <v>C3/8</v>
          </cell>
          <cell r="D512" t="str">
            <v>Ñaù sít non</v>
          </cell>
          <cell r="E512" t="str">
            <v>m3</v>
          </cell>
          <cell r="F512" t="str">
            <v>meùt</v>
          </cell>
          <cell r="G512">
            <v>36495</v>
          </cell>
          <cell r="H512">
            <v>5000</v>
          </cell>
        </row>
        <row r="513">
          <cell r="A513" t="str">
            <v>03.8136</v>
          </cell>
          <cell r="B513" t="str">
            <v>03.8136</v>
          </cell>
          <cell r="C513" t="str">
            <v>C5/8</v>
          </cell>
          <cell r="D513" t="str">
            <v>Caùt laãn quaïng saét</v>
          </cell>
          <cell r="E513" t="str">
            <v>m3</v>
          </cell>
          <cell r="F513" t="str">
            <v>meùt</v>
          </cell>
          <cell r="G513">
            <v>99478</v>
          </cell>
          <cell r="H513">
            <v>11500</v>
          </cell>
        </row>
        <row r="514">
          <cell r="A514" t="str">
            <v>03.8137</v>
          </cell>
          <cell r="B514" t="str">
            <v>03.8137</v>
          </cell>
          <cell r="C514" t="str">
            <v>co60</v>
          </cell>
          <cell r="D514" t="str">
            <v>Ñaù voâi phong hoaù, cuoäi soûi traéng, ñaù 
silicaùt, mica keát caáu chaët</v>
          </cell>
          <cell r="E514" t="str">
            <v>Co 60o cho oáng nhöïa PVC O 60</v>
          </cell>
          <cell r="F514" t="str">
            <v>caùi</v>
          </cell>
          <cell r="G514">
            <v>44441</v>
          </cell>
          <cell r="H514">
            <v>6400</v>
          </cell>
        </row>
        <row r="515">
          <cell r="A515" t="str">
            <v>03.8138</v>
          </cell>
          <cell r="B515" t="str">
            <v>03.8138</v>
          </cell>
          <cell r="C515" t="str">
            <v>co114</v>
          </cell>
          <cell r="D515" t="str">
            <v>Ñaù ong keát caáu chaët</v>
          </cell>
          <cell r="E515" t="str">
            <v>Co 90o cho oáng nhöïa PVC O 114</v>
          </cell>
          <cell r="F515" t="str">
            <v>caùi</v>
          </cell>
          <cell r="G515">
            <v>78582</v>
          </cell>
          <cell r="H515">
            <v>31400</v>
          </cell>
        </row>
        <row r="516">
          <cell r="A516" t="str">
            <v>03.8141</v>
          </cell>
          <cell r="B516" t="str">
            <v>03.8141</v>
          </cell>
          <cell r="C516" t="str">
            <v>Phaù ñaù baèng mìn</v>
          </cell>
          <cell r="D516" t="str">
            <v>Ñaù loä thieân, ñaù caáp I</v>
          </cell>
          <cell r="E516" t="str">
            <v>m3</v>
          </cell>
          <cell r="F516">
            <v>14404</v>
          </cell>
          <cell r="G516">
            <v>14554</v>
          </cell>
          <cell r="H516">
            <v>4075</v>
          </cell>
        </row>
        <row r="517">
          <cell r="A517" t="str">
            <v>03.8142</v>
          </cell>
          <cell r="B517" t="str">
            <v>03.8142</v>
          </cell>
          <cell r="C517" t="str">
            <v>T12</v>
          </cell>
          <cell r="D517" t="str">
            <v>Ñaù loä thieân, ñaù caáp II</v>
          </cell>
          <cell r="E517" t="str">
            <v>m3</v>
          </cell>
          <cell r="F517">
            <v>13055</v>
          </cell>
          <cell r="G517">
            <v>11767</v>
          </cell>
          <cell r="H517">
            <v>3684</v>
          </cell>
        </row>
        <row r="518">
          <cell r="A518" t="str">
            <v>03.8143</v>
          </cell>
          <cell r="B518" t="str">
            <v>03.8143</v>
          </cell>
          <cell r="C518" t="str">
            <v>T14</v>
          </cell>
          <cell r="D518" t="str">
            <v>Ñaù loä thieân, ñaù caáp III</v>
          </cell>
          <cell r="E518" t="str">
            <v>m3</v>
          </cell>
          <cell r="F518">
            <v>12047</v>
          </cell>
          <cell r="G518">
            <v>9135</v>
          </cell>
          <cell r="H518">
            <v>2847</v>
          </cell>
        </row>
        <row r="519">
          <cell r="A519" t="str">
            <v>03.8144</v>
          </cell>
          <cell r="B519" t="str">
            <v>03.8144</v>
          </cell>
          <cell r="C519" t="str">
            <v>T20</v>
          </cell>
          <cell r="D519" t="str">
            <v>Ñaù loä thieân, ñaù caáp IV</v>
          </cell>
          <cell r="E519" t="str">
            <v>m3</v>
          </cell>
          <cell r="F519">
            <v>10151</v>
          </cell>
          <cell r="G519">
            <v>8516</v>
          </cell>
          <cell r="H519">
            <v>2847</v>
          </cell>
        </row>
        <row r="520">
          <cell r="A520" t="str">
            <v>03.8151</v>
          </cell>
          <cell r="B520" t="str">
            <v>03.8151</v>
          </cell>
          <cell r="C520" t="str">
            <v>T7</v>
          </cell>
          <cell r="D520" t="str">
            <v>Ñaù moà coâi, ñaù caáp I</v>
          </cell>
          <cell r="E520" t="str">
            <v>m3</v>
          </cell>
          <cell r="F520">
            <v>14404</v>
          </cell>
          <cell r="G520">
            <v>17032</v>
          </cell>
          <cell r="H520">
            <v>4075</v>
          </cell>
        </row>
        <row r="521">
          <cell r="A521" t="str">
            <v>03.8152</v>
          </cell>
          <cell r="B521" t="str">
            <v>03.8152</v>
          </cell>
          <cell r="C521" t="str">
            <v>collier21</v>
          </cell>
          <cell r="D521" t="str">
            <v>Ñaù moà coâi, ñaù caáp II</v>
          </cell>
          <cell r="E521" t="str">
            <v>m3</v>
          </cell>
          <cell r="F521">
            <v>13055</v>
          </cell>
          <cell r="G521">
            <v>13780</v>
          </cell>
          <cell r="H521">
            <v>3684</v>
          </cell>
        </row>
        <row r="522">
          <cell r="A522" t="str">
            <v>03.8153</v>
          </cell>
          <cell r="B522" t="str">
            <v>03.8153</v>
          </cell>
          <cell r="C522" t="str">
            <v>collier90</v>
          </cell>
          <cell r="D522" t="str">
            <v>Ñaù moà coâi, ñaù caáp III</v>
          </cell>
          <cell r="E522" t="str">
            <v>m3</v>
          </cell>
          <cell r="F522">
            <v>12047</v>
          </cell>
          <cell r="G522">
            <v>10683</v>
          </cell>
          <cell r="H522">
            <v>2847</v>
          </cell>
        </row>
        <row r="523">
          <cell r="A523" t="str">
            <v>03.8154</v>
          </cell>
          <cell r="B523" t="str">
            <v>03.8154</v>
          </cell>
          <cell r="C523" t="str">
            <v>gc15</v>
          </cell>
          <cell r="D523" t="str">
            <v>Ñaù moà coâi, ñaù caáp IV</v>
          </cell>
          <cell r="E523" t="str">
            <v>m3</v>
          </cell>
          <cell r="F523">
            <v>10151</v>
          </cell>
          <cell r="G523">
            <v>9600</v>
          </cell>
          <cell r="H523">
            <v>2847</v>
          </cell>
        </row>
        <row r="524">
          <cell r="A524" t="str">
            <v>03.8161</v>
          </cell>
          <cell r="B524" t="str">
            <v>03.8161</v>
          </cell>
          <cell r="C524" t="str">
            <v>gc25</v>
          </cell>
          <cell r="D524" t="str">
            <v>Ñaù ngaàm ôû hoá moùng, ñaù caáp I</v>
          </cell>
          <cell r="E524" t="str">
            <v>m3</v>
          </cell>
          <cell r="F524">
            <v>14404</v>
          </cell>
          <cell r="G524">
            <v>20748</v>
          </cell>
          <cell r="H524">
            <v>4075</v>
          </cell>
        </row>
        <row r="525">
          <cell r="A525" t="str">
            <v>03.8162</v>
          </cell>
          <cell r="B525" t="str">
            <v>03.8162</v>
          </cell>
          <cell r="C525" t="str">
            <v>gdfco</v>
          </cell>
          <cell r="D525" t="str">
            <v>Ñaù ngaàm ôû hoá moùng, ñaù caáp II</v>
          </cell>
          <cell r="E525" t="str">
            <v>m3</v>
          </cell>
          <cell r="F525">
            <v>13055</v>
          </cell>
          <cell r="G525">
            <v>17186</v>
          </cell>
          <cell r="H525">
            <v>3684</v>
          </cell>
        </row>
        <row r="526">
          <cell r="A526" t="str">
            <v>03.8163</v>
          </cell>
          <cell r="B526" t="str">
            <v>03.8163</v>
          </cell>
          <cell r="C526" t="str">
            <v>HI</v>
          </cell>
          <cell r="D526" t="str">
            <v>Ñaù ngaàm ôû hoá moùng, ñaù caáp III</v>
          </cell>
          <cell r="E526" t="str">
            <v>m3</v>
          </cell>
          <cell r="F526">
            <v>12047</v>
          </cell>
          <cell r="G526">
            <v>13780</v>
          </cell>
          <cell r="H526">
            <v>2847</v>
          </cell>
        </row>
        <row r="527">
          <cell r="A527" t="str">
            <v>03.8164</v>
          </cell>
          <cell r="B527" t="str">
            <v>03.8164</v>
          </cell>
          <cell r="C527" t="str">
            <v>HOTLINE</v>
          </cell>
          <cell r="D527" t="str">
            <v>Ñaù ngaàm ôû hoá moùng, ñaù caáp IV</v>
          </cell>
          <cell r="E527" t="str">
            <v>m3</v>
          </cell>
          <cell r="F527">
            <v>10151</v>
          </cell>
          <cell r="G527">
            <v>10838</v>
          </cell>
          <cell r="H527">
            <v>2847</v>
          </cell>
        </row>
        <row r="528">
          <cell r="A528" t="str">
            <v>03.8211</v>
          </cell>
          <cell r="B528" t="str">
            <v>03.8211</v>
          </cell>
          <cell r="C528" t="str">
            <v>PHAÙ ÑAÙ LAØM MAËT BAÊNG,  ÑÖÔØNG TAÏM</v>
          </cell>
          <cell r="D528" t="str">
            <v>Chieàu daøy &lt;= 2 m, Ñaù caáp I</v>
          </cell>
          <cell r="E528" t="str">
            <v>100m3</v>
          </cell>
          <cell r="F528">
            <v>1240174</v>
          </cell>
          <cell r="G528">
            <v>2297725</v>
          </cell>
          <cell r="H528">
            <v>370351</v>
          </cell>
        </row>
        <row r="529">
          <cell r="A529" t="str">
            <v>03.8212</v>
          </cell>
          <cell r="B529" t="str">
            <v>03.8212</v>
          </cell>
          <cell r="C529" t="str">
            <v>K2B</v>
          </cell>
          <cell r="D529" t="str">
            <v>Chieàu daøy &lt;= 2 m, Ñaù caáp II</v>
          </cell>
          <cell r="E529" t="str">
            <v>100m3</v>
          </cell>
          <cell r="F529">
            <v>1130134</v>
          </cell>
          <cell r="G529">
            <v>1880295</v>
          </cell>
          <cell r="H529">
            <v>330131</v>
          </cell>
        </row>
        <row r="530">
          <cell r="A530" t="str">
            <v>03.8213</v>
          </cell>
          <cell r="B530" t="str">
            <v>03.8213</v>
          </cell>
          <cell r="C530" t="str">
            <v>K3B</v>
          </cell>
          <cell r="D530" t="str">
            <v>Chieàu daøy &lt;= 2 m, Ñaù caáp III</v>
          </cell>
          <cell r="E530" t="str">
            <v>100m3</v>
          </cell>
          <cell r="F530">
            <v>1031230</v>
          </cell>
          <cell r="G530">
            <v>1627297</v>
          </cell>
          <cell r="H530">
            <v>293825</v>
          </cell>
        </row>
        <row r="531">
          <cell r="A531" t="str">
            <v>03.8214</v>
          </cell>
          <cell r="B531" t="str">
            <v>03.8214</v>
          </cell>
          <cell r="C531" t="str">
            <v>KCD</v>
          </cell>
          <cell r="D531" t="str">
            <v>Chieàu daøy &lt;= 2 m, Ñaù caáp IV</v>
          </cell>
          <cell r="E531" t="str">
            <v>100m3</v>
          </cell>
          <cell r="F531">
            <v>926713</v>
          </cell>
          <cell r="G531">
            <v>1505598</v>
          </cell>
          <cell r="H531">
            <v>273715</v>
          </cell>
        </row>
        <row r="532">
          <cell r="A532" t="str">
            <v>03.8221</v>
          </cell>
          <cell r="B532" t="str">
            <v>03.8221</v>
          </cell>
          <cell r="C532" t="str">
            <v>K2r</v>
          </cell>
          <cell r="D532" t="str">
            <v>Chieàu daøy &gt; 2 m, Ñaù caáp I</v>
          </cell>
          <cell r="E532" t="str">
            <v>100m3</v>
          </cell>
          <cell r="F532">
            <v>1371830</v>
          </cell>
          <cell r="G532">
            <v>1750235</v>
          </cell>
          <cell r="H532">
            <v>410572</v>
          </cell>
        </row>
        <row r="533">
          <cell r="A533" t="str">
            <v>03.8222</v>
          </cell>
          <cell r="B533" t="str">
            <v>03.8222</v>
          </cell>
          <cell r="C533" t="str">
            <v>K70</v>
          </cell>
          <cell r="D533" t="str">
            <v>Chieàu daøy &gt; 2 m, Ñaù caáp II</v>
          </cell>
          <cell r="E533" t="str">
            <v>100m3</v>
          </cell>
          <cell r="F533">
            <v>1250764</v>
          </cell>
          <cell r="G533">
            <v>1460077</v>
          </cell>
          <cell r="H533">
            <v>370351</v>
          </cell>
        </row>
        <row r="534">
          <cell r="A534" t="str">
            <v>03.8223</v>
          </cell>
          <cell r="B534" t="str">
            <v>03.8223</v>
          </cell>
          <cell r="C534" t="str">
            <v>K95</v>
          </cell>
          <cell r="D534" t="str">
            <v>Chieàu daøy &gt; 2 m, Ñaù caáp III</v>
          </cell>
          <cell r="E534" t="str">
            <v>100m3</v>
          </cell>
          <cell r="F534">
            <v>1139165</v>
          </cell>
          <cell r="G534">
            <v>1238666</v>
          </cell>
          <cell r="H534">
            <v>330131</v>
          </cell>
        </row>
        <row r="535">
          <cell r="A535" t="str">
            <v>03.8224</v>
          </cell>
          <cell r="B535" t="str">
            <v>03.8224</v>
          </cell>
          <cell r="C535" t="str">
            <v>KDTH</v>
          </cell>
          <cell r="D535" t="str">
            <v>Chieàu daøy &gt; 2 m, Ñaù caáp IV</v>
          </cell>
          <cell r="E535" t="str">
            <v>100m3</v>
          </cell>
          <cell r="F535">
            <v>969254</v>
          </cell>
          <cell r="G535">
            <v>1184165</v>
          </cell>
          <cell r="H535">
            <v>293825</v>
          </cell>
        </row>
        <row r="536">
          <cell r="A536" t="str">
            <v>04.1101</v>
          </cell>
          <cell r="B536" t="str">
            <v>04.1101</v>
          </cell>
          <cell r="C536" t="str">
            <v>COÂNG TAÙC COÁT THEÙP, BEÂ TOÂNG</v>
          </cell>
          <cell r="D536" t="str">
            <v>Ñöôøng kính coát theùp &lt;= 10mm</v>
          </cell>
          <cell r="E536" t="str">
            <v>Taán</v>
          </cell>
          <cell r="F536">
            <v>4267677</v>
          </cell>
          <cell r="G536">
            <v>201593</v>
          </cell>
          <cell r="H536">
            <v>16918</v>
          </cell>
        </row>
        <row r="537">
          <cell r="A537" t="str">
            <v>04.1102</v>
          </cell>
          <cell r="B537" t="str">
            <v>04.1102</v>
          </cell>
          <cell r="C537" t="str">
            <v>Saûn xuaát ,laép döïng coát theùp moùng coät</v>
          </cell>
          <cell r="D537" t="str">
            <v>Ñöôøng kính coát theùp &lt;= 18mm</v>
          </cell>
          <cell r="E537" t="str">
            <v>Taán</v>
          </cell>
          <cell r="F537">
            <v>4314646</v>
          </cell>
          <cell r="G537">
            <v>148485</v>
          </cell>
          <cell r="H537">
            <v>187361</v>
          </cell>
        </row>
        <row r="538">
          <cell r="A538" t="str">
            <v>04.1103</v>
          </cell>
          <cell r="B538" t="str">
            <v>04.1103</v>
          </cell>
          <cell r="C538" t="str">
            <v>KQ4/0</v>
          </cell>
          <cell r="D538" t="str">
            <v>Ñöôøng kính coát theùp &gt; 18mm</v>
          </cell>
          <cell r="E538" t="str">
            <v>Taán</v>
          </cell>
          <cell r="F538">
            <v>4320358</v>
          </cell>
          <cell r="G538">
            <v>113028</v>
          </cell>
          <cell r="H538">
            <v>203874</v>
          </cell>
        </row>
        <row r="539">
          <cell r="A539" t="str">
            <v>04.1201</v>
          </cell>
          <cell r="B539" t="str">
            <v>04.1201</v>
          </cell>
          <cell r="C539" t="str">
            <v>S/xuaát laép döïng c/theùp caùc caáu kieän ñuùc saün</v>
          </cell>
          <cell r="D539" t="str">
            <v>Ñöôøng kính coát theùp &lt;= 10mm</v>
          </cell>
          <cell r="E539" t="str">
            <v>Taán</v>
          </cell>
          <cell r="F539">
            <v>4267677</v>
          </cell>
          <cell r="G539">
            <v>242779</v>
          </cell>
          <cell r="H539">
            <v>16918</v>
          </cell>
        </row>
        <row r="540">
          <cell r="A540" t="str">
            <v>04.1202</v>
          </cell>
          <cell r="B540" t="str">
            <v>04.1202</v>
          </cell>
          <cell r="C540" t="str">
            <v>SPL240</v>
          </cell>
          <cell r="D540" t="str">
            <v>Ñöôøng kính coát theùp &lt;= 18mm</v>
          </cell>
          <cell r="E540" t="str">
            <v>Taán</v>
          </cell>
          <cell r="F540">
            <v>4316278</v>
          </cell>
          <cell r="G540">
            <v>133157</v>
          </cell>
          <cell r="H540">
            <v>189378</v>
          </cell>
        </row>
        <row r="541">
          <cell r="A541" t="str">
            <v>04.1203</v>
          </cell>
          <cell r="B541" t="str">
            <v>04.1203</v>
          </cell>
          <cell r="C541" t="str">
            <v>kepIPC</v>
          </cell>
          <cell r="D541" t="str">
            <v>Ñöôøng kính coát theùp &gt; 18mm</v>
          </cell>
          <cell r="E541" t="str">
            <v>Taán</v>
          </cell>
          <cell r="F541">
            <v>4316278</v>
          </cell>
          <cell r="G541">
            <v>127583</v>
          </cell>
          <cell r="H541">
            <v>176403</v>
          </cell>
        </row>
        <row r="542">
          <cell r="A542" t="str">
            <v>04.2001</v>
          </cell>
          <cell r="B542" t="str">
            <v>04.2001</v>
          </cell>
          <cell r="C542" t="str">
            <v>COOÂNG TAÙC LAØM VAÙN KHUOÂN</v>
          </cell>
          <cell r="D542" t="str">
            <v>Moùng coät</v>
          </cell>
          <cell r="E542" t="str">
            <v>100m2</v>
          </cell>
          <cell r="F542">
            <v>2500488</v>
          </cell>
          <cell r="G542">
            <v>530919</v>
          </cell>
          <cell r="H542">
            <v>36218</v>
          </cell>
        </row>
        <row r="543">
          <cell r="A543" t="str">
            <v>04.2002</v>
          </cell>
          <cell r="B543" t="str">
            <v>04.2002</v>
          </cell>
          <cell r="C543" t="str">
            <v>Coâng taùc vaùn khuoân goã</v>
          </cell>
          <cell r="D543" t="str">
            <v>Coät vuoâng chöõ nhaät</v>
          </cell>
          <cell r="E543" t="str">
            <v>100m2</v>
          </cell>
          <cell r="F543">
            <v>2631845</v>
          </cell>
          <cell r="G543">
            <v>570246</v>
          </cell>
          <cell r="H543">
            <v>400</v>
          </cell>
        </row>
        <row r="544">
          <cell r="A544" t="str">
            <v>04.2003</v>
          </cell>
          <cell r="B544" t="str">
            <v>04.2003</v>
          </cell>
          <cell r="C544" t="str">
            <v>LD22</v>
          </cell>
          <cell r="D544" t="str">
            <v>Caáu kieän ñuùc saün</v>
          </cell>
          <cell r="E544" t="str">
            <v>100m2</v>
          </cell>
          <cell r="F544">
            <v>2772445</v>
          </cell>
          <cell r="G544">
            <v>508980</v>
          </cell>
          <cell r="H544">
            <v>3500</v>
          </cell>
        </row>
        <row r="545">
          <cell r="A545" t="str">
            <v>04.2004</v>
          </cell>
          <cell r="B545" t="str">
            <v>04.2004</v>
          </cell>
          <cell r="C545" t="str">
            <v>Coâng taùc vaùn kim loaïi</v>
          </cell>
          <cell r="D545" t="str">
            <v>Moùng coät , caáu kieän ñuùc saün</v>
          </cell>
          <cell r="E545" t="str">
            <v>100m2</v>
          </cell>
          <cell r="F545">
            <v>1171218</v>
          </cell>
          <cell r="G545">
            <v>684328</v>
          </cell>
          <cell r="H545">
            <v>267723</v>
          </cell>
        </row>
        <row r="546">
          <cell r="A546" t="str">
            <v>04.3101a</v>
          </cell>
          <cell r="B546" t="str">
            <v>04.3101a</v>
          </cell>
          <cell r="C546" t="str">
            <v>COÂNG TAÙC BEÂ TOÂNG</v>
          </cell>
          <cell r="D546" t="str">
            <v>Beâ toâng loùt moùng truï M50</v>
          </cell>
          <cell r="E546" t="str">
            <v>m3</v>
          </cell>
          <cell r="F546">
            <v>286599</v>
          </cell>
          <cell r="G546">
            <v>39733</v>
          </cell>
          <cell r="H546">
            <v>18193000</v>
          </cell>
        </row>
        <row r="547">
          <cell r="A547" t="str">
            <v>04.3101</v>
          </cell>
          <cell r="B547" t="str">
            <v>04.3101</v>
          </cell>
          <cell r="C547" t="str">
            <v>T15</v>
          </cell>
          <cell r="D547" t="str">
            <v>Beâ toâng loùt moùng truï M100</v>
          </cell>
          <cell r="E547" t="str">
            <v>m3</v>
          </cell>
          <cell r="F547">
            <v>345919</v>
          </cell>
          <cell r="G547">
            <v>39732</v>
          </cell>
          <cell r="H547">
            <v>6185000</v>
          </cell>
        </row>
        <row r="548">
          <cell r="A548" t="str">
            <v>04.3102</v>
          </cell>
          <cell r="B548" t="str">
            <v>04.3102</v>
          </cell>
          <cell r="C548" t="str">
            <v>T25</v>
          </cell>
          <cell r="D548" t="str">
            <v>Beâ toâng loùt moùng truï M150</v>
          </cell>
          <cell r="E548" t="str">
            <v>m3</v>
          </cell>
          <cell r="F548">
            <v>367816</v>
          </cell>
          <cell r="G548">
            <v>39732</v>
          </cell>
          <cell r="H548">
            <v>7857000</v>
          </cell>
        </row>
        <row r="549">
          <cell r="A549" t="str">
            <v>04.3111a</v>
          </cell>
          <cell r="B549" t="str">
            <v>04.3111a</v>
          </cell>
          <cell r="C549" t="str">
            <v>T375</v>
          </cell>
          <cell r="D549" t="str">
            <v>Beâ toâng loùt moùng baûn M50</v>
          </cell>
          <cell r="E549" t="str">
            <v>m3</v>
          </cell>
          <cell r="F549">
            <v>286599</v>
          </cell>
          <cell r="G549">
            <v>32081</v>
          </cell>
          <cell r="H549">
            <v>9842000</v>
          </cell>
        </row>
        <row r="550">
          <cell r="A550" t="str">
            <v>04.3111</v>
          </cell>
          <cell r="B550" t="str">
            <v>04.3111</v>
          </cell>
          <cell r="C550" t="str">
            <v>T50</v>
          </cell>
          <cell r="D550" t="str">
            <v>Beâ toâng loùt moùng baûn M100</v>
          </cell>
          <cell r="E550" t="str">
            <v>m3</v>
          </cell>
          <cell r="F550">
            <v>315919</v>
          </cell>
          <cell r="G550">
            <v>32080</v>
          </cell>
          <cell r="H550">
            <v>11666000</v>
          </cell>
        </row>
        <row r="551">
          <cell r="A551" t="str">
            <v>04.3112</v>
          </cell>
          <cell r="B551" t="str">
            <v>04.3112</v>
          </cell>
          <cell r="C551" t="str">
            <v>MDAP3</v>
          </cell>
          <cell r="D551" t="str">
            <v>Beâ toâng loùt moùng baûn M150</v>
          </cell>
          <cell r="E551" t="str">
            <v>m3</v>
          </cell>
          <cell r="F551">
            <v>367816</v>
          </cell>
          <cell r="G551">
            <v>32080</v>
          </cell>
        </row>
        <row r="552">
          <cell r="C552" t="str">
            <v>ÑOÅ BEÂ TOÂNG LOÙT MOÙNG COÄT 
BAÈNG MAÙY KEÁT HÔÏP THUÛ COÂNG</v>
          </cell>
          <cell r="D552" t="str">
            <v>Beâ toâng loùt moùng truï M50</v>
          </cell>
          <cell r="E552" t="str">
            <v>m3</v>
          </cell>
          <cell r="F552">
            <v>286599</v>
          </cell>
          <cell r="G552">
            <v>26783</v>
          </cell>
          <cell r="H552">
            <v>12544</v>
          </cell>
        </row>
        <row r="553">
          <cell r="A553" t="str">
            <v>04.3201</v>
          </cell>
          <cell r="B553" t="str">
            <v>04.3201</v>
          </cell>
          <cell r="C553" t="str">
            <v>LRTD</v>
          </cell>
          <cell r="D553" t="str">
            <v>Beâ toâng loùt moùng truï M100</v>
          </cell>
          <cell r="E553" t="str">
            <v>m3</v>
          </cell>
          <cell r="F553">
            <v>315919</v>
          </cell>
          <cell r="G553">
            <v>26783</v>
          </cell>
          <cell r="H553">
            <v>12544</v>
          </cell>
        </row>
        <row r="554">
          <cell r="A554" t="str">
            <v>04.3202</v>
          </cell>
          <cell r="B554" t="str">
            <v>04.3202</v>
          </cell>
          <cell r="C554" t="str">
            <v>DA15</v>
          </cell>
          <cell r="D554" t="str">
            <v>Beâ toâng loùt moùng truï M150</v>
          </cell>
          <cell r="E554" t="str">
            <v>m3</v>
          </cell>
          <cell r="F554">
            <v>367816</v>
          </cell>
          <cell r="G554">
            <v>26783</v>
          </cell>
          <cell r="H554">
            <v>12544</v>
          </cell>
        </row>
        <row r="555">
          <cell r="A555" t="str">
            <v>04.3211a</v>
          </cell>
          <cell r="B555" t="str">
            <v>04.3211a</v>
          </cell>
          <cell r="C555" t="str">
            <v>MDD3</v>
          </cell>
          <cell r="D555" t="str">
            <v>Beâ toâng loùt moùng baûn M50</v>
          </cell>
          <cell r="E555" t="str">
            <v>m3</v>
          </cell>
          <cell r="F555">
            <v>286599</v>
          </cell>
          <cell r="G555">
            <v>19131</v>
          </cell>
          <cell r="H555">
            <v>12544</v>
          </cell>
        </row>
        <row r="556">
          <cell r="A556" t="str">
            <v>04.3211</v>
          </cell>
          <cell r="B556" t="str">
            <v>04.3211</v>
          </cell>
          <cell r="C556" t="str">
            <v>DRTD</v>
          </cell>
          <cell r="D556" t="str">
            <v>Beâ toâng loùt moùng baûn M100</v>
          </cell>
          <cell r="E556" t="str">
            <v>m3</v>
          </cell>
          <cell r="F556">
            <v>315919</v>
          </cell>
          <cell r="G556">
            <v>19130</v>
          </cell>
          <cell r="H556">
            <v>12544</v>
          </cell>
        </row>
        <row r="557">
          <cell r="A557" t="str">
            <v>04.3212</v>
          </cell>
          <cell r="B557" t="str">
            <v>04.3212</v>
          </cell>
          <cell r="C557" t="str">
            <v>DRTD12</v>
          </cell>
          <cell r="D557" t="str">
            <v>Beâ toâng loùt moùng baûn M150</v>
          </cell>
          <cell r="E557" t="str">
            <v>m3</v>
          </cell>
          <cell r="F557">
            <v>367816</v>
          </cell>
          <cell r="G557">
            <v>19130</v>
          </cell>
          <cell r="H557">
            <v>12544</v>
          </cell>
        </row>
        <row r="558">
          <cell r="A558" t="str">
            <v>04.3301</v>
          </cell>
          <cell r="B558" t="str">
            <v>04.3301</v>
          </cell>
          <cell r="C558" t="str">
            <v>ÑOÅ BEÂ TOÂNG MOÙNG COÄT BAÈNG 
THUÛ COÂNG</v>
          </cell>
          <cell r="D558" t="str">
            <v>Beâ toâng moùng truïcoù caàu coâng taùc  M100</v>
          </cell>
          <cell r="E558" t="str">
            <v>m3</v>
          </cell>
          <cell r="F558">
            <v>365610</v>
          </cell>
          <cell r="G558">
            <v>52388</v>
          </cell>
        </row>
        <row r="559">
          <cell r="A559" t="str">
            <v>04.3302</v>
          </cell>
          <cell r="B559" t="str">
            <v>04.3302</v>
          </cell>
          <cell r="C559" t="str">
            <v>Thi coâng baèng thuû coâng</v>
          </cell>
          <cell r="D559" t="str">
            <v>Beâ toâng moùng truïcoù caàu coâng taùc  M150</v>
          </cell>
          <cell r="E559" t="str">
            <v>m3</v>
          </cell>
          <cell r="F559">
            <v>422143</v>
          </cell>
          <cell r="G559">
            <v>52388</v>
          </cell>
        </row>
        <row r="560">
          <cell r="A560" t="str">
            <v>04.3303</v>
          </cell>
          <cell r="B560" t="str">
            <v>04.3303</v>
          </cell>
          <cell r="C560" t="str">
            <v>Dk3p5-20</v>
          </cell>
          <cell r="D560" t="str">
            <v>Beâ toâng moùng truïcoù caàu coâng taùc  M200</v>
          </cell>
          <cell r="E560" t="str">
            <v>m3</v>
          </cell>
          <cell r="F560">
            <v>476738</v>
          </cell>
          <cell r="G560">
            <v>52388</v>
          </cell>
          <cell r="H560">
            <v>325000</v>
          </cell>
        </row>
        <row r="561">
          <cell r="A561" t="str">
            <v>04.3304</v>
          </cell>
          <cell r="B561" t="str">
            <v>04.3304</v>
          </cell>
          <cell r="C561" t="str">
            <v>Dk3p5</v>
          </cell>
          <cell r="D561" t="str">
            <v>Beâ toâng moùng truïcoù caàu coâng taùc  M250</v>
          </cell>
          <cell r="E561" t="str">
            <v>m3</v>
          </cell>
          <cell r="F561">
            <v>533520</v>
          </cell>
          <cell r="G561">
            <v>52388</v>
          </cell>
          <cell r="H561">
            <v>305000</v>
          </cell>
        </row>
        <row r="562">
          <cell r="A562" t="str">
            <v>04.3311</v>
          </cell>
          <cell r="B562" t="str">
            <v>04.3311</v>
          </cell>
          <cell r="C562" t="str">
            <v>dk1p40</v>
          </cell>
          <cell r="D562" t="str">
            <v>Beâ toâng moùng truïkhoâng coù caàu coâng taùc  M100</v>
          </cell>
          <cell r="E562" t="str">
            <v>m3</v>
          </cell>
          <cell r="F562">
            <v>333424</v>
          </cell>
          <cell r="G562">
            <v>45030</v>
          </cell>
          <cell r="H562">
            <v>125000</v>
          </cell>
        </row>
        <row r="563">
          <cell r="A563" t="str">
            <v>04.3312</v>
          </cell>
          <cell r="B563" t="str">
            <v>04.3312</v>
          </cell>
          <cell r="C563" t="str">
            <v>dk1p120</v>
          </cell>
          <cell r="D563" t="str">
            <v>Beâ toâng moùng truïkhoâng coù caàu coâng taùc  M150</v>
          </cell>
          <cell r="E563" t="str">
            <v>m3</v>
          </cell>
          <cell r="F563">
            <v>389957</v>
          </cell>
          <cell r="G563">
            <v>45030</v>
          </cell>
          <cell r="H563">
            <v>135000</v>
          </cell>
        </row>
        <row r="564">
          <cell r="A564" t="str">
            <v>04.3313</v>
          </cell>
          <cell r="B564" t="str">
            <v>04.3313</v>
          </cell>
          <cell r="C564" t="str">
            <v>dk3p100</v>
          </cell>
          <cell r="D564" t="str">
            <v>Beâ toâng moùng truïkhoâng coù caàu coâng taùc  M200</v>
          </cell>
          <cell r="E564" t="str">
            <v>m3</v>
          </cell>
          <cell r="F564">
            <v>444552</v>
          </cell>
          <cell r="G564">
            <v>45030</v>
          </cell>
          <cell r="H564">
            <v>440000</v>
          </cell>
        </row>
        <row r="565">
          <cell r="A565" t="str">
            <v>04.3314</v>
          </cell>
          <cell r="B565" t="str">
            <v>04.3314</v>
          </cell>
          <cell r="C565" t="str">
            <v>dk1p100</v>
          </cell>
          <cell r="D565" t="str">
            <v>Beâ toâng moùng truïkhoâng coù caàu coâng taùc  M250</v>
          </cell>
          <cell r="E565" t="str">
            <v>m3</v>
          </cell>
          <cell r="F565">
            <v>501344</v>
          </cell>
          <cell r="G565">
            <v>45030</v>
          </cell>
          <cell r="H565">
            <v>135000</v>
          </cell>
        </row>
        <row r="566">
          <cell r="A566" t="str">
            <v>04.3321</v>
          </cell>
          <cell r="B566" t="str">
            <v>04.3321</v>
          </cell>
          <cell r="C566" t="str">
            <v>dk1p50</v>
          </cell>
          <cell r="D566" t="str">
            <v>Beâ toâng moùng baûn coù caàu coâng taùc  M100</v>
          </cell>
          <cell r="E566" t="str">
            <v>m3</v>
          </cell>
          <cell r="F566">
            <v>365610</v>
          </cell>
          <cell r="G566">
            <v>51946</v>
          </cell>
          <cell r="H566">
            <v>135000</v>
          </cell>
        </row>
        <row r="567">
          <cell r="A567" t="str">
            <v>04.3322</v>
          </cell>
          <cell r="B567" t="str">
            <v>04.3322</v>
          </cell>
          <cell r="C567" t="str">
            <v>dk3p80</v>
          </cell>
          <cell r="D567" t="str">
            <v>Beâ toâng moùng baûn coù caàu coâng taùc  M150</v>
          </cell>
          <cell r="E567" t="str">
            <v>m3</v>
          </cell>
          <cell r="F567">
            <v>422143</v>
          </cell>
          <cell r="G567">
            <v>51946</v>
          </cell>
          <cell r="H567">
            <v>440000</v>
          </cell>
        </row>
        <row r="568">
          <cell r="A568" t="str">
            <v>04.3323</v>
          </cell>
          <cell r="B568" t="str">
            <v>04.3323</v>
          </cell>
          <cell r="C568" t="str">
            <v>dk3p50</v>
          </cell>
          <cell r="D568" t="str">
            <v>Beâ toâng moùng baûn coù caàu coâng taùc  M200</v>
          </cell>
          <cell r="E568" t="str">
            <v>m3</v>
          </cell>
          <cell r="F568">
            <v>476738</v>
          </cell>
          <cell r="G568">
            <v>51946</v>
          </cell>
          <cell r="H568">
            <v>410000</v>
          </cell>
        </row>
        <row r="569">
          <cell r="A569" t="str">
            <v>04.3324</v>
          </cell>
          <cell r="B569" t="str">
            <v>04.3324</v>
          </cell>
          <cell r="C569" t="str">
            <v>no30</v>
          </cell>
          <cell r="D569" t="str">
            <v>Beâ toâng moùng baûn coù caàu coâng taùc  M250</v>
          </cell>
          <cell r="E569" t="str">
            <v>m3</v>
          </cell>
          <cell r="F569">
            <v>533530</v>
          </cell>
          <cell r="G569">
            <v>51946</v>
          </cell>
          <cell r="H569">
            <v>5000</v>
          </cell>
        </row>
        <row r="570">
          <cell r="A570" t="str">
            <v>04.3331</v>
          </cell>
          <cell r="B570" t="str">
            <v>04.3331</v>
          </cell>
          <cell r="C570" t="str">
            <v>Thi coâng baèng thuû coâng keát hôïp ñaàm duøi</v>
          </cell>
          <cell r="D570" t="str">
            <v>Beâ toâng moùng truïcoù caàu coâng taùc  M100</v>
          </cell>
          <cell r="E570" t="str">
            <v>m3</v>
          </cell>
          <cell r="F570">
            <v>365610</v>
          </cell>
          <cell r="G570">
            <v>44589</v>
          </cell>
          <cell r="H570">
            <v>4003</v>
          </cell>
        </row>
        <row r="571">
          <cell r="A571" t="str">
            <v>04.3332</v>
          </cell>
          <cell r="B571" t="str">
            <v>04.3332</v>
          </cell>
          <cell r="C571" t="str">
            <v>no25-1</v>
          </cell>
          <cell r="D571" t="str">
            <v>Beâ toâng moùng truïcoù caàu coâng taùc  M150</v>
          </cell>
          <cell r="E571" t="str">
            <v>m3</v>
          </cell>
          <cell r="F571">
            <v>422143</v>
          </cell>
          <cell r="G571">
            <v>44589</v>
          </cell>
          <cell r="H571">
            <v>4003</v>
          </cell>
        </row>
        <row r="572">
          <cell r="A572" t="str">
            <v>04.3333</v>
          </cell>
          <cell r="B572" t="str">
            <v>04.3333</v>
          </cell>
          <cell r="C572" t="str">
            <v>OSC</v>
          </cell>
          <cell r="D572" t="str">
            <v>Beâ toâng moùng truïcoù caàu coâng taùc  M200</v>
          </cell>
          <cell r="E572" t="str">
            <v>m3</v>
          </cell>
          <cell r="F572">
            <v>476738</v>
          </cell>
          <cell r="G572">
            <v>44589</v>
          </cell>
          <cell r="H572">
            <v>4003</v>
          </cell>
        </row>
        <row r="573">
          <cell r="A573" t="str">
            <v>04.3334</v>
          </cell>
          <cell r="B573" t="str">
            <v>04.3334</v>
          </cell>
          <cell r="C573" t="str">
            <v>OK</v>
          </cell>
          <cell r="D573" t="str">
            <v>Beâ toâng moùng truïcoù caàu coâng taùc  M250</v>
          </cell>
          <cell r="E573" t="str">
            <v>m3</v>
          </cell>
          <cell r="F573">
            <v>533530</v>
          </cell>
          <cell r="G573">
            <v>44589</v>
          </cell>
          <cell r="H573">
            <v>4003</v>
          </cell>
        </row>
        <row r="574">
          <cell r="A574" t="str">
            <v>04.3341</v>
          </cell>
          <cell r="B574" t="str">
            <v>04.3341</v>
          </cell>
          <cell r="C574" t="str">
            <v>PVC100</v>
          </cell>
          <cell r="D574" t="str">
            <v>Beâ toâng moùng truïkhoâng coù caàu coâng taùc  M100</v>
          </cell>
          <cell r="E574" t="str">
            <v>m3</v>
          </cell>
          <cell r="F574">
            <v>332360</v>
          </cell>
          <cell r="G574">
            <v>38261</v>
          </cell>
          <cell r="H574">
            <v>4003</v>
          </cell>
        </row>
        <row r="575">
          <cell r="A575" t="str">
            <v>04.3342</v>
          </cell>
          <cell r="B575" t="str">
            <v>04.3342</v>
          </cell>
          <cell r="C575" t="str">
            <v>PVC114-4</v>
          </cell>
          <cell r="D575" t="str">
            <v>Beâ toâng moùng truïkhoâng coù caàu coâng taùc  M150</v>
          </cell>
          <cell r="E575" t="str">
            <v>m3</v>
          </cell>
          <cell r="F575">
            <v>388893</v>
          </cell>
          <cell r="G575">
            <v>38261</v>
          </cell>
          <cell r="H575">
            <v>4003</v>
          </cell>
        </row>
        <row r="576">
          <cell r="A576" t="str">
            <v>04.3343</v>
          </cell>
          <cell r="B576" t="str">
            <v>04.3343</v>
          </cell>
          <cell r="C576" t="str">
            <v>PVC21-4</v>
          </cell>
          <cell r="D576" t="str">
            <v>Beâ toâng moùng truïkhoâng coù caàu coâng taùc  M200</v>
          </cell>
          <cell r="E576" t="str">
            <v>m3</v>
          </cell>
          <cell r="F576">
            <v>443488</v>
          </cell>
          <cell r="G576">
            <v>38261</v>
          </cell>
          <cell r="H576">
            <v>4003</v>
          </cell>
        </row>
        <row r="577">
          <cell r="A577" t="str">
            <v>04.3344</v>
          </cell>
          <cell r="B577" t="str">
            <v>04.3344</v>
          </cell>
          <cell r="C577" t="str">
            <v>PVC60m</v>
          </cell>
          <cell r="D577" t="str">
            <v>Beâ toâng moùng truïkhoâng coù caàu coâng taùc  M250</v>
          </cell>
          <cell r="E577" t="str">
            <v>m3</v>
          </cell>
          <cell r="F577">
            <v>500280</v>
          </cell>
          <cell r="G577">
            <v>38261</v>
          </cell>
          <cell r="H577">
            <v>4003</v>
          </cell>
        </row>
        <row r="578">
          <cell r="A578" t="str">
            <v>04.3351</v>
          </cell>
          <cell r="B578" t="str">
            <v>04.3351</v>
          </cell>
          <cell r="C578" t="str">
            <v>PVC60</v>
          </cell>
          <cell r="D578" t="str">
            <v>Beâ toâng moùng baûn coù caàu coâng taùc  M100</v>
          </cell>
          <cell r="E578" t="str">
            <v>m3</v>
          </cell>
          <cell r="F578">
            <v>365610</v>
          </cell>
          <cell r="G578">
            <v>41498</v>
          </cell>
          <cell r="H578">
            <v>4003</v>
          </cell>
        </row>
        <row r="579">
          <cell r="A579" t="str">
            <v>04.3352</v>
          </cell>
          <cell r="B579" t="str">
            <v>04.3352</v>
          </cell>
          <cell r="C579" t="str">
            <v>PVC90</v>
          </cell>
          <cell r="D579" t="str">
            <v>Beâ toâng moùng baûn coù caàu coâng taùc  M150</v>
          </cell>
          <cell r="E579" t="str">
            <v>m3</v>
          </cell>
          <cell r="F579">
            <v>422143</v>
          </cell>
          <cell r="G579">
            <v>41498</v>
          </cell>
          <cell r="H579">
            <v>4003</v>
          </cell>
        </row>
        <row r="580">
          <cell r="A580" t="str">
            <v>04.3353</v>
          </cell>
          <cell r="B580" t="str">
            <v>04.3353</v>
          </cell>
          <cell r="C580" t="str">
            <v>kepPVC114</v>
          </cell>
          <cell r="D580" t="str">
            <v>Beâ toâng moùng baûn coù caàu coâng taùc  M200</v>
          </cell>
          <cell r="E580" t="str">
            <v>m3</v>
          </cell>
          <cell r="F580">
            <v>476738</v>
          </cell>
          <cell r="G580">
            <v>41498</v>
          </cell>
          <cell r="H580">
            <v>4003</v>
          </cell>
        </row>
        <row r="581">
          <cell r="A581" t="str">
            <v>04.3354</v>
          </cell>
          <cell r="B581" t="str">
            <v>04.3354</v>
          </cell>
          <cell r="C581" t="str">
            <v>OT49</v>
          </cell>
          <cell r="D581" t="str">
            <v>Beâ toâng moùng baûn coù caàu coâng taùc  M250</v>
          </cell>
          <cell r="E581" t="str">
            <v>m3</v>
          </cell>
          <cell r="F581">
            <v>533530</v>
          </cell>
          <cell r="G581">
            <v>41498</v>
          </cell>
          <cell r="H581">
            <v>4003</v>
          </cell>
        </row>
        <row r="582">
          <cell r="A582" t="str">
            <v>04.3401</v>
          </cell>
          <cell r="B582" t="str">
            <v>04.3401</v>
          </cell>
          <cell r="C582" t="str">
            <v>ÑOÅ BEÂ TOÂNG MOÙNG COÄT BAÈNG MAÙY
KEÁT HÔÏP THUÛ COÂNG</v>
          </cell>
          <cell r="D582" t="str">
            <v>Beâ toâng moùng truïcoù caàu coâng taùc  M100</v>
          </cell>
          <cell r="E582" t="str">
            <v>m3</v>
          </cell>
          <cell r="F582">
            <v>365610</v>
          </cell>
          <cell r="G582">
            <v>42734</v>
          </cell>
          <cell r="H582">
            <v>12986</v>
          </cell>
        </row>
        <row r="583">
          <cell r="A583" t="str">
            <v>04.3402</v>
          </cell>
          <cell r="B583" t="str">
            <v>04.3402</v>
          </cell>
          <cell r="C583" t="str">
            <v>PU</v>
          </cell>
          <cell r="D583" t="str">
            <v>Beâ toâng moùng truïcoù caàu coâng taùc  M150</v>
          </cell>
          <cell r="E583" t="str">
            <v>m3</v>
          </cell>
          <cell r="F583">
            <v>422143</v>
          </cell>
          <cell r="G583">
            <v>42734</v>
          </cell>
          <cell r="H583">
            <v>12986</v>
          </cell>
        </row>
        <row r="584">
          <cell r="A584" t="str">
            <v>04.3403</v>
          </cell>
          <cell r="B584" t="str">
            <v>04.3403</v>
          </cell>
          <cell r="C584" t="str">
            <v>roletg</v>
          </cell>
          <cell r="D584" t="str">
            <v>Beâ toâng moùng truïcoù caàu coâng taùc  M200</v>
          </cell>
          <cell r="E584" t="str">
            <v>m3</v>
          </cell>
          <cell r="F584">
            <v>476738</v>
          </cell>
          <cell r="G584">
            <v>42734</v>
          </cell>
          <cell r="H584">
            <v>12986</v>
          </cell>
        </row>
        <row r="585">
          <cell r="A585" t="str">
            <v>04.3404</v>
          </cell>
          <cell r="B585" t="str">
            <v>04.3404</v>
          </cell>
          <cell r="C585" t="str">
            <v>s70</v>
          </cell>
          <cell r="D585" t="str">
            <v>Beâ toâng moùng truïcoù caàu coâng taùc  M250</v>
          </cell>
          <cell r="E585" t="str">
            <v>m3</v>
          </cell>
          <cell r="F585">
            <v>533530</v>
          </cell>
          <cell r="G585">
            <v>42734</v>
          </cell>
          <cell r="H585">
            <v>12986</v>
          </cell>
        </row>
        <row r="586">
          <cell r="A586" t="str">
            <v>04.3411</v>
          </cell>
          <cell r="B586" t="str">
            <v>04.3411</v>
          </cell>
          <cell r="C586" t="str">
            <v>SAT10</v>
          </cell>
          <cell r="D586" t="str">
            <v>Beâ toâng moùng truïkhoâng coù caàu coâng taùc  M100</v>
          </cell>
          <cell r="E586" t="str">
            <v>m3</v>
          </cell>
          <cell r="F586">
            <v>332360</v>
          </cell>
          <cell r="G586">
            <v>35147</v>
          </cell>
          <cell r="H586">
            <v>12986</v>
          </cell>
        </row>
        <row r="587">
          <cell r="A587" t="str">
            <v>04.3412</v>
          </cell>
          <cell r="B587" t="str">
            <v>04.3412</v>
          </cell>
          <cell r="C587" t="str">
            <v>S</v>
          </cell>
          <cell r="D587" t="str">
            <v>Beâ toâng moùng truïkhoâng coù caàu coâng taùc  M150</v>
          </cell>
          <cell r="E587" t="str">
            <v>m3</v>
          </cell>
          <cell r="F587">
            <v>388893</v>
          </cell>
          <cell r="G587">
            <v>35147</v>
          </cell>
          <cell r="H587">
            <v>12986</v>
          </cell>
        </row>
        <row r="588">
          <cell r="A588" t="str">
            <v>04.3413</v>
          </cell>
          <cell r="B588" t="str">
            <v>04.3413</v>
          </cell>
          <cell r="C588" t="str">
            <v>SN</v>
          </cell>
          <cell r="D588" t="str">
            <v>Beâ toâng moùng truïkhoâng coù caàu coâng taùc  M200</v>
          </cell>
          <cell r="E588" t="str">
            <v>m3</v>
          </cell>
          <cell r="F588">
            <v>443488</v>
          </cell>
          <cell r="G588">
            <v>35147</v>
          </cell>
          <cell r="H588">
            <v>12986</v>
          </cell>
        </row>
        <row r="589">
          <cell r="A589" t="str">
            <v>04.3414</v>
          </cell>
          <cell r="B589" t="str">
            <v>04.3414</v>
          </cell>
          <cell r="C589" t="str">
            <v>TAMN</v>
          </cell>
          <cell r="D589" t="str">
            <v>Beâ toâng moùng truïkhoâng coù caàu coâng taùc  M250</v>
          </cell>
          <cell r="E589" t="str">
            <v>m3</v>
          </cell>
          <cell r="F589">
            <v>500280</v>
          </cell>
          <cell r="G589">
            <v>35147</v>
          </cell>
          <cell r="H589">
            <v>12986</v>
          </cell>
        </row>
        <row r="590">
          <cell r="A590" t="str">
            <v>04.3421</v>
          </cell>
          <cell r="B590" t="str">
            <v>04.3421</v>
          </cell>
          <cell r="C590" t="str">
            <v>TCH40</v>
          </cell>
          <cell r="D590" t="str">
            <v>Beâ toâng moùng baûn coù caàu coâng taùc  M100</v>
          </cell>
          <cell r="E590" t="str">
            <v>m3</v>
          </cell>
          <cell r="F590">
            <v>367058</v>
          </cell>
          <cell r="G590">
            <v>41805</v>
          </cell>
          <cell r="H590">
            <v>12986</v>
          </cell>
        </row>
        <row r="591">
          <cell r="A591" t="str">
            <v>04.3422</v>
          </cell>
          <cell r="B591" t="str">
            <v>04.3422</v>
          </cell>
          <cell r="C591" t="str">
            <v>TCH</v>
          </cell>
          <cell r="D591" t="str">
            <v>Beâ toâng moùng baûn coù caàu coâng taùc  M150</v>
          </cell>
          <cell r="E591" t="str">
            <v>m3</v>
          </cell>
          <cell r="F591">
            <v>423591</v>
          </cell>
          <cell r="G591">
            <v>41805</v>
          </cell>
          <cell r="H591">
            <v>12986</v>
          </cell>
        </row>
        <row r="592">
          <cell r="A592" t="str">
            <v>04.3423</v>
          </cell>
          <cell r="B592" t="str">
            <v>04.3423</v>
          </cell>
          <cell r="C592" t="str">
            <v>TN1620</v>
          </cell>
          <cell r="D592" t="str">
            <v>Beâ toâng moùng baûn coù caàu coâng taùc  M200</v>
          </cell>
          <cell r="E592" t="str">
            <v>m3</v>
          </cell>
          <cell r="F592">
            <v>478186</v>
          </cell>
          <cell r="G592">
            <v>41805</v>
          </cell>
          <cell r="H592">
            <v>12986</v>
          </cell>
        </row>
        <row r="593">
          <cell r="A593" t="str">
            <v>04.3424</v>
          </cell>
          <cell r="B593" t="str">
            <v>04.3424</v>
          </cell>
          <cell r="C593" t="str">
            <v>TN1625</v>
          </cell>
          <cell r="D593" t="str">
            <v>Beâ toâng moùng baûn coù caàu coâng taùc  M250</v>
          </cell>
          <cell r="E593" t="str">
            <v>m3</v>
          </cell>
          <cell r="F593">
            <v>534978</v>
          </cell>
          <cell r="G593">
            <v>41805</v>
          </cell>
          <cell r="H593">
            <v>12986</v>
          </cell>
        </row>
        <row r="594">
          <cell r="A594" t="str">
            <v>04.3501</v>
          </cell>
          <cell r="B594" t="str">
            <v>04.3501</v>
          </cell>
          <cell r="C594" t="str">
            <v>ÑOÅ BEÂ TOÂNG MOÙNG COÄT BAÈNG 
BEÂ TOÂNG THÖÔNG PHAÅM</v>
          </cell>
          <cell r="D594" t="str">
            <v>Beâ toâng moùng truï M150</v>
          </cell>
          <cell r="E594" t="str">
            <v>m3</v>
          </cell>
          <cell r="F594">
            <v>369225</v>
          </cell>
          <cell r="G594">
            <v>11767</v>
          </cell>
          <cell r="H594">
            <v>3562</v>
          </cell>
        </row>
        <row r="595">
          <cell r="A595" t="str">
            <v>04.3502</v>
          </cell>
          <cell r="B595" t="str">
            <v>04.3502</v>
          </cell>
          <cell r="C595" t="str">
            <v>TN30</v>
          </cell>
          <cell r="D595" t="str">
            <v>Beâ toâng moùng truï M200</v>
          </cell>
          <cell r="E595" t="str">
            <v>m3</v>
          </cell>
          <cell r="F595">
            <v>418122</v>
          </cell>
          <cell r="G595">
            <v>11767</v>
          </cell>
          <cell r="H595">
            <v>3562</v>
          </cell>
        </row>
        <row r="596">
          <cell r="A596" t="str">
            <v>04.3503</v>
          </cell>
          <cell r="B596" t="str">
            <v>04.3503</v>
          </cell>
          <cell r="C596" t="str">
            <v>TN</v>
          </cell>
          <cell r="D596" t="str">
            <v>Beâ toâng moùng truï M250</v>
          </cell>
          <cell r="E596" t="str">
            <v>m3</v>
          </cell>
          <cell r="F596">
            <v>474060</v>
          </cell>
          <cell r="G596">
            <v>11767</v>
          </cell>
          <cell r="H596">
            <v>3562</v>
          </cell>
        </row>
        <row r="597">
          <cell r="A597" t="str">
            <v>04.3504</v>
          </cell>
          <cell r="B597" t="str">
            <v>04.3504</v>
          </cell>
          <cell r="C597" t="str">
            <v>TON6x100x150</v>
          </cell>
          <cell r="D597" t="str">
            <v>Beâ toâng moùng truï M300</v>
          </cell>
          <cell r="E597" t="str">
            <v>m3</v>
          </cell>
          <cell r="F597">
            <v>511988</v>
          </cell>
          <cell r="G597">
            <v>11767</v>
          </cell>
          <cell r="H597">
            <v>3562</v>
          </cell>
        </row>
        <row r="598">
          <cell r="A598" t="str">
            <v>04.3511</v>
          </cell>
          <cell r="B598" t="str">
            <v>04.3511</v>
          </cell>
          <cell r="C598" t="str">
            <v>TON6x70x200</v>
          </cell>
          <cell r="D598" t="str">
            <v>Beâ toâng moùng baûn M150</v>
          </cell>
          <cell r="E598" t="str">
            <v>m3</v>
          </cell>
          <cell r="F598">
            <v>402149</v>
          </cell>
          <cell r="G598">
            <v>26012</v>
          </cell>
          <cell r="H598">
            <v>3562</v>
          </cell>
        </row>
        <row r="599">
          <cell r="A599" t="str">
            <v>04.3512</v>
          </cell>
          <cell r="B599" t="str">
            <v>04.3512</v>
          </cell>
          <cell r="C599" t="str">
            <v>TON6x70x240</v>
          </cell>
          <cell r="D599" t="str">
            <v>Beâ toâng moùng baûn M200</v>
          </cell>
          <cell r="E599" t="str">
            <v>m3</v>
          </cell>
          <cell r="F599">
            <v>455512</v>
          </cell>
          <cell r="G599">
            <v>26012</v>
          </cell>
          <cell r="H599">
            <v>3562</v>
          </cell>
        </row>
        <row r="600">
          <cell r="A600" t="str">
            <v>04.3513</v>
          </cell>
          <cell r="B600" t="str">
            <v>04.3513</v>
          </cell>
          <cell r="C600" t="str">
            <v>THAP3P</v>
          </cell>
          <cell r="D600" t="str">
            <v>Beâ toâng moùng baûn M250</v>
          </cell>
          <cell r="E600" t="str">
            <v>m3</v>
          </cell>
          <cell r="F600">
            <v>512003</v>
          </cell>
          <cell r="G600">
            <v>26012</v>
          </cell>
          <cell r="H600">
            <v>3562</v>
          </cell>
        </row>
        <row r="601">
          <cell r="A601" t="str">
            <v>04.3514</v>
          </cell>
          <cell r="B601" t="str">
            <v>04.3514</v>
          </cell>
          <cell r="C601" t="str">
            <v>THDK1</v>
          </cell>
          <cell r="D601" t="str">
            <v>Beâ toâng moùng baûn M300</v>
          </cell>
          <cell r="E601" t="str">
            <v>m3</v>
          </cell>
          <cell r="F601">
            <v>550307</v>
          </cell>
          <cell r="G601">
            <v>26012</v>
          </cell>
          <cell r="H601">
            <v>3562</v>
          </cell>
        </row>
        <row r="602">
          <cell r="A602" t="str">
            <v>04.3521</v>
          </cell>
          <cell r="B602" t="str">
            <v>04.3521</v>
          </cell>
          <cell r="C602" t="str">
            <v>THDK1P</v>
          </cell>
          <cell r="D602" t="str">
            <v>Beâ toâng loùt moùng M150</v>
          </cell>
          <cell r="E602" t="str">
            <v>m3</v>
          </cell>
          <cell r="F602">
            <v>401872</v>
          </cell>
          <cell r="G602">
            <v>7122</v>
          </cell>
          <cell r="H602">
            <v>3562</v>
          </cell>
        </row>
        <row r="603">
          <cell r="A603" t="str">
            <v>04.3522</v>
          </cell>
          <cell r="B603" t="str">
            <v>04.3522</v>
          </cell>
          <cell r="C603" t="str">
            <v>THDK3P</v>
          </cell>
          <cell r="D603" t="str">
            <v>Beâ toâng loùt moùng M200</v>
          </cell>
          <cell r="E603" t="str">
            <v>m3</v>
          </cell>
          <cell r="F603">
            <v>450769</v>
          </cell>
          <cell r="G603">
            <v>7122</v>
          </cell>
          <cell r="H603">
            <v>4003</v>
          </cell>
        </row>
        <row r="604">
          <cell r="A604" t="str">
            <v>04.3523</v>
          </cell>
          <cell r="B604" t="str">
            <v>04.3523</v>
          </cell>
          <cell r="C604" t="str">
            <v>timer</v>
          </cell>
          <cell r="D604" t="str">
            <v>Beâ toâng loùt moùng M250</v>
          </cell>
          <cell r="E604" t="str">
            <v>m3</v>
          </cell>
          <cell r="F604">
            <v>506706</v>
          </cell>
          <cell r="G604">
            <v>7122</v>
          </cell>
          <cell r="H604">
            <v>4003</v>
          </cell>
        </row>
        <row r="605">
          <cell r="A605" t="str">
            <v>04.3524</v>
          </cell>
          <cell r="B605" t="str">
            <v>04.3524</v>
          </cell>
          <cell r="C605" t="str">
            <v>TON6</v>
          </cell>
          <cell r="D605" t="str">
            <v>Beâ toâng loùt moùng M300</v>
          </cell>
          <cell r="E605" t="str">
            <v>m3</v>
          </cell>
          <cell r="F605">
            <v>544635</v>
          </cell>
          <cell r="G605">
            <v>7122</v>
          </cell>
          <cell r="H605">
            <v>4003</v>
          </cell>
        </row>
        <row r="606">
          <cell r="A606" t="str">
            <v>04.3601</v>
          </cell>
          <cell r="B606" t="str">
            <v>04.3601</v>
          </cell>
          <cell r="C606" t="str">
            <v>ÑOÅ BEÂ TOÂNG CAÙC CAÁU KIEÄN ÑUÙC SAÜN</v>
          </cell>
          <cell r="D606" t="str">
            <v>Ñoå beâ toâng baèng thuû coâng M 200</v>
          </cell>
          <cell r="E606" t="str">
            <v>m3</v>
          </cell>
          <cell r="F606">
            <v>447735</v>
          </cell>
          <cell r="G606">
            <v>50328</v>
          </cell>
          <cell r="H606">
            <v>12857</v>
          </cell>
        </row>
        <row r="607">
          <cell r="A607" t="str">
            <v>04.3602</v>
          </cell>
          <cell r="B607" t="str">
            <v>04.3602</v>
          </cell>
          <cell r="C607" t="str">
            <v xml:space="preserve">Xaø thanh ngang moùng neùo, moùng coät </v>
          </cell>
          <cell r="D607" t="str">
            <v>Ñoå beâ toâng baèng thuû coâng M 250</v>
          </cell>
          <cell r="E607" t="str">
            <v>m3</v>
          </cell>
          <cell r="F607">
            <v>514235</v>
          </cell>
          <cell r="G607">
            <v>50328</v>
          </cell>
        </row>
        <row r="608">
          <cell r="A608" t="str">
            <v>04.3603</v>
          </cell>
          <cell r="B608" t="str">
            <v>04.3603</v>
          </cell>
          <cell r="C608" t="str">
            <v>( beâ toâng ñoå taïi choã)</v>
          </cell>
          <cell r="D608" t="str">
            <v>Ñoå beâ toâng baèng thuû coâng M 300 hoaù deûo</v>
          </cell>
          <cell r="E608" t="str">
            <v>m3</v>
          </cell>
          <cell r="F608">
            <v>1684521</v>
          </cell>
          <cell r="G608">
            <v>50328</v>
          </cell>
          <cell r="H608">
            <v>3500</v>
          </cell>
        </row>
        <row r="609">
          <cell r="A609" t="str">
            <v>04.3611</v>
          </cell>
          <cell r="B609" t="str">
            <v>04.3611</v>
          </cell>
          <cell r="C609" t="str">
            <v xml:space="preserve">Xaø thanh ngang moùng neùo, moùng coät </v>
          </cell>
          <cell r="D609" t="str">
            <v>Ñoå beâ toâng baèng thuû coâng M 200</v>
          </cell>
          <cell r="E609" t="str">
            <v>m3</v>
          </cell>
          <cell r="F609">
            <v>411993</v>
          </cell>
          <cell r="G609">
            <v>50328</v>
          </cell>
          <cell r="H609">
            <v>207580</v>
          </cell>
        </row>
        <row r="610">
          <cell r="A610" t="str">
            <v>04.3612</v>
          </cell>
          <cell r="B610" t="str">
            <v>04.3612</v>
          </cell>
          <cell r="C610" t="str">
            <v>( beâ toâng thöông phaåm)</v>
          </cell>
          <cell r="D610" t="str">
            <v>Ñoå beâ toâng baèng thuû coâng M 250</v>
          </cell>
          <cell r="E610" t="str">
            <v>m3</v>
          </cell>
          <cell r="F610">
            <v>467111</v>
          </cell>
          <cell r="G610">
            <v>50328</v>
          </cell>
        </row>
        <row r="611">
          <cell r="A611" t="str">
            <v>04.3613</v>
          </cell>
          <cell r="B611" t="str">
            <v>04.3613</v>
          </cell>
          <cell r="C611" t="str">
            <v>YC</v>
          </cell>
          <cell r="D611" t="str">
            <v xml:space="preserve">Ñoå beâ toâng baèng thuû coâng M 300 </v>
          </cell>
          <cell r="E611" t="str">
            <v>m3</v>
          </cell>
          <cell r="F611">
            <v>504483</v>
          </cell>
          <cell r="G611">
            <v>50328</v>
          </cell>
          <cell r="H611">
            <v>6000</v>
          </cell>
        </row>
        <row r="612">
          <cell r="A612" t="str">
            <v>04.3621</v>
          </cell>
          <cell r="B612" t="str">
            <v>04.3621</v>
          </cell>
          <cell r="C612" t="str">
            <v xml:space="preserve">Xaø thanh ngang moùng neùo, moùng coät </v>
          </cell>
          <cell r="D612" t="str">
            <v>Ñoå beâ toâng baèng thuû coâng keát hôïp cô giôùi M 200</v>
          </cell>
          <cell r="E612" t="str">
            <v>m3</v>
          </cell>
          <cell r="F612">
            <v>447735</v>
          </cell>
          <cell r="G612">
            <v>37378</v>
          </cell>
          <cell r="H612">
            <v>14285</v>
          </cell>
        </row>
        <row r="613">
          <cell r="A613" t="str">
            <v>04.3622</v>
          </cell>
          <cell r="B613" t="str">
            <v>04.3622</v>
          </cell>
          <cell r="C613" t="str">
            <v>( beâ toâng ñoå taïi choã)</v>
          </cell>
          <cell r="D613" t="str">
            <v>Ñoå beâ toâng baèng thuû coâng keát hôïp cô giôùi M 250</v>
          </cell>
          <cell r="E613" t="str">
            <v>m3</v>
          </cell>
          <cell r="F613">
            <v>514235</v>
          </cell>
          <cell r="G613">
            <v>37378</v>
          </cell>
          <cell r="H613">
            <v>14285</v>
          </cell>
        </row>
        <row r="614">
          <cell r="A614" t="str">
            <v>04.3623</v>
          </cell>
          <cell r="B614" t="str">
            <v>04.3623</v>
          </cell>
          <cell r="C614">
            <v>0</v>
          </cell>
          <cell r="D614" t="str">
            <v>Ñoå beâ toâng baèng thuû coâng keát hôïp cô giôùi M 300 hoaù deûo</v>
          </cell>
          <cell r="E614" t="str">
            <v>m3</v>
          </cell>
          <cell r="F614">
            <v>1684521</v>
          </cell>
          <cell r="G614">
            <v>37378</v>
          </cell>
          <cell r="H614">
            <v>14285</v>
          </cell>
        </row>
        <row r="615">
          <cell r="A615" t="str">
            <v>04.3631</v>
          </cell>
          <cell r="B615" t="str">
            <v>04.3631</v>
          </cell>
          <cell r="C615" t="str">
            <v xml:space="preserve">Xaø thanh ngang moùng neùo, moùng coät </v>
          </cell>
          <cell r="D615" t="str">
            <v>Ñoå beâ toâng baèng thuû coâng keát hôïp cô giôùi M 200</v>
          </cell>
          <cell r="E615" t="str">
            <v>m3</v>
          </cell>
          <cell r="F615">
            <v>411993</v>
          </cell>
          <cell r="G615">
            <v>37378</v>
          </cell>
          <cell r="H615">
            <v>14285</v>
          </cell>
        </row>
        <row r="616">
          <cell r="A616" t="str">
            <v>04.3632</v>
          </cell>
          <cell r="B616" t="str">
            <v>04.3632</v>
          </cell>
          <cell r="C616" t="str">
            <v>( beâ toâng thöông phaåm)</v>
          </cell>
          <cell r="D616" t="str">
            <v>Ñoå beâ toâng baèng thuû coâng keát hôïp cô giôùi M 250</v>
          </cell>
          <cell r="E616" t="str">
            <v>m3</v>
          </cell>
          <cell r="F616">
            <v>467111</v>
          </cell>
          <cell r="G616">
            <v>37378</v>
          </cell>
          <cell r="H616">
            <v>14285</v>
          </cell>
        </row>
        <row r="617">
          <cell r="A617" t="str">
            <v>04.3633</v>
          </cell>
          <cell r="B617" t="str">
            <v>04.3633</v>
          </cell>
          <cell r="C617">
            <v>0</v>
          </cell>
          <cell r="D617" t="str">
            <v xml:space="preserve">Ñoå beâ toâng baèng thuû coâng keát hôïp cô giôùi M 300 </v>
          </cell>
          <cell r="E617" t="str">
            <v>m3</v>
          </cell>
          <cell r="F617">
            <v>504483</v>
          </cell>
          <cell r="G617">
            <v>37378</v>
          </cell>
          <cell r="H617">
            <v>14285</v>
          </cell>
        </row>
        <row r="618">
          <cell r="A618" t="str">
            <v>04.3701</v>
          </cell>
          <cell r="B618" t="str">
            <v>04.3701</v>
          </cell>
          <cell r="C618" t="str">
            <v>ÑOÅ BEÂ TOÂNG MOÙNG COÄT BAÈNG GAÏCH VÔÕ</v>
          </cell>
          <cell r="D618" t="str">
            <v>M25</v>
          </cell>
          <cell r="E618" t="str">
            <v>m3</v>
          </cell>
          <cell r="F618">
            <v>108587</v>
          </cell>
          <cell r="G618">
            <v>25752</v>
          </cell>
        </row>
        <row r="619">
          <cell r="A619" t="str">
            <v>04.3702</v>
          </cell>
          <cell r="B619" t="str">
            <v>04.3702</v>
          </cell>
          <cell r="C619" t="str">
            <v>Chieàu roäng &lt;= 100cm</v>
          </cell>
          <cell r="D619" t="str">
            <v>M50</v>
          </cell>
          <cell r="E619" t="str">
            <v>m3</v>
          </cell>
          <cell r="F619">
            <v>154548</v>
          </cell>
          <cell r="G619">
            <v>25752</v>
          </cell>
        </row>
        <row r="620">
          <cell r="A620" t="str">
            <v>04.3703</v>
          </cell>
          <cell r="B620" t="str">
            <v>04.3703</v>
          </cell>
          <cell r="C620">
            <v>0</v>
          </cell>
          <cell r="D620" t="str">
            <v>M75</v>
          </cell>
          <cell r="E620" t="str">
            <v>m3</v>
          </cell>
          <cell r="F620">
            <v>193983</v>
          </cell>
          <cell r="G620">
            <v>25752</v>
          </cell>
        </row>
        <row r="621">
          <cell r="A621" t="str">
            <v>04.3711</v>
          </cell>
          <cell r="B621" t="str">
            <v>04.3711</v>
          </cell>
          <cell r="C621" t="str">
            <v>Chieàu roäng &gt; 100cm</v>
          </cell>
          <cell r="D621" t="str">
            <v>M25</v>
          </cell>
          <cell r="E621" t="str">
            <v>m3</v>
          </cell>
          <cell r="F621">
            <v>108587</v>
          </cell>
          <cell r="G621">
            <v>21632</v>
          </cell>
        </row>
        <row r="622">
          <cell r="A622" t="str">
            <v>04.3712</v>
          </cell>
          <cell r="B622" t="str">
            <v>04.3712</v>
          </cell>
          <cell r="C622">
            <v>0</v>
          </cell>
          <cell r="D622" t="str">
            <v>M50</v>
          </cell>
          <cell r="E622" t="str">
            <v>m3</v>
          </cell>
          <cell r="F622">
            <v>154548</v>
          </cell>
          <cell r="G622">
            <v>21632</v>
          </cell>
        </row>
        <row r="623">
          <cell r="A623" t="str">
            <v>04.3713</v>
          </cell>
          <cell r="B623" t="str">
            <v>04.3713</v>
          </cell>
          <cell r="C623">
            <v>0</v>
          </cell>
          <cell r="D623" t="str">
            <v>M75</v>
          </cell>
          <cell r="E623" t="str">
            <v>m3</v>
          </cell>
          <cell r="F623">
            <v>193983</v>
          </cell>
          <cell r="G623">
            <v>21632</v>
          </cell>
        </row>
        <row r="624">
          <cell r="A624" t="str">
            <v>04.3801</v>
          </cell>
          <cell r="B624" t="str">
            <v>04.3801</v>
          </cell>
          <cell r="C624" t="str">
            <v>LAÉP ÑAËT CAÙC CAÁU KIEÄN BEÂ TOÂNG 
ÑUÙC SAÜN</v>
          </cell>
          <cell r="D624" t="str">
            <v>Troïng löôïng &lt;= 0,25 Taán</v>
          </cell>
          <cell r="E624" t="str">
            <v>Caùi</v>
          </cell>
          <cell r="F624">
            <v>0</v>
          </cell>
          <cell r="G624">
            <v>11051</v>
          </cell>
        </row>
        <row r="625">
          <cell r="A625" t="str">
            <v>04.3802</v>
          </cell>
          <cell r="B625" t="str">
            <v>04.3802</v>
          </cell>
          <cell r="C625" t="str">
            <v>Laép moùng coät , moùng neùo, thanh ngang</v>
          </cell>
          <cell r="D625" t="str">
            <v>Troïng löôïng &lt;= 0,5 Taán</v>
          </cell>
          <cell r="E625" t="str">
            <v>Caùi</v>
          </cell>
          <cell r="F625">
            <v>0</v>
          </cell>
          <cell r="G625">
            <v>24214</v>
          </cell>
        </row>
        <row r="626">
          <cell r="A626" t="str">
            <v>04.3803</v>
          </cell>
          <cell r="B626" t="str">
            <v>04.3803</v>
          </cell>
          <cell r="C626">
            <v>0</v>
          </cell>
          <cell r="D626" t="str">
            <v>Troïng löôïng &gt; 0,5 Taán</v>
          </cell>
          <cell r="E626" t="str">
            <v>Caùi</v>
          </cell>
          <cell r="F626">
            <v>0</v>
          </cell>
          <cell r="G626">
            <v>42252</v>
          </cell>
        </row>
        <row r="627">
          <cell r="A627" t="str">
            <v>04.4101</v>
          </cell>
          <cell r="B627" t="str">
            <v>04.4101</v>
          </cell>
          <cell r="C627" t="str">
            <v>XEÁP ÑAÙ, XAÂY KEØ ÑAÙ VAØ TÖÔØNG CHAÉN</v>
          </cell>
          <cell r="D627" t="str">
            <v>Xeáp ñaù khan khoâng chít maïch , maët baèng</v>
          </cell>
          <cell r="E627" t="str">
            <v>m3</v>
          </cell>
          <cell r="F627">
            <v>114649</v>
          </cell>
          <cell r="G627">
            <v>20438</v>
          </cell>
        </row>
        <row r="628">
          <cell r="A628" t="str">
            <v>04.4102</v>
          </cell>
          <cell r="B628" t="str">
            <v>04.4102</v>
          </cell>
          <cell r="C628">
            <v>0</v>
          </cell>
          <cell r="D628" t="str">
            <v>Xeáp ñaù khan khoâng chít maïch , maùi doác thaúng</v>
          </cell>
          <cell r="E628" t="str">
            <v>m3</v>
          </cell>
          <cell r="F628">
            <v>114649</v>
          </cell>
          <cell r="G628">
            <v>23844</v>
          </cell>
        </row>
        <row r="629">
          <cell r="A629" t="str">
            <v>04.4103</v>
          </cell>
          <cell r="B629" t="str">
            <v>04.4103</v>
          </cell>
          <cell r="C629">
            <v>0</v>
          </cell>
          <cell r="D629" t="str">
            <v>Xeáp ñaù khan khoâng chít maïch , maùi doác cong</v>
          </cell>
          <cell r="E629" t="str">
            <v>m3</v>
          </cell>
          <cell r="F629">
            <v>116885</v>
          </cell>
          <cell r="G629">
            <v>33754</v>
          </cell>
        </row>
        <row r="630">
          <cell r="A630" t="str">
            <v>04.4104</v>
          </cell>
          <cell r="B630" t="str">
            <v>04.4104</v>
          </cell>
          <cell r="C630">
            <v>0</v>
          </cell>
          <cell r="D630" t="str">
            <v>Xeáp ñaù khan coù chít maïch , maët baèng</v>
          </cell>
          <cell r="E630" t="str">
            <v>m3</v>
          </cell>
          <cell r="F630">
            <v>137958</v>
          </cell>
          <cell r="G630">
            <v>26476</v>
          </cell>
        </row>
        <row r="631">
          <cell r="A631" t="str">
            <v>04.4105</v>
          </cell>
          <cell r="B631" t="str">
            <v>04.4105</v>
          </cell>
          <cell r="C631">
            <v>0</v>
          </cell>
          <cell r="D631" t="str">
            <v>Xeáp ñaù khan coù chít maïch , maùi doác thaúng</v>
          </cell>
          <cell r="E631" t="str">
            <v>m3</v>
          </cell>
          <cell r="F631">
            <v>137958</v>
          </cell>
          <cell r="G631">
            <v>29883</v>
          </cell>
        </row>
        <row r="632">
          <cell r="A632" t="str">
            <v>04.4106</v>
          </cell>
          <cell r="B632" t="str">
            <v>04.4106</v>
          </cell>
          <cell r="C632">
            <v>0</v>
          </cell>
          <cell r="D632" t="str">
            <v>Xeáp ñaù khan coù chít maïch , maùi doác cong</v>
          </cell>
          <cell r="E632" t="str">
            <v>m3</v>
          </cell>
          <cell r="F632">
            <v>139758</v>
          </cell>
          <cell r="G632">
            <v>34218</v>
          </cell>
        </row>
        <row r="633">
          <cell r="A633" t="str">
            <v>04.4201</v>
          </cell>
          <cell r="B633" t="str">
            <v>04.4201</v>
          </cell>
          <cell r="C633">
            <v>0</v>
          </cell>
          <cell r="D633" t="str">
            <v>Xaây moùng ñaù hoäc, vöõa M75</v>
          </cell>
          <cell r="E633" t="str">
            <v>m3</v>
          </cell>
          <cell r="F633">
            <v>248221</v>
          </cell>
          <cell r="G633">
            <v>34127</v>
          </cell>
          <cell r="H633">
            <v>0</v>
          </cell>
        </row>
        <row r="634">
          <cell r="A634" t="str">
            <v>04.4202</v>
          </cell>
          <cell r="B634" t="str">
            <v>04.4202</v>
          </cell>
          <cell r="C634">
            <v>0</v>
          </cell>
          <cell r="D634" t="str">
            <v>Xaây moùng ñaù hoäc, vöõa M100</v>
          </cell>
          <cell r="E634" t="str">
            <v>m3</v>
          </cell>
          <cell r="F634">
            <v>281275</v>
          </cell>
          <cell r="G634">
            <v>34127</v>
          </cell>
          <cell r="H634">
            <v>0</v>
          </cell>
        </row>
        <row r="635">
          <cell r="A635" t="str">
            <v>04.4211</v>
          </cell>
          <cell r="B635" t="str">
            <v>04.4211</v>
          </cell>
          <cell r="C635">
            <v>0</v>
          </cell>
          <cell r="D635" t="str">
            <v>Xaây töôøng chaén chieàu daøy &lt;=60cm chieàu cao &lt;=2m, vöõa M75</v>
          </cell>
          <cell r="E635" t="str">
            <v>m3</v>
          </cell>
          <cell r="F635">
            <v>248221</v>
          </cell>
          <cell r="G635">
            <v>38677</v>
          </cell>
          <cell r="H635">
            <v>0</v>
          </cell>
        </row>
        <row r="636">
          <cell r="A636" t="str">
            <v>04.4212</v>
          </cell>
          <cell r="B636" t="str">
            <v>04.4212</v>
          </cell>
          <cell r="C636">
            <v>0</v>
          </cell>
          <cell r="D636" t="str">
            <v>Xaây töôøng chaén chieàu daøy &lt;=60cm chieàu cao &lt;=2m, vöõa M100</v>
          </cell>
          <cell r="E636" t="str">
            <v>m3</v>
          </cell>
          <cell r="F636">
            <v>281275</v>
          </cell>
          <cell r="G636">
            <v>38677</v>
          </cell>
          <cell r="H636">
            <v>0</v>
          </cell>
        </row>
        <row r="637">
          <cell r="A637" t="str">
            <v>04.4221</v>
          </cell>
          <cell r="B637" t="str">
            <v>04.4221</v>
          </cell>
          <cell r="C637">
            <v>0</v>
          </cell>
          <cell r="D637" t="str">
            <v>Xaây töôøng chaén chieàu daøy &lt;=60cm chieàu cao &gt;2m, vöõa M75</v>
          </cell>
          <cell r="E637" t="str">
            <v>m3</v>
          </cell>
          <cell r="F637">
            <v>297201</v>
          </cell>
          <cell r="G637">
            <v>44690</v>
          </cell>
          <cell r="H637">
            <v>0</v>
          </cell>
        </row>
        <row r="638">
          <cell r="A638" t="str">
            <v>04.4222</v>
          </cell>
          <cell r="B638" t="str">
            <v>04.4222</v>
          </cell>
          <cell r="C638">
            <v>0</v>
          </cell>
          <cell r="D638" t="str">
            <v>Xaây töôøng chaén chieàu daøy &lt;=60cm chieàu cao &gt;2m, vöõa M100</v>
          </cell>
          <cell r="E638" t="str">
            <v>m3</v>
          </cell>
          <cell r="F638">
            <v>330255</v>
          </cell>
          <cell r="G638">
            <v>44690</v>
          </cell>
          <cell r="H638">
            <v>0</v>
          </cell>
        </row>
        <row r="639">
          <cell r="A639" t="str">
            <v>04.4231</v>
          </cell>
          <cell r="B639" t="str">
            <v>04.4231</v>
          </cell>
          <cell r="C639">
            <v>0</v>
          </cell>
          <cell r="D639" t="str">
            <v>Xaây töôøng chaén chieàu daøy &gt;60cm chieàu cao &lt;=2m, vöõa M75</v>
          </cell>
          <cell r="E639" t="str">
            <v>m3</v>
          </cell>
          <cell r="F639">
            <v>248221</v>
          </cell>
          <cell r="G639">
            <v>37215</v>
          </cell>
          <cell r="H639">
            <v>0</v>
          </cell>
        </row>
        <row r="640">
          <cell r="A640" t="str">
            <v>04.4232</v>
          </cell>
          <cell r="B640" t="str">
            <v>04.4232</v>
          </cell>
          <cell r="C640">
            <v>0</v>
          </cell>
          <cell r="D640" t="str">
            <v>Xaây töôøng chaén chieàu daøy &gt;60cm chieàu cao &lt;=2m, vöõa M100</v>
          </cell>
          <cell r="E640" t="str">
            <v>m3</v>
          </cell>
          <cell r="F640">
            <v>281275</v>
          </cell>
          <cell r="G640">
            <v>37215</v>
          </cell>
          <cell r="H640">
            <v>0</v>
          </cell>
        </row>
        <row r="641">
          <cell r="A641" t="str">
            <v>04.4241</v>
          </cell>
          <cell r="B641" t="str">
            <v>04.4241</v>
          </cell>
          <cell r="C641">
            <v>0</v>
          </cell>
          <cell r="D641" t="str">
            <v>Xaây töôøng chaén chieàu daøy &gt;60cm chieàu cao &gt;2m, vöõa M75</v>
          </cell>
          <cell r="E641" t="str">
            <v>m3</v>
          </cell>
          <cell r="F641">
            <v>285221</v>
          </cell>
          <cell r="G641">
            <v>42415</v>
          </cell>
          <cell r="H641">
            <v>0</v>
          </cell>
        </row>
        <row r="642">
          <cell r="A642" t="str">
            <v>04.4242</v>
          </cell>
          <cell r="B642" t="str">
            <v>04.4242</v>
          </cell>
          <cell r="C642">
            <v>0</v>
          </cell>
          <cell r="D642" t="str">
            <v>Xaây töôøng chaén chieàu daøy &gt;60cm chieàu cao &gt;2m, vöõa M100</v>
          </cell>
          <cell r="E642" t="str">
            <v>m3</v>
          </cell>
          <cell r="F642">
            <v>318275</v>
          </cell>
          <cell r="G642">
            <v>42415</v>
          </cell>
          <cell r="H642">
            <v>0</v>
          </cell>
        </row>
        <row r="643">
          <cell r="A643" t="str">
            <v>04.4251</v>
          </cell>
          <cell r="B643" t="str">
            <v>04.4251</v>
          </cell>
          <cell r="C643">
            <v>0</v>
          </cell>
          <cell r="D643" t="str">
            <v>Xaây truï ñoäc laäp baèng ñaù hoäc vöõa M75</v>
          </cell>
          <cell r="E643" t="str">
            <v>m3</v>
          </cell>
          <cell r="F643">
            <v>296444</v>
          </cell>
          <cell r="G643">
            <v>71179</v>
          </cell>
          <cell r="H643">
            <v>0</v>
          </cell>
        </row>
        <row r="644">
          <cell r="A644" t="str">
            <v>04.4252</v>
          </cell>
          <cell r="B644" t="str">
            <v>04.4252</v>
          </cell>
          <cell r="C644">
            <v>0</v>
          </cell>
          <cell r="D644" t="str">
            <v>Xaây truï ñoäc laäp baèng ñaù hoäc vöõa M100</v>
          </cell>
          <cell r="E644" t="str">
            <v>m3</v>
          </cell>
          <cell r="F644">
            <v>329497</v>
          </cell>
          <cell r="G644">
            <v>71179</v>
          </cell>
          <cell r="H644">
            <v>0</v>
          </cell>
        </row>
        <row r="645">
          <cell r="A645" t="str">
            <v>04.5111</v>
          </cell>
          <cell r="B645" t="str">
            <v>04.5111</v>
          </cell>
          <cell r="C645" t="str">
            <v>COÂNG TAÙC ÑOÙNG COÏC CÖØ</v>
          </cell>
          <cell r="D645" t="str">
            <v>Ñoùng coïc cöø baèng tre chieàu daøi ngaäp ñaát &lt;= 2,5m; ñaát buøn</v>
          </cell>
          <cell r="E645" t="str">
            <v>100 m</v>
          </cell>
          <cell r="F645">
            <v>259665</v>
          </cell>
          <cell r="G645">
            <v>23535</v>
          </cell>
        </row>
        <row r="646">
          <cell r="A646" t="str">
            <v>04.5112</v>
          </cell>
          <cell r="B646" t="str">
            <v>04.5112</v>
          </cell>
          <cell r="C646" t="str">
            <v>Ñoùng coïc tre, goã, hoaêïc traøm baèng thuû coâng</v>
          </cell>
          <cell r="D646" t="str">
            <v>Ñoùng coïc cöø baèng tre chieàu daøi ngaäp ñaát &lt;= 2,5m; ñaát caáp I</v>
          </cell>
          <cell r="E646" t="str">
            <v>100 m</v>
          </cell>
          <cell r="F646">
            <v>269577</v>
          </cell>
          <cell r="G646">
            <v>28489</v>
          </cell>
        </row>
        <row r="647">
          <cell r="A647" t="str">
            <v>04.5113</v>
          </cell>
          <cell r="B647" t="str">
            <v>04.5113</v>
          </cell>
          <cell r="C647">
            <v>0</v>
          </cell>
          <cell r="D647" t="str">
            <v>Ñoùng coïc cöø baèng tre chieàu daøi ngaäp ñaát &lt;= 2,5m; ñaát caáp II</v>
          </cell>
          <cell r="E647" t="str">
            <v>100 m</v>
          </cell>
          <cell r="F647">
            <v>269577</v>
          </cell>
          <cell r="G647">
            <v>30657</v>
          </cell>
        </row>
        <row r="648">
          <cell r="A648" t="str">
            <v>04.5121</v>
          </cell>
          <cell r="B648" t="str">
            <v>04.5121</v>
          </cell>
          <cell r="C648">
            <v>0</v>
          </cell>
          <cell r="D648" t="str">
            <v>Ñoùng coïc cöø baèng tre chieàu daøi ngaäp ñaát &gt; 2,5m; ñaát buøn</v>
          </cell>
          <cell r="E648" t="str">
            <v>100 m</v>
          </cell>
          <cell r="F648">
            <v>272486</v>
          </cell>
          <cell r="G648">
            <v>35766</v>
          </cell>
        </row>
        <row r="649">
          <cell r="A649" t="str">
            <v>04.5122</v>
          </cell>
          <cell r="B649" t="str">
            <v>04.5122</v>
          </cell>
          <cell r="C649">
            <v>0</v>
          </cell>
          <cell r="D649" t="str">
            <v>Ñoùng coïc cöø baèng tre chieàu daøi ngaäp ñaát &gt; 2,5m; ñaát caáp I</v>
          </cell>
          <cell r="E649" t="str">
            <v>100 m</v>
          </cell>
          <cell r="F649">
            <v>272486</v>
          </cell>
          <cell r="G649">
            <v>43044</v>
          </cell>
        </row>
        <row r="650">
          <cell r="A650" t="str">
            <v>04.5123</v>
          </cell>
          <cell r="B650" t="str">
            <v>04.5123</v>
          </cell>
          <cell r="C650">
            <v>0</v>
          </cell>
          <cell r="D650" t="str">
            <v>Ñoùng coïc cöø baèng tre chieàu daøi ngaäp ñaát &gt; 2,5m; ñaát caáp II</v>
          </cell>
          <cell r="E650" t="str">
            <v>100 m</v>
          </cell>
          <cell r="F650">
            <v>272486</v>
          </cell>
          <cell r="G650">
            <v>47843</v>
          </cell>
        </row>
        <row r="651">
          <cell r="A651" t="str">
            <v>04.5131</v>
          </cell>
          <cell r="B651" t="str">
            <v>04.5131</v>
          </cell>
          <cell r="C651">
            <v>0</v>
          </cell>
          <cell r="D651" t="str">
            <v>Ñoùng coïc goã chieàu daøi ngaäp ñaát &lt;= 2,5m; ñaát buøn</v>
          </cell>
          <cell r="E651" t="str">
            <v>100 m</v>
          </cell>
          <cell r="F651">
            <v>711123</v>
          </cell>
          <cell r="G651">
            <v>28489</v>
          </cell>
        </row>
        <row r="652">
          <cell r="A652" t="str">
            <v>04.5132</v>
          </cell>
          <cell r="B652" t="str">
            <v>04.5132</v>
          </cell>
          <cell r="C652">
            <v>0</v>
          </cell>
          <cell r="D652" t="str">
            <v>Ñoùng coïc goã chieàu daøi ngaäp ñaát &lt;= 2,5m; ñaát caáp I</v>
          </cell>
          <cell r="E652" t="str">
            <v>100 m</v>
          </cell>
          <cell r="F652">
            <v>713643</v>
          </cell>
          <cell r="G652">
            <v>37005</v>
          </cell>
        </row>
        <row r="653">
          <cell r="A653" t="str">
            <v>04.5133</v>
          </cell>
          <cell r="B653" t="str">
            <v>04.5133</v>
          </cell>
          <cell r="C653">
            <v>0</v>
          </cell>
          <cell r="D653" t="str">
            <v>Ñoùng coïc goã chieàu daøi ngaäp ñaát &lt;= 2,5m; ñaát caáp II</v>
          </cell>
          <cell r="E653" t="str">
            <v>100 m</v>
          </cell>
          <cell r="F653">
            <v>713643</v>
          </cell>
          <cell r="G653">
            <v>39173</v>
          </cell>
        </row>
        <row r="654">
          <cell r="A654" t="str">
            <v>04.5141</v>
          </cell>
          <cell r="B654" t="str">
            <v>04.5141</v>
          </cell>
          <cell r="C654">
            <v>0</v>
          </cell>
          <cell r="D654" t="str">
            <v>Ñoùng coïc goã chieàu daøi ngaäp ñaát &gt; 2,5m; ñaát buøn</v>
          </cell>
          <cell r="E654" t="str">
            <v>100 m</v>
          </cell>
          <cell r="F654">
            <v>1027291</v>
          </cell>
          <cell r="G654">
            <v>49237</v>
          </cell>
        </row>
        <row r="655">
          <cell r="A655" t="str">
            <v>04.5142</v>
          </cell>
          <cell r="B655" t="str">
            <v>04.5142</v>
          </cell>
          <cell r="C655">
            <v>0</v>
          </cell>
          <cell r="D655" t="str">
            <v>Ñoùng coïc goã chieàu daøi ngaäp ñaát &gt; 2,5m; ñaát caáp I</v>
          </cell>
          <cell r="E655" t="str">
            <v>100 m</v>
          </cell>
          <cell r="F655">
            <v>1030072</v>
          </cell>
          <cell r="G655">
            <v>55740</v>
          </cell>
        </row>
        <row r="656">
          <cell r="A656" t="str">
            <v>04.5143</v>
          </cell>
          <cell r="B656" t="str">
            <v>04.5143</v>
          </cell>
          <cell r="C656">
            <v>0</v>
          </cell>
          <cell r="D656" t="str">
            <v>Ñoùng coïc goã chieàu daøi ngaäp ñaát &gt; 2,5m; ñaát caáp II</v>
          </cell>
          <cell r="E656" t="str">
            <v>100 m</v>
          </cell>
          <cell r="F656">
            <v>1030072</v>
          </cell>
          <cell r="G656">
            <v>61624</v>
          </cell>
        </row>
        <row r="657">
          <cell r="A657" t="str">
            <v>04.5211</v>
          </cell>
          <cell r="B657" t="str">
            <v>04.5211</v>
          </cell>
          <cell r="C657" t="str">
            <v>ÑOÙNG COÏC GOÃ BAÈNG MAÙY</v>
          </cell>
          <cell r="D657" t="str">
            <v>Ñoùng coïc goã treân maët ñaát , chieàu daøi coïc &lt;=10m; ñaát caáp I</v>
          </cell>
          <cell r="E657" t="str">
            <v>100 m</v>
          </cell>
          <cell r="F657">
            <v>636300</v>
          </cell>
          <cell r="G657">
            <v>95532</v>
          </cell>
          <cell r="H657">
            <v>2192530</v>
          </cell>
        </row>
        <row r="658">
          <cell r="A658" t="str">
            <v>04.5212</v>
          </cell>
          <cell r="B658" t="str">
            <v>04.5212</v>
          </cell>
          <cell r="C658">
            <v>0</v>
          </cell>
          <cell r="D658" t="str">
            <v>Ñoùng coïc goã treân maët ñaát , chieàu daøi coïc &lt;=10m; ñaát caáp II</v>
          </cell>
          <cell r="E658" t="str">
            <v>100 m</v>
          </cell>
          <cell r="F658">
            <v>636300</v>
          </cell>
          <cell r="G658">
            <v>93674</v>
          </cell>
          <cell r="H658">
            <v>2308362</v>
          </cell>
        </row>
        <row r="659">
          <cell r="A659" t="str">
            <v>04.5213</v>
          </cell>
          <cell r="B659" t="str">
            <v>04.5213</v>
          </cell>
          <cell r="C659">
            <v>0</v>
          </cell>
          <cell r="D659" t="str">
            <v>Ñoùng coïc goã treân maët ñaát , chieàu daøi coïc &gt;10m; ñaát caáp I</v>
          </cell>
          <cell r="E659" t="str">
            <v>100 m</v>
          </cell>
          <cell r="F659">
            <v>636300</v>
          </cell>
          <cell r="G659">
            <v>133931</v>
          </cell>
          <cell r="H659">
            <v>3292932</v>
          </cell>
        </row>
        <row r="660">
          <cell r="A660" t="str">
            <v>04.5214</v>
          </cell>
          <cell r="B660" t="str">
            <v>04.5214</v>
          </cell>
          <cell r="C660">
            <v>0</v>
          </cell>
          <cell r="D660" t="str">
            <v>Ñoùng coïc goã treân maët ñaát , chieàu daøi coïc &gt;10m; ñaát caáp II</v>
          </cell>
          <cell r="E660" t="str">
            <v>100 m</v>
          </cell>
          <cell r="F660">
            <v>636300</v>
          </cell>
          <cell r="G660">
            <v>143066</v>
          </cell>
          <cell r="H660">
            <v>4277503</v>
          </cell>
        </row>
        <row r="661">
          <cell r="A661" t="str">
            <v>04.5221</v>
          </cell>
          <cell r="B661" t="str">
            <v>04.5221</v>
          </cell>
          <cell r="C661">
            <v>0</v>
          </cell>
          <cell r="D661" t="str">
            <v>Ñoùng coïc goã treân maët nöôùc , chieàu daøi coïc &lt;=10m; nöôùc caáp I</v>
          </cell>
          <cell r="E661" t="str">
            <v>100 m</v>
          </cell>
          <cell r="F661">
            <v>639450</v>
          </cell>
          <cell r="G661">
            <v>143066</v>
          </cell>
          <cell r="H661">
            <v>2614489</v>
          </cell>
        </row>
        <row r="662">
          <cell r="A662" t="str">
            <v>04.5222</v>
          </cell>
          <cell r="B662" t="str">
            <v>04.5222</v>
          </cell>
          <cell r="C662">
            <v>0</v>
          </cell>
          <cell r="D662" t="str">
            <v>Ñoùng coïc goã treân maët nöôùc , chieàu daøi coïc &lt;=10m; nöôùc caáp II</v>
          </cell>
          <cell r="E662" t="str">
            <v>100 m</v>
          </cell>
          <cell r="F662">
            <v>639450</v>
          </cell>
          <cell r="G662">
            <v>114112</v>
          </cell>
          <cell r="H662">
            <v>2813058</v>
          </cell>
        </row>
        <row r="663">
          <cell r="A663" t="str">
            <v>04.5223</v>
          </cell>
          <cell r="B663" t="str">
            <v>04.5223</v>
          </cell>
          <cell r="C663">
            <v>0</v>
          </cell>
          <cell r="D663" t="str">
            <v>Ñoùng coïc goã treân maët nöôùc , chieàu daøi coïc &gt;10m; nöôùc caáp I</v>
          </cell>
          <cell r="E663" t="str">
            <v>100 m</v>
          </cell>
          <cell r="F663">
            <v>639450</v>
          </cell>
          <cell r="G663">
            <v>160098</v>
          </cell>
          <cell r="H663">
            <v>3946555</v>
          </cell>
        </row>
        <row r="664">
          <cell r="A664" t="str">
            <v>04.5224</v>
          </cell>
          <cell r="B664" t="str">
            <v>04.5224</v>
          </cell>
          <cell r="C664">
            <v>0</v>
          </cell>
          <cell r="D664" t="str">
            <v>Ñoùng coïc goã treân maët nöôùc , chieàu daøi coïc &gt;10m; nöôùc caáp II</v>
          </cell>
          <cell r="E664" t="str">
            <v>100 m</v>
          </cell>
          <cell r="F664">
            <v>639450</v>
          </cell>
          <cell r="G664">
            <v>174342</v>
          </cell>
          <cell r="H664">
            <v>4302324</v>
          </cell>
        </row>
        <row r="665">
          <cell r="A665" t="str">
            <v>04.5311</v>
          </cell>
          <cell r="B665" t="str">
            <v>04.5311</v>
          </cell>
          <cell r="C665" t="str">
            <v>ÑOÙNG CÖØ GOÃ</v>
          </cell>
          <cell r="D665" t="str">
            <v>Ñoùng cöø goã ; ñaát caáp I</v>
          </cell>
          <cell r="E665" t="str">
            <v>100 m</v>
          </cell>
          <cell r="F665">
            <v>954450</v>
          </cell>
          <cell r="G665">
            <v>105596</v>
          </cell>
          <cell r="H665">
            <v>2555113</v>
          </cell>
        </row>
        <row r="666">
          <cell r="A666" t="str">
            <v>04.5312</v>
          </cell>
          <cell r="B666" t="str">
            <v>04.5312</v>
          </cell>
          <cell r="C666">
            <v>0</v>
          </cell>
          <cell r="D666" t="str">
            <v>Ñoùng cöø goã ; ñaát caáp II</v>
          </cell>
          <cell r="E666" t="str">
            <v>100 m</v>
          </cell>
          <cell r="F666">
            <v>954450</v>
          </cell>
          <cell r="G666">
            <v>111325</v>
          </cell>
          <cell r="H666">
            <v>2693008</v>
          </cell>
        </row>
        <row r="667">
          <cell r="A667" t="str">
            <v>04.6101</v>
          </cell>
          <cell r="B667" t="str">
            <v>04.6101</v>
          </cell>
          <cell r="C667" t="str">
            <v xml:space="preserve">ÑOÙNG COÏC BEÂ TOÂNG COÁT THEÙP,
 GIA CÖÔØNG NEÀN MOÙNG COÄT TREÂN
 MAËT ÑAÁT BAÈNG MAÙY
</v>
          </cell>
          <cell r="D667" t="str">
            <v>Chieàu daøi coïc &lt;=12m, ñoùng thaúng - ñaát caáp I; /t/dieän coïc 15x15</v>
          </cell>
          <cell r="E667" t="str">
            <v>100 m</v>
          </cell>
          <cell r="F667">
            <v>4920720</v>
          </cell>
          <cell r="G667">
            <v>81597</v>
          </cell>
          <cell r="H667">
            <v>1968978</v>
          </cell>
        </row>
        <row r="668">
          <cell r="A668" t="str">
            <v>04.6102</v>
          </cell>
          <cell r="B668" t="str">
            <v>04.6102</v>
          </cell>
          <cell r="C668" t="str">
            <v>Maùy ñoùng coïc coù tr/löôïng ñaàu buùa &lt;= 1,2 taán</v>
          </cell>
          <cell r="D668" t="str">
            <v>Chieàu daøi coïc &lt;=12m, ñoùng thaúng - ñaát caáp I; /t/dieän coïc 20x20</v>
          </cell>
          <cell r="E668" t="str">
            <v>100 m</v>
          </cell>
          <cell r="F668">
            <v>8611260</v>
          </cell>
          <cell r="G668">
            <v>85468</v>
          </cell>
          <cell r="H668">
            <v>2097951</v>
          </cell>
        </row>
        <row r="669">
          <cell r="A669" t="str">
            <v>04.6103</v>
          </cell>
          <cell r="B669" t="str">
            <v>04.6103</v>
          </cell>
          <cell r="C669">
            <v>0</v>
          </cell>
          <cell r="D669" t="str">
            <v>Chieàu daøi coïc &lt;=12m, ñoùng thaúng - ñaát caáp I; /t/dieän coïc 25x25</v>
          </cell>
          <cell r="E669" t="str">
            <v>100 m</v>
          </cell>
          <cell r="F669">
            <v>13531980</v>
          </cell>
          <cell r="G669">
            <v>89029</v>
          </cell>
          <cell r="H669">
            <v>2441877</v>
          </cell>
        </row>
        <row r="670">
          <cell r="A670" t="str">
            <v>04.6104</v>
          </cell>
          <cell r="B670" t="str">
            <v>04.6104</v>
          </cell>
          <cell r="C670">
            <v>0</v>
          </cell>
          <cell r="D670" t="str">
            <v>Chieàu daøi coïc &lt;=12m, ñoùng thaúng - ñaát caáp I; /t/dieän coïc 30x30</v>
          </cell>
          <cell r="E670" t="str">
            <v>100 m</v>
          </cell>
          <cell r="F670">
            <v>19477850</v>
          </cell>
          <cell r="G670">
            <v>121080</v>
          </cell>
          <cell r="H670">
            <v>2966365</v>
          </cell>
        </row>
        <row r="671">
          <cell r="A671" t="str">
            <v>04.6105</v>
          </cell>
          <cell r="B671" t="str">
            <v>04.6105</v>
          </cell>
          <cell r="C671">
            <v>0</v>
          </cell>
          <cell r="D671" t="str">
            <v>Chieàu daøi coïc &lt;=12m, ñoùng thaúng - ñaát caáp II; /t/dieän coïc 15x15</v>
          </cell>
          <cell r="E671" t="str">
            <v>100 m</v>
          </cell>
          <cell r="F671">
            <v>4920720</v>
          </cell>
          <cell r="G671">
            <v>83920</v>
          </cell>
          <cell r="H671">
            <v>2140941</v>
          </cell>
        </row>
        <row r="672">
          <cell r="A672" t="str">
            <v>04.6106</v>
          </cell>
          <cell r="B672" t="str">
            <v>04.6106</v>
          </cell>
          <cell r="C672">
            <v>0</v>
          </cell>
          <cell r="D672" t="str">
            <v>Chieàu daøi coïc &lt;=12m, ñoùng thaúng - ñaát caáp II; /t/dieän coïc 20x20</v>
          </cell>
          <cell r="E672" t="str">
            <v>100 m</v>
          </cell>
          <cell r="F672">
            <v>8611260</v>
          </cell>
          <cell r="G672">
            <v>93364</v>
          </cell>
          <cell r="H672">
            <v>2287110</v>
          </cell>
        </row>
        <row r="673">
          <cell r="A673" t="str">
            <v>04.6107</v>
          </cell>
          <cell r="B673" t="str">
            <v>04.6107</v>
          </cell>
          <cell r="C673">
            <v>0</v>
          </cell>
          <cell r="D673" t="str">
            <v>Chieàu daøi coïc &lt;=12m, ñoùng thaúng - ñaát caáp II; /t/dieän coïc 25x25</v>
          </cell>
          <cell r="E673" t="str">
            <v>100 m</v>
          </cell>
          <cell r="F673">
            <v>13531980</v>
          </cell>
          <cell r="G673">
            <v>115506</v>
          </cell>
          <cell r="H673">
            <v>2828794</v>
          </cell>
        </row>
        <row r="674">
          <cell r="A674" t="str">
            <v>04.6108</v>
          </cell>
          <cell r="B674" t="str">
            <v>04.6108</v>
          </cell>
          <cell r="C674">
            <v>0</v>
          </cell>
          <cell r="D674" t="str">
            <v>Chieàu daøi coïc &lt;=12m, ñoùng thaúng - ñaát caáp II; /t/dieän coïc 30x30</v>
          </cell>
          <cell r="E674" t="str">
            <v>100 m</v>
          </cell>
          <cell r="F674">
            <v>19477850</v>
          </cell>
          <cell r="G674">
            <v>138885</v>
          </cell>
          <cell r="H674">
            <v>3396272</v>
          </cell>
        </row>
        <row r="675">
          <cell r="A675" t="str">
            <v>04.6111</v>
          </cell>
          <cell r="B675" t="str">
            <v>04.6111</v>
          </cell>
          <cell r="C675">
            <v>0</v>
          </cell>
          <cell r="D675" t="str">
            <v>Chieàu daøi coïc &gt;12m, ñoùng thaúng - ñaát caáp I; /t/dieän coïc 15x15</v>
          </cell>
          <cell r="E675" t="str">
            <v>100 m</v>
          </cell>
          <cell r="F675">
            <v>4920720</v>
          </cell>
          <cell r="G675">
            <v>66269</v>
          </cell>
          <cell r="H675">
            <v>1607856</v>
          </cell>
        </row>
        <row r="676">
          <cell r="A676" t="str">
            <v>04.6112</v>
          </cell>
          <cell r="B676" t="str">
            <v>04.6112</v>
          </cell>
          <cell r="C676">
            <v>0</v>
          </cell>
          <cell r="D676" t="str">
            <v>Chieàu daøi coïc &gt;12m, ñoùng thaúng - ñaát caáp I; /t/dieän coïc 20x20</v>
          </cell>
          <cell r="E676" t="str">
            <v>100 m</v>
          </cell>
          <cell r="F676">
            <v>8611260</v>
          </cell>
          <cell r="G676">
            <v>69675</v>
          </cell>
          <cell r="H676">
            <v>1711033</v>
          </cell>
        </row>
        <row r="677">
          <cell r="A677" t="str">
            <v>04.6113</v>
          </cell>
          <cell r="B677" t="str">
            <v>04.6113</v>
          </cell>
          <cell r="C677">
            <v>0</v>
          </cell>
          <cell r="D677" t="str">
            <v>Chieàu daøi coïc &gt;12m, ñoùng thaúng - ñaát caáp I; /t/dieän coïc 25x25</v>
          </cell>
          <cell r="E677" t="str">
            <v>100 m</v>
          </cell>
          <cell r="F677">
            <v>13531980</v>
          </cell>
          <cell r="G677">
            <v>83765</v>
          </cell>
          <cell r="H677">
            <v>2054960</v>
          </cell>
        </row>
        <row r="678">
          <cell r="A678" t="str">
            <v>04.6114</v>
          </cell>
          <cell r="B678" t="str">
            <v>04.6114</v>
          </cell>
          <cell r="C678">
            <v>0</v>
          </cell>
          <cell r="D678" t="str">
            <v>Chieàu daøi coïc &gt;12m, ñoùng thaúng - ñaát caáp I; /t/dieän coïc 30x30</v>
          </cell>
          <cell r="E678" t="str">
            <v>100 m</v>
          </cell>
          <cell r="F678">
            <v>19477850</v>
          </cell>
          <cell r="G678">
            <v>102500</v>
          </cell>
          <cell r="H678">
            <v>2510662</v>
          </cell>
        </row>
        <row r="679">
          <cell r="A679" t="str">
            <v>04.6115</v>
          </cell>
          <cell r="B679" t="str">
            <v>04.6115</v>
          </cell>
          <cell r="C679">
            <v>0</v>
          </cell>
          <cell r="D679" t="str">
            <v>Chieàu daøi coïc &gt;12m, ñoùng thaúng - ñaát caáp II; /t/dieän coïc 15x15</v>
          </cell>
          <cell r="E679" t="str">
            <v>100 m</v>
          </cell>
          <cell r="F679">
            <v>4920720</v>
          </cell>
          <cell r="G679">
            <v>79739</v>
          </cell>
          <cell r="H679">
            <v>1934586</v>
          </cell>
        </row>
        <row r="680">
          <cell r="A680" t="str">
            <v>04.6116</v>
          </cell>
          <cell r="B680" t="str">
            <v>04.6116</v>
          </cell>
          <cell r="C680">
            <v>0</v>
          </cell>
          <cell r="D680" t="str">
            <v>Chieàu daøi coïc &gt;12m, ñoùng thaúng - ñaát caáp II; /t/dieän coïc 20x20</v>
          </cell>
          <cell r="E680" t="str">
            <v>100 m</v>
          </cell>
          <cell r="F680">
            <v>8611260</v>
          </cell>
          <cell r="G680">
            <v>84074</v>
          </cell>
          <cell r="H680">
            <v>1968978</v>
          </cell>
        </row>
        <row r="681">
          <cell r="A681" t="str">
            <v>04.6117</v>
          </cell>
          <cell r="B681" t="str">
            <v>04.6117</v>
          </cell>
          <cell r="C681">
            <v>0</v>
          </cell>
          <cell r="D681" t="str">
            <v>Chieàu daøi coïc &gt;12m, ñoùng thaúng - ñaát caáp II; /t/dieän coïc 25x25</v>
          </cell>
          <cell r="E681" t="str">
            <v>100 m</v>
          </cell>
          <cell r="F681">
            <v>13531980</v>
          </cell>
          <cell r="G681">
            <v>97545</v>
          </cell>
          <cell r="H681">
            <v>2390288</v>
          </cell>
        </row>
        <row r="682">
          <cell r="A682" t="str">
            <v>04.6118</v>
          </cell>
          <cell r="B682" t="str">
            <v>04.6118</v>
          </cell>
          <cell r="C682">
            <v>0</v>
          </cell>
          <cell r="D682" t="str">
            <v>Chieàu daøi coïc &gt;12m, ñoùng thaúng - ñaát caáp II; /t/dieän coïc 30x30</v>
          </cell>
          <cell r="E682" t="str">
            <v>100 m</v>
          </cell>
          <cell r="F682">
            <v>19477850</v>
          </cell>
          <cell r="G682">
            <v>123867</v>
          </cell>
          <cell r="H682">
            <v>3035150</v>
          </cell>
        </row>
        <row r="683">
          <cell r="A683" t="str">
            <v>04.6211</v>
          </cell>
          <cell r="B683" t="str">
            <v>04.6211</v>
          </cell>
          <cell r="C683" t="str">
            <v>Maùy ñoùng coïc coù tr/löôïng ñaàu buùa &gt; 1,2 taán</v>
          </cell>
          <cell r="D683" t="str">
            <v>Chieàu daøi coïc &lt;=12m, ñoùng thaúng - ñaát caáp I; /t/dieän coïc 20x20</v>
          </cell>
          <cell r="E683" t="str">
            <v>100 m</v>
          </cell>
          <cell r="F683">
            <v>8611260</v>
          </cell>
          <cell r="G683">
            <v>67972</v>
          </cell>
          <cell r="H683">
            <v>2012815</v>
          </cell>
        </row>
        <row r="684">
          <cell r="A684" t="str">
            <v>04.6212</v>
          </cell>
          <cell r="B684" t="str">
            <v>04.6212</v>
          </cell>
          <cell r="C684" t="str">
            <v>ñeán 1,8 taán</v>
          </cell>
          <cell r="D684" t="str">
            <v>Chieàu daøi coïc &lt;=12m, ñoùng thaúng - ñaát caáp I; /t/dieän coïc 25x25</v>
          </cell>
          <cell r="E684" t="str">
            <v>100 m</v>
          </cell>
          <cell r="F684">
            <v>13531980</v>
          </cell>
          <cell r="G684">
            <v>81597</v>
          </cell>
          <cell r="H684">
            <v>2407077</v>
          </cell>
        </row>
        <row r="685">
          <cell r="A685" t="str">
            <v>04.6213</v>
          </cell>
          <cell r="B685" t="str">
            <v>04.6213</v>
          </cell>
          <cell r="C685">
            <v>0</v>
          </cell>
          <cell r="D685" t="str">
            <v>Chieàu daøi coïc &lt;=12m, ñoùng thaúng - ñaát caáp I; /t/dieän coïc 30x30</v>
          </cell>
          <cell r="E685" t="str">
            <v>100 m</v>
          </cell>
          <cell r="F685">
            <v>19477850</v>
          </cell>
          <cell r="G685">
            <v>100487</v>
          </cell>
          <cell r="H685">
            <v>2946595</v>
          </cell>
        </row>
        <row r="686">
          <cell r="A686" t="str">
            <v>04.6214</v>
          </cell>
          <cell r="B686" t="str">
            <v>04.6214</v>
          </cell>
          <cell r="C686">
            <v>0</v>
          </cell>
          <cell r="D686" t="str">
            <v>Chieàu daøi coïc &lt;=12m, ñoùng thaúng - ñaát caáp I; /t/dieän coïc 35x35</v>
          </cell>
          <cell r="E686" t="str">
            <v>100 m</v>
          </cell>
          <cell r="F686">
            <v>26448870</v>
          </cell>
          <cell r="G686">
            <v>122628</v>
          </cell>
          <cell r="H686">
            <v>3610616</v>
          </cell>
        </row>
        <row r="687">
          <cell r="A687" t="str">
            <v>04.6215</v>
          </cell>
          <cell r="B687" t="str">
            <v>04.6215</v>
          </cell>
          <cell r="C687">
            <v>0</v>
          </cell>
          <cell r="D687" t="str">
            <v>Chieàu daøi coïc &lt;=12m, ñoùng thaúng - ñaát caáp II; /t/dieän coïc 20x20</v>
          </cell>
          <cell r="E687" t="str">
            <v>100 m</v>
          </cell>
          <cell r="F687">
            <v>8611260</v>
          </cell>
          <cell r="G687">
            <v>81597</v>
          </cell>
          <cell r="H687">
            <v>2407077</v>
          </cell>
        </row>
        <row r="688">
          <cell r="A688" t="str">
            <v>04.6216</v>
          </cell>
          <cell r="B688" t="str">
            <v>04.6216</v>
          </cell>
          <cell r="C688">
            <v>0</v>
          </cell>
          <cell r="D688" t="str">
            <v>Chieàu daøi coïc &lt;=12m, ñoùng thaúng - ñaát caáp II; /t/dieän coïc 25x25</v>
          </cell>
          <cell r="E688" t="str">
            <v>100 m</v>
          </cell>
          <cell r="F688">
            <v>13531980</v>
          </cell>
          <cell r="G688">
            <v>98009</v>
          </cell>
          <cell r="H688">
            <v>2894718</v>
          </cell>
        </row>
        <row r="689">
          <cell r="A689" t="str">
            <v>04.6217</v>
          </cell>
          <cell r="B689" t="str">
            <v>04.6217</v>
          </cell>
          <cell r="C689">
            <v>0</v>
          </cell>
          <cell r="D689" t="str">
            <v>Chieàu daøi coïc &lt;=12m, ñoùng thaúng - ñaát caáp II; /t/dieän coïc 30x30</v>
          </cell>
          <cell r="E689" t="str">
            <v>100 m</v>
          </cell>
          <cell r="F689">
            <v>19477850</v>
          </cell>
          <cell r="G689">
            <v>118602</v>
          </cell>
          <cell r="H689">
            <v>3506863</v>
          </cell>
        </row>
        <row r="690">
          <cell r="A690" t="str">
            <v>04.6218</v>
          </cell>
          <cell r="B690" t="str">
            <v>04.6218</v>
          </cell>
          <cell r="C690">
            <v>0</v>
          </cell>
          <cell r="D690" t="str">
            <v>Chieàu daøi coïc &lt;=12m, ñoùng thaúng - ñaát caáp II; /t/dieän coïc 35x35</v>
          </cell>
          <cell r="E690" t="str">
            <v>100 m</v>
          </cell>
          <cell r="F690">
            <v>26448870</v>
          </cell>
          <cell r="G690">
            <v>148021</v>
          </cell>
          <cell r="H690">
            <v>4347265</v>
          </cell>
        </row>
        <row r="691">
          <cell r="A691" t="str">
            <v>04.6221</v>
          </cell>
          <cell r="B691" t="str">
            <v>04.6221</v>
          </cell>
          <cell r="C691">
            <v>0</v>
          </cell>
          <cell r="D691" t="str">
            <v>Chieàu daøi coïc &gt;12m, ñoùng thaúng - ñaát caáp I; /t/dieän coïc 20x20</v>
          </cell>
          <cell r="E691" t="str">
            <v>100 m</v>
          </cell>
          <cell r="F691">
            <v>8611260</v>
          </cell>
          <cell r="G691">
            <v>68436</v>
          </cell>
          <cell r="H691">
            <v>1940187</v>
          </cell>
        </row>
        <row r="692">
          <cell r="A692" t="str">
            <v>04.6222</v>
          </cell>
          <cell r="B692" t="str">
            <v>04.6222</v>
          </cell>
          <cell r="C692">
            <v>0</v>
          </cell>
          <cell r="D692" t="str">
            <v>Chieàu daøi coïc &gt;12m, ñoùng thaúng - ñaát caáp I; /t/dieän coïc 25x25</v>
          </cell>
          <cell r="E692" t="str">
            <v>100 m</v>
          </cell>
          <cell r="F692">
            <v>13531980</v>
          </cell>
          <cell r="G692">
            <v>72617</v>
          </cell>
          <cell r="H692">
            <v>2147694</v>
          </cell>
        </row>
        <row r="693">
          <cell r="A693" t="str">
            <v>04.6223</v>
          </cell>
          <cell r="B693" t="str">
            <v>04.6223</v>
          </cell>
          <cell r="C693">
            <v>0</v>
          </cell>
          <cell r="D693" t="str">
            <v>Chieàu daøi coïc &gt;12m, ñoùng thaúng - ñaát caáp I; /t/dieän coïc 30x30</v>
          </cell>
          <cell r="E693" t="str">
            <v>100 m</v>
          </cell>
          <cell r="F693">
            <v>19477850</v>
          </cell>
          <cell r="G693">
            <v>89029</v>
          </cell>
          <cell r="H693">
            <v>2635335</v>
          </cell>
        </row>
        <row r="694">
          <cell r="A694" t="str">
            <v>04.6224</v>
          </cell>
          <cell r="B694" t="str">
            <v>04.6224</v>
          </cell>
          <cell r="C694">
            <v>0</v>
          </cell>
          <cell r="D694" t="str">
            <v>Chieàu daøi coïc &gt;12m, ñoùng thaúng - ñaát caáp I; /t/dieän coïc 35x35</v>
          </cell>
          <cell r="E694" t="str">
            <v>100 m</v>
          </cell>
          <cell r="F694">
            <v>26448870</v>
          </cell>
          <cell r="G694">
            <v>102500</v>
          </cell>
          <cell r="H694">
            <v>3029597</v>
          </cell>
        </row>
        <row r="695">
          <cell r="A695" t="str">
            <v>04.6225</v>
          </cell>
          <cell r="B695" t="str">
            <v>04.6225</v>
          </cell>
          <cell r="C695">
            <v>0</v>
          </cell>
          <cell r="D695" t="str">
            <v>Chieàu daøi coïc &gt;12m, ñoùng thaúng - ñaát caáp II; /t/dieän coïc 20x20</v>
          </cell>
          <cell r="E695" t="str">
            <v>100 m</v>
          </cell>
          <cell r="F695">
            <v>8611260</v>
          </cell>
          <cell r="G695">
            <v>78965</v>
          </cell>
          <cell r="H695">
            <v>2334450</v>
          </cell>
        </row>
        <row r="696">
          <cell r="A696" t="str">
            <v>04.6226</v>
          </cell>
          <cell r="B696" t="str">
            <v>04.6226</v>
          </cell>
          <cell r="C696">
            <v>0</v>
          </cell>
          <cell r="D696" t="str">
            <v>Chieàu daøi coïc &gt;12m, ñoùng thaúng - ñaát caáp II; /t/dieän coïc 25x25</v>
          </cell>
          <cell r="E696" t="str">
            <v>100 m</v>
          </cell>
          <cell r="F696">
            <v>13531980</v>
          </cell>
          <cell r="G696">
            <v>91506</v>
          </cell>
          <cell r="H696">
            <v>2707962</v>
          </cell>
        </row>
        <row r="697">
          <cell r="A697" t="str">
            <v>04.6227</v>
          </cell>
          <cell r="B697" t="str">
            <v>04.6227</v>
          </cell>
          <cell r="C697">
            <v>0</v>
          </cell>
          <cell r="D697" t="str">
            <v>Chieàu daøi coïc &gt;12m, ñoùng thaúng - ñaát caáp II; /t/dieän coïc 30x30</v>
          </cell>
          <cell r="E697" t="str">
            <v>100 m</v>
          </cell>
          <cell r="F697">
            <v>19477850</v>
          </cell>
          <cell r="G697">
            <v>111325</v>
          </cell>
          <cell r="H697">
            <v>3299356</v>
          </cell>
        </row>
        <row r="698">
          <cell r="A698" t="str">
            <v>04.6228</v>
          </cell>
          <cell r="B698" t="str">
            <v>04.6228</v>
          </cell>
          <cell r="C698">
            <v>0</v>
          </cell>
          <cell r="D698" t="str">
            <v>Chieàu daøi coïc &gt;12m, ñoùng thaúng - ñaát caáp II; /t/dieän coïc 35x35</v>
          </cell>
          <cell r="E698" t="str">
            <v>100 m</v>
          </cell>
          <cell r="F698">
            <v>26448870</v>
          </cell>
          <cell r="G698">
            <v>137182</v>
          </cell>
          <cell r="H698">
            <v>4056755</v>
          </cell>
        </row>
        <row r="699">
          <cell r="A699" t="str">
            <v>04.6311</v>
          </cell>
          <cell r="B699" t="str">
            <v>04.6311</v>
          </cell>
          <cell r="C699" t="str">
            <v>Maùy ñoùng coïc coù tr/löôïng ñaàu buùa &gt; 1,8 taán</v>
          </cell>
          <cell r="D699" t="str">
            <v>Chieàu daøi coïc &lt;=12m, ñoùng thaúng - ñaát caáp I; /t/dieän coïc 25x25</v>
          </cell>
          <cell r="E699" t="str">
            <v>100 m</v>
          </cell>
          <cell r="F699">
            <v>13531980</v>
          </cell>
          <cell r="G699">
            <v>81752</v>
          </cell>
          <cell r="H699">
            <v>2135711</v>
          </cell>
        </row>
        <row r="700">
          <cell r="A700" t="str">
            <v>04.6312</v>
          </cell>
          <cell r="B700" t="str">
            <v>04.6312</v>
          </cell>
          <cell r="C700" t="str">
            <v>ñeán 2,5 taán</v>
          </cell>
          <cell r="D700" t="str">
            <v>Chieàu daøi coïc &lt;=12m, ñoùng thaúng - ñaát caáp I; /t/dieän coïc 30x30</v>
          </cell>
          <cell r="E700" t="str">
            <v>100 m</v>
          </cell>
          <cell r="F700">
            <v>19477850</v>
          </cell>
          <cell r="G700">
            <v>95068</v>
          </cell>
          <cell r="H700">
            <v>2451333</v>
          </cell>
        </row>
        <row r="701">
          <cell r="A701" t="str">
            <v>04.6313</v>
          </cell>
          <cell r="B701" t="str">
            <v>04.6313</v>
          </cell>
          <cell r="C701">
            <v>0</v>
          </cell>
          <cell r="D701" t="str">
            <v>Chieàu daøi coïc &lt;=12m, ñoùng thaúng - ñaát caáp I; /t/dieän coïc 35x35</v>
          </cell>
          <cell r="E701" t="str">
            <v>100 m</v>
          </cell>
          <cell r="F701">
            <v>26448870</v>
          </cell>
          <cell r="G701">
            <v>110396</v>
          </cell>
          <cell r="H701">
            <v>2851122</v>
          </cell>
        </row>
        <row r="702">
          <cell r="A702" t="str">
            <v>04.6314</v>
          </cell>
          <cell r="B702" t="str">
            <v>04.6314</v>
          </cell>
          <cell r="C702">
            <v>0</v>
          </cell>
          <cell r="D702" t="str">
            <v>Chieàu daøi coïc &lt;=12m, ñoùng thaúng - ñaát caáp I; /t/dieän coïc 40x40</v>
          </cell>
          <cell r="E702" t="str">
            <v>100 m</v>
          </cell>
          <cell r="F702">
            <v>34445040</v>
          </cell>
          <cell r="G702">
            <v>135944</v>
          </cell>
          <cell r="H702">
            <v>3524449</v>
          </cell>
        </row>
        <row r="703">
          <cell r="A703" t="str">
            <v>04.6315</v>
          </cell>
          <cell r="B703" t="str">
            <v>04.6315</v>
          </cell>
          <cell r="C703">
            <v>0</v>
          </cell>
          <cell r="D703" t="str">
            <v>Chieàu daøi coïc &lt;=12m, ñoùng thaúng - ñaát caáp II; /t/dieän coïc 25x25</v>
          </cell>
          <cell r="E703" t="str">
            <v>100 m</v>
          </cell>
          <cell r="F703">
            <v>13531980</v>
          </cell>
          <cell r="G703">
            <v>91042</v>
          </cell>
          <cell r="H703">
            <v>2293522</v>
          </cell>
        </row>
        <row r="704">
          <cell r="A704" t="str">
            <v>04.6316</v>
          </cell>
          <cell r="B704" t="str">
            <v>04.6316</v>
          </cell>
          <cell r="C704">
            <v>0</v>
          </cell>
          <cell r="D704" t="str">
            <v>Chieàu daøi coïc &lt;=12m, ñoùng thaúng - ñaát caáp II; /t/dieän coïc 30x30</v>
          </cell>
          <cell r="E704" t="str">
            <v>100 m</v>
          </cell>
          <cell r="F704">
            <v>19477850</v>
          </cell>
          <cell r="G704">
            <v>115506</v>
          </cell>
          <cell r="H704">
            <v>2819559</v>
          </cell>
        </row>
        <row r="705">
          <cell r="A705" t="str">
            <v>04.6317</v>
          </cell>
          <cell r="B705" t="str">
            <v>04.6317</v>
          </cell>
          <cell r="C705">
            <v>0</v>
          </cell>
          <cell r="D705" t="str">
            <v>Chieàu daøi coïc &lt;=12m, ñoùng thaúng - ñaát caáp II; /t/dieän coïc 35x35</v>
          </cell>
          <cell r="E705" t="str">
            <v>100 m</v>
          </cell>
          <cell r="F705">
            <v>26448870</v>
          </cell>
          <cell r="G705">
            <v>133776</v>
          </cell>
          <cell r="H705">
            <v>3271951</v>
          </cell>
        </row>
        <row r="706">
          <cell r="A706" t="str">
            <v>04.6318</v>
          </cell>
          <cell r="B706" t="str">
            <v>04.6318</v>
          </cell>
          <cell r="C706">
            <v>0</v>
          </cell>
          <cell r="D706" t="str">
            <v>Chieàu daøi coïc &lt;=12m, ñoùng thaúng - ñaát caáp II; /t/dieän coïc 40x40</v>
          </cell>
          <cell r="E706" t="str">
            <v>100 m</v>
          </cell>
          <cell r="F706">
            <v>34445040</v>
          </cell>
          <cell r="G706">
            <v>164588</v>
          </cell>
          <cell r="H706">
            <v>4029445</v>
          </cell>
        </row>
        <row r="707">
          <cell r="A707" t="str">
            <v>04.6321</v>
          </cell>
          <cell r="B707" t="str">
            <v>04.6321</v>
          </cell>
          <cell r="C707">
            <v>0</v>
          </cell>
          <cell r="D707" t="str">
            <v>Chieàu daøi coïc &gt;12m, ñoùng thaúng - ñaát caáp I; /t/dieän coïc 25x25</v>
          </cell>
          <cell r="E707" t="str">
            <v>100 m</v>
          </cell>
          <cell r="F707">
            <v>13531980</v>
          </cell>
          <cell r="G707">
            <v>74320</v>
          </cell>
          <cell r="H707">
            <v>2135711</v>
          </cell>
        </row>
        <row r="708">
          <cell r="A708" t="str">
            <v>04.6322</v>
          </cell>
          <cell r="B708" t="str">
            <v>04.6322</v>
          </cell>
          <cell r="C708">
            <v>0</v>
          </cell>
          <cell r="D708" t="str">
            <v>Chieàu daøi coïc &gt;12m, ñoùng thaúng - ñaát caáp I; /t/dieän coïc 30x30</v>
          </cell>
          <cell r="E708" t="str">
            <v>100 m</v>
          </cell>
          <cell r="F708">
            <v>19477850</v>
          </cell>
          <cell r="G708">
            <v>86242</v>
          </cell>
          <cell r="H708">
            <v>2472375</v>
          </cell>
        </row>
        <row r="709">
          <cell r="A709" t="str">
            <v>04.6323</v>
          </cell>
          <cell r="B709" t="str">
            <v>04.6323</v>
          </cell>
          <cell r="C709">
            <v>0</v>
          </cell>
          <cell r="D709" t="str">
            <v>Chieàu daøi coïc &gt;12m, ñoùng thaúng - ñaát caáp I; /t/dieän coïc 35x35</v>
          </cell>
          <cell r="E709" t="str">
            <v>100 m</v>
          </cell>
          <cell r="F709">
            <v>26448870</v>
          </cell>
          <cell r="G709">
            <v>98164</v>
          </cell>
          <cell r="H709">
            <v>2819559</v>
          </cell>
        </row>
        <row r="710">
          <cell r="A710" t="str">
            <v>04.6324</v>
          </cell>
          <cell r="B710" t="str">
            <v>04.6324</v>
          </cell>
          <cell r="C710">
            <v>0</v>
          </cell>
          <cell r="D710" t="str">
            <v>Chieàu daøi coïc &gt;12m, ñoùng thaúng - ñaát caáp I; /t/dieän coïc 40x40</v>
          </cell>
          <cell r="E710" t="str">
            <v>100 m</v>
          </cell>
          <cell r="F710">
            <v>34445040</v>
          </cell>
          <cell r="G710">
            <v>120460</v>
          </cell>
          <cell r="H710">
            <v>3461325</v>
          </cell>
        </row>
        <row r="711">
          <cell r="A711" t="str">
            <v>04.6325</v>
          </cell>
          <cell r="B711" t="str">
            <v>04.6325</v>
          </cell>
          <cell r="C711">
            <v>0</v>
          </cell>
          <cell r="D711" t="str">
            <v>Chieàu daøi coïc &gt;12m, ñoùng thaúng - ñaát caáp II; /t/dieän coïc 25x25</v>
          </cell>
          <cell r="E711" t="str">
            <v>100 m</v>
          </cell>
          <cell r="F711">
            <v>13531980</v>
          </cell>
          <cell r="G711">
            <v>89184</v>
          </cell>
          <cell r="H711">
            <v>2304043</v>
          </cell>
        </row>
        <row r="712">
          <cell r="A712" t="str">
            <v>04.6326</v>
          </cell>
          <cell r="B712" t="str">
            <v>04.6326</v>
          </cell>
          <cell r="C712">
            <v>0</v>
          </cell>
          <cell r="D712" t="str">
            <v>Chieàu daøi coïc &gt;12m, ñoùng thaúng - ñaát caáp II; /t/dieän coïc 30x30</v>
          </cell>
          <cell r="E712" t="str">
            <v>100 m</v>
          </cell>
          <cell r="F712">
            <v>19477850</v>
          </cell>
          <cell r="G712">
            <v>98164</v>
          </cell>
          <cell r="H712">
            <v>2819559</v>
          </cell>
        </row>
        <row r="713">
          <cell r="A713" t="str">
            <v>04.6327</v>
          </cell>
          <cell r="B713" t="str">
            <v>04.6327</v>
          </cell>
          <cell r="C713">
            <v>0</v>
          </cell>
          <cell r="D713" t="str">
            <v>Chieàu daøi coïc &gt;12m, ñoùng thaúng - ñaát caáp II; /t/dieän coïc 35x35</v>
          </cell>
          <cell r="E713" t="str">
            <v>100 m</v>
          </cell>
          <cell r="F713">
            <v>26448870</v>
          </cell>
          <cell r="G713">
            <v>117364</v>
          </cell>
          <cell r="H713">
            <v>3377159</v>
          </cell>
        </row>
        <row r="714">
          <cell r="A714" t="str">
            <v>04.6328</v>
          </cell>
          <cell r="B714" t="str">
            <v>04.6328</v>
          </cell>
          <cell r="C714">
            <v>0</v>
          </cell>
          <cell r="D714" t="str">
            <v>Chieàu daøi coïc &gt;12m, ñoùng thaúng - ñaát caáp II; /t/dieän coïc 40x40</v>
          </cell>
          <cell r="E714" t="str">
            <v>100 m</v>
          </cell>
          <cell r="F714">
            <v>34445040</v>
          </cell>
          <cell r="G714">
            <v>134550</v>
          </cell>
          <cell r="H714">
            <v>3755906</v>
          </cell>
        </row>
        <row r="715">
          <cell r="A715" t="str">
            <v>04.6411</v>
          </cell>
          <cell r="B715" t="str">
            <v>04.6411</v>
          </cell>
          <cell r="C715" t="str">
            <v>Maùy ñoùng coïc coù tr/löôïng ñaàu buùa &gt; 2,5 taán</v>
          </cell>
          <cell r="D715" t="str">
            <v>Chieàu daøi coïc &lt;=12m, ñoùng thaúng - ñaát caáp I; /t/dieän coïc 30x30</v>
          </cell>
          <cell r="E715" t="str">
            <v>100 m</v>
          </cell>
          <cell r="F715">
            <v>19477850</v>
          </cell>
          <cell r="G715">
            <v>87016</v>
          </cell>
          <cell r="H715">
            <v>2177794</v>
          </cell>
        </row>
        <row r="716">
          <cell r="A716" t="str">
            <v>04.6412</v>
          </cell>
          <cell r="B716" t="str">
            <v>04.6412</v>
          </cell>
          <cell r="C716" t="str">
            <v>ñeán 3,5 taán</v>
          </cell>
          <cell r="D716" t="str">
            <v>Chieàu daøi coïc &lt;=12m, ñoùng thaúng - ñaát caáp I; /t/dieän coïc 35x35</v>
          </cell>
          <cell r="E716" t="str">
            <v>100 m</v>
          </cell>
          <cell r="F716">
            <v>26448870</v>
          </cell>
          <cell r="G716">
            <v>102190</v>
          </cell>
          <cell r="H716">
            <v>2546020</v>
          </cell>
        </row>
        <row r="717">
          <cell r="A717" t="str">
            <v>04.6413</v>
          </cell>
          <cell r="B717" t="str">
            <v>04.6413</v>
          </cell>
          <cell r="C717">
            <v>0</v>
          </cell>
          <cell r="D717" t="str">
            <v>Chieàu daøi coïc &lt;=12m, ñoùng thaúng - ñaát caáp I; /t/dieän coïc 40x40</v>
          </cell>
          <cell r="E717" t="str">
            <v>100 m</v>
          </cell>
          <cell r="F717">
            <v>34445040</v>
          </cell>
          <cell r="G717">
            <v>122628</v>
          </cell>
          <cell r="H717">
            <v>3040495</v>
          </cell>
        </row>
        <row r="718">
          <cell r="A718" t="str">
            <v>04.6414</v>
          </cell>
          <cell r="B718" t="str">
            <v>04.6414</v>
          </cell>
          <cell r="C718">
            <v>0</v>
          </cell>
          <cell r="D718" t="str">
            <v>Chieàu daøi coïc &lt;=12m, ñoùng thaúng - ñaát caáp II; /t/dieän coïc 30x30</v>
          </cell>
          <cell r="E718" t="str">
            <v>100 m</v>
          </cell>
          <cell r="F718">
            <v>19477850</v>
          </cell>
          <cell r="G718">
            <v>102190</v>
          </cell>
          <cell r="H718">
            <v>2651227</v>
          </cell>
        </row>
        <row r="719">
          <cell r="A719" t="str">
            <v>04.6415</v>
          </cell>
          <cell r="B719" t="str">
            <v>04.6415</v>
          </cell>
          <cell r="C719">
            <v>0</v>
          </cell>
          <cell r="D719" t="str">
            <v>Chieàu daøi coïc &lt;=12m, ñoùng thaúng - ñaát caáp II; /t/dieän coïc 35x35</v>
          </cell>
          <cell r="E719" t="str">
            <v>100 m</v>
          </cell>
          <cell r="F719">
            <v>26448870</v>
          </cell>
          <cell r="G719">
            <v>117054</v>
          </cell>
          <cell r="H719">
            <v>3040495</v>
          </cell>
        </row>
        <row r="720">
          <cell r="A720" t="str">
            <v>04.6416</v>
          </cell>
          <cell r="B720" t="str">
            <v>04.6416</v>
          </cell>
          <cell r="C720">
            <v>0</v>
          </cell>
          <cell r="D720" t="str">
            <v>Chieàu daøi coïc &lt;=12m, ñoùng thaúng - ñaát caáp II; /t/dieän coïc 40x40</v>
          </cell>
          <cell r="E720" t="str">
            <v>100 m</v>
          </cell>
          <cell r="F720">
            <v>34445040</v>
          </cell>
          <cell r="G720">
            <v>133776</v>
          </cell>
          <cell r="H720">
            <v>3650698</v>
          </cell>
        </row>
        <row r="721">
          <cell r="A721" t="str">
            <v>04.6421</v>
          </cell>
          <cell r="B721" t="str">
            <v>04.6421</v>
          </cell>
          <cell r="C721">
            <v>0</v>
          </cell>
          <cell r="D721" t="str">
            <v>Chieàu daøi coïc &gt;12m, ñoùng thaúng - ñaát caáp I; /t/dieän coïc 30x30</v>
          </cell>
          <cell r="E721" t="str">
            <v>100 m</v>
          </cell>
          <cell r="F721">
            <v>19477850</v>
          </cell>
          <cell r="G721">
            <v>73236</v>
          </cell>
          <cell r="H721">
            <v>2093628</v>
          </cell>
        </row>
        <row r="722">
          <cell r="A722" t="str">
            <v>04.6422</v>
          </cell>
          <cell r="B722" t="str">
            <v>04.6422</v>
          </cell>
          <cell r="C722">
            <v>0</v>
          </cell>
          <cell r="D722" t="str">
            <v>Chieàu daøi coïc &gt;12m, ñoùng thaúng - ñaát caáp I; /t/dieän coïc 35x35</v>
          </cell>
          <cell r="E722" t="str">
            <v>100 m</v>
          </cell>
          <cell r="F722">
            <v>26448870</v>
          </cell>
          <cell r="G722">
            <v>85158</v>
          </cell>
          <cell r="H722">
            <v>2440813</v>
          </cell>
        </row>
        <row r="723">
          <cell r="A723" t="str">
            <v>04.6423</v>
          </cell>
          <cell r="B723" t="str">
            <v>04.6423</v>
          </cell>
          <cell r="C723">
            <v>0</v>
          </cell>
          <cell r="D723" t="str">
            <v>Chieàu daøi coïc &gt;12m, ñoùng thaúng - ñaát caáp I; /t/dieän coïc 40x40</v>
          </cell>
          <cell r="E723" t="str">
            <v>100 m</v>
          </cell>
          <cell r="F723">
            <v>34445040</v>
          </cell>
          <cell r="G723">
            <v>104358</v>
          </cell>
          <cell r="H723">
            <v>2998412</v>
          </cell>
        </row>
        <row r="724">
          <cell r="A724" t="str">
            <v>04.6424</v>
          </cell>
          <cell r="B724" t="str">
            <v>04.6424</v>
          </cell>
          <cell r="C724">
            <v>0</v>
          </cell>
          <cell r="D724" t="str">
            <v>Chieàu daøi coïc &gt;12m, ñoùng thaúng - ñaát caáp II; /t/dieän coïc 30x30</v>
          </cell>
          <cell r="E724" t="str">
            <v>100 m</v>
          </cell>
          <cell r="F724">
            <v>19477850</v>
          </cell>
          <cell r="G724">
            <v>88874</v>
          </cell>
          <cell r="H724">
            <v>2556541</v>
          </cell>
        </row>
        <row r="725">
          <cell r="A725" t="str">
            <v>04.6425</v>
          </cell>
          <cell r="B725" t="str">
            <v>04.6425</v>
          </cell>
          <cell r="C725">
            <v>0</v>
          </cell>
          <cell r="D725" t="str">
            <v>Chieàu daøi coïc &gt;12m, ñoùng thaúng - ñaát caáp II; /t/dieän coïc 35x35</v>
          </cell>
          <cell r="E725" t="str">
            <v>100 m</v>
          </cell>
          <cell r="F725">
            <v>26448870</v>
          </cell>
          <cell r="G725">
            <v>104048</v>
          </cell>
          <cell r="H725">
            <v>2987891</v>
          </cell>
        </row>
        <row r="726">
          <cell r="A726" t="str">
            <v>04.6426</v>
          </cell>
          <cell r="B726" t="str">
            <v>04.6426</v>
          </cell>
          <cell r="C726">
            <v>0</v>
          </cell>
          <cell r="D726" t="str">
            <v>Chieàu daøi coïc &gt;12m, ñoùng thaúng - ñaát caáp II; /t/dieän coïc 40x40</v>
          </cell>
          <cell r="E726" t="str">
            <v>100 m</v>
          </cell>
          <cell r="F726">
            <v>34445040</v>
          </cell>
          <cell r="G726">
            <v>125570</v>
          </cell>
          <cell r="H726">
            <v>3587574</v>
          </cell>
        </row>
        <row r="727">
          <cell r="A727" t="str">
            <v>04.7101</v>
          </cell>
          <cell r="B727" t="str">
            <v>04.7101</v>
          </cell>
          <cell r="C727" t="str">
            <v xml:space="preserve">ÑOÙNG COÏC BEÂ TOÂNG COÁT THEÙP GIA CÖÔØNG NEÀN MOÙNG COÄT TREÂN MAËT 
NÖÔÙC BAÈNG TAØU ÑOÙNG COÏC
</v>
          </cell>
          <cell r="D727" t="str">
            <v>Chieàu daøi coïc &lt;= 20m ; tieát dieän coïc 30x30</v>
          </cell>
          <cell r="E727" t="str">
            <v>100 m</v>
          </cell>
          <cell r="F727">
            <v>19573800</v>
          </cell>
          <cell r="G727">
            <v>84384</v>
          </cell>
          <cell r="H727">
            <v>5494031</v>
          </cell>
        </row>
        <row r="728">
          <cell r="A728" t="str">
            <v>04.7102</v>
          </cell>
          <cell r="B728" t="str">
            <v>04.7102</v>
          </cell>
          <cell r="C728" t="str">
            <v>Taøu ñoùng coïc &lt;= 1,8 taán</v>
          </cell>
          <cell r="D728" t="str">
            <v>Chieàu daøi coïc &lt;= 20m ; tieát dieän coïc 35x35</v>
          </cell>
          <cell r="E728" t="str">
            <v>100 m</v>
          </cell>
          <cell r="F728">
            <v>26579160</v>
          </cell>
          <cell r="G728">
            <v>93674</v>
          </cell>
          <cell r="H728">
            <v>6057305</v>
          </cell>
        </row>
        <row r="729">
          <cell r="A729" t="str">
            <v>04.7103</v>
          </cell>
          <cell r="B729" t="str">
            <v>04.7103</v>
          </cell>
          <cell r="C729">
            <v>0</v>
          </cell>
          <cell r="D729" t="str">
            <v>Chieàu daøi coïc &lt;= 20m ; tieát dieän coïc 40x40</v>
          </cell>
          <cell r="E729" t="str">
            <v>100 m</v>
          </cell>
          <cell r="F729">
            <v>34614720</v>
          </cell>
          <cell r="G729">
            <v>106990</v>
          </cell>
          <cell r="H729">
            <v>7011124</v>
          </cell>
        </row>
        <row r="730">
          <cell r="A730" t="str">
            <v>04.7104</v>
          </cell>
          <cell r="B730" t="str">
            <v>04.7104</v>
          </cell>
          <cell r="C730">
            <v>0</v>
          </cell>
          <cell r="D730" t="str">
            <v>Chieàu daøi coïc &gt; 20m ; tieát dieän coïc 30x30</v>
          </cell>
          <cell r="E730" t="str">
            <v>100 m</v>
          </cell>
          <cell r="F730">
            <v>19573800</v>
          </cell>
          <cell r="G730">
            <v>69520</v>
          </cell>
          <cell r="H730">
            <v>5255494</v>
          </cell>
        </row>
        <row r="731">
          <cell r="A731" t="str">
            <v>04.7105</v>
          </cell>
          <cell r="B731" t="str">
            <v>04.7105</v>
          </cell>
          <cell r="C731">
            <v>0</v>
          </cell>
          <cell r="D731" t="str">
            <v>Chieàu daøi coïc &gt; 20m ; tieát dieän coïc 35x35</v>
          </cell>
          <cell r="E731" t="str">
            <v>100 m</v>
          </cell>
          <cell r="F731">
            <v>26579160</v>
          </cell>
          <cell r="G731">
            <v>83610</v>
          </cell>
          <cell r="H731">
            <v>5864182</v>
          </cell>
        </row>
        <row r="732">
          <cell r="A732" t="str">
            <v>04.7106</v>
          </cell>
          <cell r="B732" t="str">
            <v>04.7106</v>
          </cell>
          <cell r="C732">
            <v>0</v>
          </cell>
          <cell r="D732" t="str">
            <v>Chieàu daøi coïc &gt; 20m ; tieát dieän coïc 40x40</v>
          </cell>
          <cell r="E732" t="str">
            <v>100 m</v>
          </cell>
          <cell r="F732">
            <v>34614720</v>
          </cell>
          <cell r="G732">
            <v>97235</v>
          </cell>
          <cell r="H732">
            <v>6675766</v>
          </cell>
        </row>
        <row r="733">
          <cell r="A733" t="str">
            <v>04.7201</v>
          </cell>
          <cell r="B733" t="str">
            <v>04.7201</v>
          </cell>
          <cell r="C733" t="str">
            <v>Taøu ñoùng coïc &gt; 1,8 - 2,5 taán</v>
          </cell>
          <cell r="D733" t="str">
            <v>Chieàu daøi coïc &lt;= 20m ; tieát dieän coïc 30x30</v>
          </cell>
          <cell r="E733" t="str">
            <v>100 m</v>
          </cell>
          <cell r="F733">
            <v>19573800</v>
          </cell>
          <cell r="G733">
            <v>82526</v>
          </cell>
          <cell r="H733">
            <v>4951150</v>
          </cell>
        </row>
        <row r="734">
          <cell r="A734" t="str">
            <v>04.7202</v>
          </cell>
          <cell r="B734" t="str">
            <v>04.7202</v>
          </cell>
          <cell r="C734">
            <v>0</v>
          </cell>
          <cell r="D734" t="str">
            <v>Chieàu daøi coïc &lt;= 20m ; tieát dieän coïc 35x35</v>
          </cell>
          <cell r="E734" t="str">
            <v>100 m</v>
          </cell>
          <cell r="F734">
            <v>26579160</v>
          </cell>
          <cell r="G734">
            <v>89184</v>
          </cell>
          <cell r="H734">
            <v>5559838</v>
          </cell>
        </row>
        <row r="735">
          <cell r="A735" t="str">
            <v>04.7203</v>
          </cell>
          <cell r="B735" t="str">
            <v>04.7203</v>
          </cell>
          <cell r="C735">
            <v>0</v>
          </cell>
          <cell r="D735" t="str">
            <v>Chieàu daøi coïc &lt;= 20m ; tieát dieän coïc 40x40</v>
          </cell>
          <cell r="E735" t="str">
            <v>100 m</v>
          </cell>
          <cell r="F735">
            <v>34614720</v>
          </cell>
          <cell r="G735">
            <v>103738</v>
          </cell>
          <cell r="H735">
            <v>6777213</v>
          </cell>
        </row>
        <row r="736">
          <cell r="A736" t="str">
            <v>04.7204</v>
          </cell>
          <cell r="B736" t="str">
            <v>04.7204</v>
          </cell>
          <cell r="C736">
            <v>0</v>
          </cell>
          <cell r="D736" t="str">
            <v>Chieàu daøi coïc &gt; 20m ; tieát dieän coïc 30x30</v>
          </cell>
          <cell r="E736" t="str">
            <v>100 m</v>
          </cell>
          <cell r="F736">
            <v>19573800</v>
          </cell>
          <cell r="G736">
            <v>61004</v>
          </cell>
          <cell r="H736">
            <v>4579174</v>
          </cell>
        </row>
        <row r="737">
          <cell r="A737" t="str">
            <v>04.7205</v>
          </cell>
          <cell r="B737" t="str">
            <v>04.7205</v>
          </cell>
          <cell r="C737">
            <v>0</v>
          </cell>
          <cell r="D737" t="str">
            <v>Chieàu daøi coïc &gt; 20m ; tieát dieän coïc 35x35</v>
          </cell>
          <cell r="E737" t="str">
            <v>100 m</v>
          </cell>
          <cell r="F737">
            <v>26579160</v>
          </cell>
          <cell r="G737">
            <v>68901</v>
          </cell>
          <cell r="H737">
            <v>5187862</v>
          </cell>
        </row>
        <row r="738">
          <cell r="A738" t="str">
            <v>04.7206</v>
          </cell>
          <cell r="B738" t="str">
            <v>04.7206</v>
          </cell>
          <cell r="C738">
            <v>0</v>
          </cell>
          <cell r="D738" t="str">
            <v>Chieàu daøi coïc &gt; 20m ; tieát dieän coïc 40x40</v>
          </cell>
          <cell r="E738" t="str">
            <v>100 m</v>
          </cell>
          <cell r="F738">
            <v>34614720</v>
          </cell>
          <cell r="G738">
            <v>90732</v>
          </cell>
          <cell r="H738">
            <v>6371422</v>
          </cell>
        </row>
        <row r="739">
          <cell r="A739" t="str">
            <v>04.7301</v>
          </cell>
          <cell r="B739" t="str">
            <v>04.7301</v>
          </cell>
          <cell r="C739" t="str">
            <v>Taøu ñoùng coïc &gt; 2,5 - 3,5 taán</v>
          </cell>
          <cell r="D739" t="str">
            <v>Chieàu daøi coïc &lt;= 20m ; tieát dieän coïc 30x30</v>
          </cell>
          <cell r="E739" t="str">
            <v>100 m</v>
          </cell>
          <cell r="F739">
            <v>19573800</v>
          </cell>
          <cell r="G739">
            <v>59766</v>
          </cell>
          <cell r="H739">
            <v>4545358</v>
          </cell>
        </row>
        <row r="740">
          <cell r="A740" t="str">
            <v>04.7302</v>
          </cell>
          <cell r="B740" t="str">
            <v>04.7302</v>
          </cell>
          <cell r="C740">
            <v>0</v>
          </cell>
          <cell r="D740" t="str">
            <v>Chieàu daøi coïc &lt;= 20m ; tieát dieän coïc 35x35</v>
          </cell>
          <cell r="E740" t="str">
            <v>100 m</v>
          </cell>
          <cell r="F740">
            <v>26579160</v>
          </cell>
          <cell r="G740">
            <v>69830</v>
          </cell>
          <cell r="H740">
            <v>5255494</v>
          </cell>
        </row>
        <row r="741">
          <cell r="A741" t="str">
            <v>04.7303</v>
          </cell>
          <cell r="B741" t="str">
            <v>04.7303</v>
          </cell>
          <cell r="C741">
            <v>0</v>
          </cell>
          <cell r="D741" t="str">
            <v>Chieàu daøi coïc &lt;= 20m ; tieát dieän coïc 40x40</v>
          </cell>
          <cell r="E741" t="str">
            <v>100 m</v>
          </cell>
          <cell r="F741">
            <v>34614720</v>
          </cell>
          <cell r="G741">
            <v>78965</v>
          </cell>
          <cell r="H741">
            <v>5965630</v>
          </cell>
        </row>
        <row r="742">
          <cell r="A742" t="str">
            <v>04.7304</v>
          </cell>
          <cell r="B742" t="str">
            <v>04.7304</v>
          </cell>
          <cell r="C742">
            <v>0</v>
          </cell>
          <cell r="D742" t="str">
            <v>Chieàu daøi coïc &gt; 20m ; tieát dieän coïc 30x30</v>
          </cell>
          <cell r="E742" t="str">
            <v>100 m</v>
          </cell>
          <cell r="F742">
            <v>19573800</v>
          </cell>
          <cell r="G742">
            <v>37624</v>
          </cell>
          <cell r="H742">
            <v>4545358</v>
          </cell>
        </row>
        <row r="743">
          <cell r="A743" t="str">
            <v>04.7305</v>
          </cell>
          <cell r="B743" t="str">
            <v>04.7305</v>
          </cell>
          <cell r="C743">
            <v>0</v>
          </cell>
          <cell r="D743" t="str">
            <v>Chieàu daøi coïc &gt; 20m ; tieát dieän coïc 35x35</v>
          </cell>
          <cell r="E743" t="str">
            <v>100 m</v>
          </cell>
          <cell r="F743">
            <v>26579160</v>
          </cell>
          <cell r="G743">
            <v>64720</v>
          </cell>
          <cell r="H743">
            <v>4883518</v>
          </cell>
        </row>
        <row r="744">
          <cell r="A744" t="str">
            <v>04.7306</v>
          </cell>
          <cell r="B744" t="str">
            <v>04.7306</v>
          </cell>
          <cell r="C744">
            <v>0</v>
          </cell>
          <cell r="D744" t="str">
            <v>Chieàu daøi coïc &gt; 20m ; tieát dieän coïc 40x40</v>
          </cell>
          <cell r="E744" t="str">
            <v>100 m</v>
          </cell>
          <cell r="F744">
            <v>34614720</v>
          </cell>
          <cell r="G744">
            <v>76642</v>
          </cell>
          <cell r="H744">
            <v>5728918</v>
          </cell>
        </row>
        <row r="745">
          <cell r="A745" t="str">
            <v>04.8000</v>
          </cell>
          <cell r="B745" t="str">
            <v>04.8000</v>
          </cell>
          <cell r="C745" t="str">
            <v>PHAÙ ÑAÀU COÏC BEÂ TOÂNG COÁT THEÙP</v>
          </cell>
          <cell r="D745" t="str">
            <v>Phaù ñaàu coïc beâ toâng coát theùp</v>
          </cell>
          <cell r="E745" t="str">
            <v>m3</v>
          </cell>
          <cell r="F745">
            <v>0</v>
          </cell>
          <cell r="G745">
            <v>107130</v>
          </cell>
        </row>
        <row r="746">
          <cell r="A746" t="str">
            <v>04.9001</v>
          </cell>
          <cell r="B746" t="str">
            <v>04.9001</v>
          </cell>
          <cell r="C746" t="str">
            <v>QUEÙT NHÖÏA BITUM MOÙNG COÄT</v>
          </cell>
          <cell r="D746" t="str">
            <v>Queùt nhöïa bi tum noùng moät nöôùc</v>
          </cell>
          <cell r="E746" t="str">
            <v>10m2</v>
          </cell>
          <cell r="F746">
            <v>58492</v>
          </cell>
          <cell r="G746">
            <v>10838</v>
          </cell>
        </row>
        <row r="747">
          <cell r="A747" t="str">
            <v>04.9002</v>
          </cell>
          <cell r="B747" t="str">
            <v>04.9002</v>
          </cell>
          <cell r="C747">
            <v>0</v>
          </cell>
          <cell r="D747" t="str">
            <v>Queùt nhöïa bi tum noùng hai nöôùc</v>
          </cell>
          <cell r="E747" t="str">
            <v>10m2</v>
          </cell>
          <cell r="F747">
            <v>87738</v>
          </cell>
          <cell r="G747">
            <v>16257</v>
          </cell>
        </row>
        <row r="748">
          <cell r="A748" t="str">
            <v>04.9003</v>
          </cell>
          <cell r="B748" t="str">
            <v>04.9003</v>
          </cell>
          <cell r="C748">
            <v>0</v>
          </cell>
          <cell r="D748" t="str">
            <v>Queùt nhöïa bi tum nguoäi moät nöôùc</v>
          </cell>
          <cell r="E748" t="str">
            <v>10m2</v>
          </cell>
          <cell r="F748">
            <v>27205</v>
          </cell>
          <cell r="G748">
            <v>1858</v>
          </cell>
        </row>
        <row r="749">
          <cell r="A749" t="str">
            <v>04.9004</v>
          </cell>
          <cell r="B749" t="str">
            <v>04.9004</v>
          </cell>
          <cell r="C749">
            <v>0</v>
          </cell>
          <cell r="D749" t="str">
            <v>Queùt nhöïa bi tum nguoäi hai nöôùc</v>
          </cell>
          <cell r="E749" t="str">
            <v>10m2</v>
          </cell>
          <cell r="F749">
            <v>41683</v>
          </cell>
          <cell r="G749">
            <v>2787</v>
          </cell>
        </row>
        <row r="750">
          <cell r="A750" t="str">
            <v>05.1000</v>
          </cell>
          <cell r="B750" t="str">
            <v>05.1000</v>
          </cell>
          <cell r="C750" t="str">
            <v>PHAÂN LOAÏI COÄT THEÙP NHAÄP NGOAÏI</v>
          </cell>
          <cell r="D750" t="str">
            <v>Choïn vaø phaân loaïi coät theùp</v>
          </cell>
          <cell r="E750" t="str">
            <v>Taán</v>
          </cell>
          <cell r="F750">
            <v>0</v>
          </cell>
          <cell r="G750">
            <v>32502</v>
          </cell>
          <cell r="H750">
            <v>4472</v>
          </cell>
        </row>
        <row r="751">
          <cell r="A751" t="str">
            <v>05.2001</v>
          </cell>
          <cell r="B751" t="str">
            <v>05.2001</v>
          </cell>
          <cell r="C751" t="str">
            <v>LAÉP RAÙP COÄT THEÙP BAÈNG THUÛ COÂNG</v>
          </cell>
          <cell r="D751" t="str">
            <v>Troïng löôïng coät &lt;= 5 taán</v>
          </cell>
          <cell r="E751" t="str">
            <v>Taán</v>
          </cell>
          <cell r="F751">
            <v>15082</v>
          </cell>
          <cell r="G751">
            <v>115382</v>
          </cell>
        </row>
        <row r="752">
          <cell r="A752" t="str">
            <v>05.2002</v>
          </cell>
          <cell r="B752" t="str">
            <v>05.2002</v>
          </cell>
          <cell r="C752" t="str">
            <v>Laép töøng chi tieát</v>
          </cell>
          <cell r="D752" t="str">
            <v>Troïng löôïng coät &lt;= 15 taán</v>
          </cell>
          <cell r="E752" t="str">
            <v>Taán</v>
          </cell>
          <cell r="F752">
            <v>15082</v>
          </cell>
          <cell r="G752">
            <v>104006</v>
          </cell>
        </row>
        <row r="753">
          <cell r="A753" t="str">
            <v>05.2003</v>
          </cell>
          <cell r="B753" t="str">
            <v>05.2003</v>
          </cell>
          <cell r="C753">
            <v>0</v>
          </cell>
          <cell r="D753" t="str">
            <v>Troïng löôïng coät &lt;= 30 taán</v>
          </cell>
          <cell r="E753" t="str">
            <v>Taán</v>
          </cell>
          <cell r="F753">
            <v>15082</v>
          </cell>
          <cell r="G753">
            <v>99131</v>
          </cell>
        </row>
        <row r="754">
          <cell r="A754" t="str">
            <v>05.2004</v>
          </cell>
          <cell r="B754" t="str">
            <v>05.2004</v>
          </cell>
          <cell r="C754">
            <v>0</v>
          </cell>
          <cell r="D754" t="str">
            <v>Troïng löôïng coät &gt; 30 taán</v>
          </cell>
          <cell r="E754" t="str">
            <v>Taán</v>
          </cell>
          <cell r="F754">
            <v>15082</v>
          </cell>
          <cell r="G754">
            <v>93931</v>
          </cell>
        </row>
        <row r="755">
          <cell r="A755" t="str">
            <v>05.2011</v>
          </cell>
          <cell r="B755" t="str">
            <v>05.2011</v>
          </cell>
          <cell r="C755" t="str">
            <v>Laép töøng ñoaïn</v>
          </cell>
          <cell r="D755" t="str">
            <v>Troïng löôïng coät &lt;= 5 taán</v>
          </cell>
          <cell r="E755" t="str">
            <v>Taán</v>
          </cell>
          <cell r="F755">
            <v>15082</v>
          </cell>
          <cell r="G755">
            <v>54278</v>
          </cell>
        </row>
        <row r="756">
          <cell r="A756" t="str">
            <v>05.2012</v>
          </cell>
          <cell r="B756" t="str">
            <v>05.2012</v>
          </cell>
          <cell r="C756">
            <v>0</v>
          </cell>
          <cell r="D756" t="str">
            <v>Troïng löôïng coät &lt;= 15 taán</v>
          </cell>
          <cell r="E756" t="str">
            <v>Taán</v>
          </cell>
          <cell r="F756">
            <v>15082</v>
          </cell>
          <cell r="G756">
            <v>51353</v>
          </cell>
        </row>
        <row r="757">
          <cell r="A757" t="str">
            <v>05.2013</v>
          </cell>
          <cell r="B757" t="str">
            <v>05.2013</v>
          </cell>
          <cell r="C757">
            <v>0</v>
          </cell>
          <cell r="D757" t="str">
            <v>Troïng löôïng coät &lt;= 30 taán</v>
          </cell>
          <cell r="E757" t="str">
            <v>Taán</v>
          </cell>
          <cell r="F757">
            <v>15082</v>
          </cell>
          <cell r="G757">
            <v>48428</v>
          </cell>
        </row>
        <row r="758">
          <cell r="A758" t="str">
            <v>05.2014</v>
          </cell>
          <cell r="B758" t="str">
            <v>05.2014</v>
          </cell>
          <cell r="C758">
            <v>0</v>
          </cell>
          <cell r="D758" t="str">
            <v>Troïng löôïng coät &gt; 30 taán</v>
          </cell>
          <cell r="E758" t="str">
            <v>Taán</v>
          </cell>
          <cell r="F758">
            <v>15082</v>
          </cell>
          <cell r="G758">
            <v>45665</v>
          </cell>
        </row>
        <row r="759">
          <cell r="A759" t="str">
            <v>05.3101</v>
          </cell>
          <cell r="B759" t="str">
            <v>05.3101</v>
          </cell>
          <cell r="C759" t="str">
            <v>DÖÏNG COÄT THEÙP ÑAÕ LAÉP SAÜN</v>
          </cell>
          <cell r="D759" t="str">
            <v>Chieàu cao coät &lt;= 15m</v>
          </cell>
          <cell r="E759" t="str">
            <v>Coät</v>
          </cell>
          <cell r="F759">
            <v>111935</v>
          </cell>
          <cell r="G759">
            <v>236895</v>
          </cell>
        </row>
        <row r="760">
          <cell r="A760" t="str">
            <v>05.3102</v>
          </cell>
          <cell r="B760" t="str">
            <v>05.3102</v>
          </cell>
          <cell r="C760" t="str">
            <v>Laép raùp coät theùp baèng thuû coâng</v>
          </cell>
          <cell r="D760" t="str">
            <v>Chieàu cao coät &lt;= 25m</v>
          </cell>
          <cell r="E760" t="str">
            <v>Coät</v>
          </cell>
          <cell r="F760">
            <v>149246</v>
          </cell>
          <cell r="G760">
            <v>430591</v>
          </cell>
        </row>
        <row r="761">
          <cell r="A761" t="str">
            <v>05.3103</v>
          </cell>
          <cell r="B761" t="str">
            <v>05.3103</v>
          </cell>
          <cell r="C761">
            <v>0</v>
          </cell>
          <cell r="D761" t="str">
            <v>Chieàu cao coät &lt;= 35m</v>
          </cell>
          <cell r="E761" t="str">
            <v>Coät</v>
          </cell>
          <cell r="F761">
            <v>149246</v>
          </cell>
          <cell r="G761">
            <v>529065</v>
          </cell>
        </row>
        <row r="762">
          <cell r="A762" t="str">
            <v>05.3104</v>
          </cell>
          <cell r="B762" t="str">
            <v>05.3104</v>
          </cell>
          <cell r="C762">
            <v>0</v>
          </cell>
          <cell r="D762" t="str">
            <v>Chieàu cao coät &lt;= 45m</v>
          </cell>
          <cell r="E762" t="str">
            <v>Coät</v>
          </cell>
          <cell r="F762">
            <v>223870</v>
          </cell>
          <cell r="G762">
            <v>898497</v>
          </cell>
        </row>
        <row r="763">
          <cell r="A763" t="str">
            <v>05.3105</v>
          </cell>
          <cell r="B763" t="str">
            <v>05.3105</v>
          </cell>
          <cell r="C763">
            <v>0</v>
          </cell>
          <cell r="D763" t="str">
            <v>Chieàu cao coät &lt;= 50m</v>
          </cell>
          <cell r="E763" t="str">
            <v>Coät</v>
          </cell>
          <cell r="F763">
            <v>298493</v>
          </cell>
          <cell r="G763">
            <v>1599582</v>
          </cell>
        </row>
        <row r="764">
          <cell r="A764" t="str">
            <v>05.3212</v>
          </cell>
          <cell r="B764" t="str">
            <v>05.3212</v>
          </cell>
          <cell r="C764" t="str">
            <v>Laép raùp coät theùp baèng thuû coâng keát hôïp cô giôùi</v>
          </cell>
          <cell r="D764" t="str">
            <v>Baèng maùy keùo 100CV ; Chieàu cao coät &lt;= 25m</v>
          </cell>
          <cell r="E764" t="str">
            <v>Coät</v>
          </cell>
          <cell r="F764">
            <v>149246</v>
          </cell>
          <cell r="G764">
            <v>322982</v>
          </cell>
          <cell r="H764">
            <v>194764</v>
          </cell>
        </row>
        <row r="765">
          <cell r="A765" t="str">
            <v>05.3213</v>
          </cell>
          <cell r="B765" t="str">
            <v>05.3213</v>
          </cell>
          <cell r="C765">
            <v>0</v>
          </cell>
          <cell r="D765" t="str">
            <v>Baèng maùy keùo 100CV ; Chieàu cao coät &lt;= 35m</v>
          </cell>
          <cell r="E765" t="str">
            <v>Coät</v>
          </cell>
          <cell r="F765">
            <v>149246</v>
          </cell>
          <cell r="G765">
            <v>396838</v>
          </cell>
          <cell r="H765">
            <v>324607</v>
          </cell>
        </row>
        <row r="766">
          <cell r="A766" t="str">
            <v>05.3214</v>
          </cell>
          <cell r="B766" t="str">
            <v>05.3214</v>
          </cell>
          <cell r="C766">
            <v>0</v>
          </cell>
          <cell r="D766" t="str">
            <v>Baèng maùy keùo 100CV ; Chieàu cao coät &lt;= 45m</v>
          </cell>
          <cell r="E766" t="str">
            <v>Coät</v>
          </cell>
          <cell r="F766">
            <v>223870</v>
          </cell>
          <cell r="G766">
            <v>673834</v>
          </cell>
          <cell r="H766">
            <v>454449</v>
          </cell>
        </row>
        <row r="767">
          <cell r="A767" t="str">
            <v>05.3215</v>
          </cell>
          <cell r="B767" t="str">
            <v>05.3215</v>
          </cell>
          <cell r="C767">
            <v>0</v>
          </cell>
          <cell r="D767" t="str">
            <v>Baèng maùy keùo 100CV ; Chieàu cao coät &lt;= 50m</v>
          </cell>
          <cell r="E767" t="str">
            <v>Coät</v>
          </cell>
          <cell r="F767">
            <v>298493</v>
          </cell>
          <cell r="G767">
            <v>1199648</v>
          </cell>
          <cell r="H767">
            <v>649213</v>
          </cell>
        </row>
        <row r="768">
          <cell r="A768" t="str">
            <v>05.3221</v>
          </cell>
          <cell r="B768" t="str">
            <v>05.3221</v>
          </cell>
          <cell r="C768">
            <v>0</v>
          </cell>
          <cell r="D768" t="str">
            <v>Baèng caàn truïc 10 taán ; Chieàu cao coät &lt;= 15m</v>
          </cell>
          <cell r="E768" t="str">
            <v>Coät</v>
          </cell>
          <cell r="F768">
            <v>111935</v>
          </cell>
          <cell r="G768">
            <v>164278</v>
          </cell>
          <cell r="H768">
            <v>74875</v>
          </cell>
        </row>
        <row r="769">
          <cell r="A769" t="str">
            <v>05.3222</v>
          </cell>
          <cell r="B769" t="str">
            <v>05.3222</v>
          </cell>
          <cell r="C769">
            <v>0</v>
          </cell>
          <cell r="D769" t="str">
            <v>Baèng caàn truïc 10 taán ; Chieàu cao coät &lt;= 25m</v>
          </cell>
          <cell r="E769" t="str">
            <v>Coät</v>
          </cell>
          <cell r="F769">
            <v>149246</v>
          </cell>
          <cell r="G769">
            <v>306879</v>
          </cell>
          <cell r="H769">
            <v>149750</v>
          </cell>
        </row>
        <row r="770">
          <cell r="A770" t="str">
            <v>05.3223</v>
          </cell>
          <cell r="B770" t="str">
            <v>05.3223</v>
          </cell>
          <cell r="C770">
            <v>0</v>
          </cell>
          <cell r="D770" t="str">
            <v>Baèng caàn truïc 10 taán ; Chieàu cao coät &lt;= 35m</v>
          </cell>
          <cell r="E770" t="str">
            <v>Coät</v>
          </cell>
          <cell r="F770">
            <v>149246</v>
          </cell>
          <cell r="G770">
            <v>377019</v>
          </cell>
          <cell r="H770">
            <v>249584</v>
          </cell>
        </row>
        <row r="771">
          <cell r="A771" t="str">
            <v>05.3224</v>
          </cell>
          <cell r="B771" t="str">
            <v>05.3224</v>
          </cell>
          <cell r="C771">
            <v>0</v>
          </cell>
          <cell r="D771" t="str">
            <v>Baèng caàn truïc 10 taán ; Chieàu cao coät &lt;= 45m</v>
          </cell>
          <cell r="E771" t="str">
            <v>Coät</v>
          </cell>
          <cell r="F771">
            <v>223870</v>
          </cell>
          <cell r="G771">
            <v>640081</v>
          </cell>
          <cell r="H771">
            <v>349418</v>
          </cell>
        </row>
        <row r="772">
          <cell r="A772" t="str">
            <v>05.3225</v>
          </cell>
          <cell r="B772" t="str">
            <v>05.3225</v>
          </cell>
          <cell r="C772">
            <v>0</v>
          </cell>
          <cell r="D772" t="str">
            <v>Baèng caàn truïc 10 taán ; Chieàu cao coät &lt;= 50m</v>
          </cell>
          <cell r="E772" t="str">
            <v>Coät</v>
          </cell>
          <cell r="F772">
            <v>298493</v>
          </cell>
          <cell r="G772">
            <v>1139727</v>
          </cell>
          <cell r="H772">
            <v>499168</v>
          </cell>
        </row>
        <row r="773">
          <cell r="A773" t="str">
            <v>05.4101</v>
          </cell>
          <cell r="B773" t="str">
            <v>05.4101</v>
          </cell>
          <cell r="C773" t="str">
            <v>VÖØA LAÉP VÖØA DÖÏNG COÄT THEÙP</v>
          </cell>
          <cell r="D773" t="str">
            <v>Vöøa laép vöøa döïng baèng thuû coâng ; chieàu cao coät &lt;= 15m</v>
          </cell>
          <cell r="E773" t="str">
            <v>Taán</v>
          </cell>
          <cell r="F773">
            <v>5359</v>
          </cell>
          <cell r="G773">
            <v>183473</v>
          </cell>
        </row>
        <row r="774">
          <cell r="A774" t="str">
            <v>05.4102</v>
          </cell>
          <cell r="B774" t="str">
            <v>05.4102</v>
          </cell>
          <cell r="C774">
            <v>0</v>
          </cell>
          <cell r="D774" t="str">
            <v>Vöøa laép vöøa döïng baèng thuû coâng ; chieàu cao coät &lt;= 25m</v>
          </cell>
          <cell r="E774" t="str">
            <v>Taán</v>
          </cell>
          <cell r="F774">
            <v>12217</v>
          </cell>
          <cell r="G774">
            <v>201837</v>
          </cell>
        </row>
        <row r="775">
          <cell r="A775" t="str">
            <v>05.4103</v>
          </cell>
          <cell r="B775" t="str">
            <v>05.4103</v>
          </cell>
          <cell r="C775">
            <v>0</v>
          </cell>
          <cell r="D775" t="str">
            <v>Vöøa laép vöøa döïng baèng thuû coâng ; chieàu cao coät &lt;= 40m</v>
          </cell>
          <cell r="E775" t="str">
            <v>Taán</v>
          </cell>
          <cell r="F775">
            <v>12860</v>
          </cell>
          <cell r="G775">
            <v>232064</v>
          </cell>
        </row>
        <row r="776">
          <cell r="A776" t="str">
            <v>05.4104</v>
          </cell>
          <cell r="B776" t="str">
            <v>05.4104</v>
          </cell>
          <cell r="C776">
            <v>0</v>
          </cell>
          <cell r="D776" t="str">
            <v>Vöøa laép vöøa döïng baèng thuû coâng ; chieàu cao coät &lt;= 55m</v>
          </cell>
          <cell r="E776" t="str">
            <v>Taán</v>
          </cell>
          <cell r="F776">
            <v>15646</v>
          </cell>
          <cell r="G776">
            <v>266841</v>
          </cell>
        </row>
        <row r="777">
          <cell r="A777" t="str">
            <v>05.4105</v>
          </cell>
          <cell r="B777" t="str">
            <v>05.4105</v>
          </cell>
          <cell r="C777">
            <v>0</v>
          </cell>
          <cell r="D777" t="str">
            <v>Vöøa laép vöøa döïng baèng thuû coâng ; chieàu cao coät &lt;= 70m</v>
          </cell>
          <cell r="E777" t="str">
            <v>Taán</v>
          </cell>
          <cell r="F777">
            <v>16289</v>
          </cell>
          <cell r="G777">
            <v>307143</v>
          </cell>
        </row>
        <row r="778">
          <cell r="A778" t="str">
            <v>05.4106</v>
          </cell>
          <cell r="B778" t="str">
            <v>05.4106</v>
          </cell>
          <cell r="C778">
            <v>0</v>
          </cell>
          <cell r="D778" t="str">
            <v>Vöøa laép vöøa döïng baèng thuû coâng ; chieàu cao coät &lt;= 85m</v>
          </cell>
          <cell r="E778" t="str">
            <v>Taán</v>
          </cell>
          <cell r="F778">
            <v>16932</v>
          </cell>
          <cell r="G778">
            <v>352808</v>
          </cell>
        </row>
        <row r="779">
          <cell r="A779" t="str">
            <v>05.4107</v>
          </cell>
          <cell r="B779" t="str">
            <v>05.4107</v>
          </cell>
          <cell r="C779">
            <v>0</v>
          </cell>
          <cell r="D779" t="str">
            <v>Vöøa laép vöøa döïng baèng thuû coâng ; chieàu cao coät &lt;= 100m</v>
          </cell>
          <cell r="E779" t="str">
            <v>Taán</v>
          </cell>
          <cell r="F779">
            <v>16932</v>
          </cell>
          <cell r="G779">
            <v>405786</v>
          </cell>
        </row>
        <row r="780">
          <cell r="A780" t="str">
            <v>05.4201</v>
          </cell>
          <cell r="B780" t="str">
            <v>05.4201</v>
          </cell>
          <cell r="C780">
            <v>0</v>
          </cell>
          <cell r="D780" t="str">
            <v>Vöøa laép vöøa döïng baèng thuû coâng + c/g ; chieàu cao coät &lt;= 15m</v>
          </cell>
          <cell r="E780" t="str">
            <v>Taán</v>
          </cell>
          <cell r="F780">
            <v>5359</v>
          </cell>
          <cell r="G780">
            <v>146746</v>
          </cell>
          <cell r="H780">
            <v>6878</v>
          </cell>
        </row>
        <row r="781">
          <cell r="A781" t="str">
            <v>05.4202</v>
          </cell>
          <cell r="B781" t="str">
            <v>05.4202</v>
          </cell>
          <cell r="C781">
            <v>0</v>
          </cell>
          <cell r="D781" t="str">
            <v>Vöøa laép vöøa döïng baèng thuû coâng + c/g ; chieàu cao coät &lt;= 25m</v>
          </cell>
          <cell r="E781" t="str">
            <v>Taán</v>
          </cell>
          <cell r="F781">
            <v>8788</v>
          </cell>
          <cell r="G781">
            <v>161534</v>
          </cell>
          <cell r="H781">
            <v>6878</v>
          </cell>
        </row>
        <row r="782">
          <cell r="A782" t="str">
            <v>05.4203</v>
          </cell>
          <cell r="B782" t="str">
            <v>05.4203</v>
          </cell>
          <cell r="C782">
            <v>0</v>
          </cell>
          <cell r="D782" t="str">
            <v>Vöøa laép vöøa döïng baèng thuû coâng + c/g ; chieàu cao coät &lt;= 40m</v>
          </cell>
          <cell r="E782" t="str">
            <v>Taán</v>
          </cell>
          <cell r="F782">
            <v>10718</v>
          </cell>
          <cell r="G782">
            <v>185586</v>
          </cell>
          <cell r="H782">
            <v>9171</v>
          </cell>
        </row>
        <row r="783">
          <cell r="A783" t="str">
            <v>05.4204</v>
          </cell>
          <cell r="B783" t="str">
            <v>05.4204</v>
          </cell>
          <cell r="C783">
            <v>0</v>
          </cell>
          <cell r="D783" t="str">
            <v>Vöøa laép vöøa döïng baèng thuû coâng + c/g ; chieàu cao coät &lt;= 55m</v>
          </cell>
          <cell r="E783" t="str">
            <v>Taán</v>
          </cell>
          <cell r="F783">
            <v>15646</v>
          </cell>
          <cell r="G783">
            <v>213538</v>
          </cell>
          <cell r="H783">
            <v>11464</v>
          </cell>
        </row>
        <row r="784">
          <cell r="A784" t="str">
            <v>05.4205</v>
          </cell>
          <cell r="B784" t="str">
            <v>05.4205</v>
          </cell>
          <cell r="C784">
            <v>0</v>
          </cell>
          <cell r="D784" t="str">
            <v>Vöøa laép vöøa döïng baèng thuû coâng + c/g ; chieàu cao coät &lt;= 70m</v>
          </cell>
          <cell r="E784" t="str">
            <v>Taán</v>
          </cell>
          <cell r="F784">
            <v>16289</v>
          </cell>
          <cell r="G784">
            <v>245714</v>
          </cell>
          <cell r="H784">
            <v>11464</v>
          </cell>
        </row>
        <row r="785">
          <cell r="A785" t="str">
            <v>05.4206</v>
          </cell>
          <cell r="B785" t="str">
            <v>05.4206</v>
          </cell>
          <cell r="C785">
            <v>0</v>
          </cell>
          <cell r="D785" t="str">
            <v>Vöøa laép vöøa döïng baèng thuû coâng + c/g ; chieàu cao coät &lt;= 85m</v>
          </cell>
          <cell r="E785" t="str">
            <v>Taán</v>
          </cell>
          <cell r="F785">
            <v>16932</v>
          </cell>
          <cell r="G785">
            <v>282279</v>
          </cell>
          <cell r="H785">
            <v>13757</v>
          </cell>
        </row>
        <row r="786">
          <cell r="A786" t="str">
            <v>05.4207</v>
          </cell>
          <cell r="B786" t="str">
            <v>05.4207</v>
          </cell>
          <cell r="C786">
            <v>0</v>
          </cell>
          <cell r="D786" t="str">
            <v>Vöøa laép vöøa döïng baèng thuû coâng + c/g ; chieàu cao coät &lt;= 100m</v>
          </cell>
          <cell r="E786" t="str">
            <v>Taán</v>
          </cell>
          <cell r="F786">
            <v>16932</v>
          </cell>
          <cell r="G786">
            <v>324694</v>
          </cell>
          <cell r="H786">
            <v>18342</v>
          </cell>
        </row>
        <row r="787">
          <cell r="A787" t="str">
            <v>05.5101</v>
          </cell>
          <cell r="B787" t="str">
            <v>05.5101</v>
          </cell>
          <cell r="C787" t="str">
            <v>NOÁI COÄT BEÂ TOÂNG BAÈNG MAËT BÍCH</v>
          </cell>
          <cell r="D787" t="str">
            <v>Noái coät beâ toâng caùc loaïi; ñòa hình bình thöôøng</v>
          </cell>
          <cell r="E787" t="str">
            <v>Moái</v>
          </cell>
          <cell r="F787">
            <v>12573</v>
          </cell>
          <cell r="G787">
            <v>48753</v>
          </cell>
        </row>
        <row r="788">
          <cell r="A788" t="str">
            <v>05.5102</v>
          </cell>
          <cell r="B788" t="str">
            <v>05.5102</v>
          </cell>
          <cell r="C788">
            <v>0</v>
          </cell>
          <cell r="D788" t="str">
            <v>Noái coät beâ toâng caùc loaïi; ñòa hình söôøn ñoài</v>
          </cell>
          <cell r="E788" t="str">
            <v>Moái</v>
          </cell>
          <cell r="F788">
            <v>12573</v>
          </cell>
          <cell r="G788">
            <v>51190</v>
          </cell>
        </row>
        <row r="789">
          <cell r="A789" t="str">
            <v>05.5103</v>
          </cell>
          <cell r="B789" t="str">
            <v>05.5103</v>
          </cell>
          <cell r="C789">
            <v>0</v>
          </cell>
          <cell r="D789" t="str">
            <v>Noái coät beâ toâng caùc loaïi; ñòa hình sình laày</v>
          </cell>
          <cell r="E789" t="str">
            <v>Moái</v>
          </cell>
          <cell r="F789">
            <v>34960</v>
          </cell>
          <cell r="G789">
            <v>58503</v>
          </cell>
        </row>
        <row r="790">
          <cell r="A790" t="str">
            <v>05.5211</v>
          </cell>
          <cell r="B790" t="str">
            <v>05.5211</v>
          </cell>
          <cell r="C790" t="str">
            <v>DÖÏNG COÄT BEÂ TOÂNG</v>
          </cell>
          <cell r="D790" t="str">
            <v>Döïng coät baèng thuû coâng ; chieàu cao coät &lt;= 8m</v>
          </cell>
          <cell r="E790" t="str">
            <v>Coät</v>
          </cell>
          <cell r="F790">
            <v>20790</v>
          </cell>
          <cell r="G790">
            <v>74917</v>
          </cell>
        </row>
        <row r="791">
          <cell r="A791" t="str">
            <v>05.5212</v>
          </cell>
          <cell r="B791" t="str">
            <v>05.5212</v>
          </cell>
          <cell r="C791">
            <v>0</v>
          </cell>
          <cell r="D791" t="str">
            <v>Döïng coät baèng thuû coâng ; chieàu cao coät &lt;= 10m</v>
          </cell>
          <cell r="E791" t="str">
            <v>Coät</v>
          </cell>
          <cell r="F791">
            <v>20790</v>
          </cell>
          <cell r="G791">
            <v>80605</v>
          </cell>
        </row>
        <row r="792">
          <cell r="A792" t="str">
            <v>05.5213</v>
          </cell>
          <cell r="B792" t="str">
            <v>05.5213</v>
          </cell>
          <cell r="C792">
            <v>0</v>
          </cell>
          <cell r="D792" t="str">
            <v>Döïng coät baèng thuû coâng ; chieàu cao coät &lt;= 12m</v>
          </cell>
          <cell r="E792" t="str">
            <v>Coät</v>
          </cell>
          <cell r="F792">
            <v>20790</v>
          </cell>
          <cell r="G792">
            <v>86293</v>
          </cell>
        </row>
        <row r="793">
          <cell r="A793" t="str">
            <v>05.5214</v>
          </cell>
          <cell r="B793" t="str">
            <v>05.5214</v>
          </cell>
          <cell r="C793">
            <v>0</v>
          </cell>
          <cell r="D793" t="str">
            <v>Döïng coät baèng thuû coâng ; chieàu cao coät &lt;= 14m</v>
          </cell>
          <cell r="E793" t="str">
            <v>Coät</v>
          </cell>
          <cell r="F793">
            <v>20790</v>
          </cell>
          <cell r="G793">
            <v>107419</v>
          </cell>
        </row>
        <row r="794">
          <cell r="A794" t="str">
            <v>05.5215</v>
          </cell>
          <cell r="B794" t="str">
            <v>05.5215</v>
          </cell>
          <cell r="C794">
            <v>0</v>
          </cell>
          <cell r="D794" t="str">
            <v>Döïng coät baèng thuû coâng ; chieàu cao coät &lt;= 16m</v>
          </cell>
          <cell r="E794" t="str">
            <v>Coät</v>
          </cell>
          <cell r="F794">
            <v>24448</v>
          </cell>
          <cell r="G794">
            <v>116844</v>
          </cell>
        </row>
        <row r="795">
          <cell r="A795" t="str">
            <v>05.5216</v>
          </cell>
          <cell r="B795" t="str">
            <v>05.5216</v>
          </cell>
          <cell r="C795">
            <v>0</v>
          </cell>
          <cell r="D795" t="str">
            <v>Döïng coät baèng thuû coâng ; chieàu cao coät &lt;= 18m</v>
          </cell>
          <cell r="E795" t="str">
            <v>Coät</v>
          </cell>
          <cell r="F795">
            <v>24448</v>
          </cell>
          <cell r="G795">
            <v>152271</v>
          </cell>
        </row>
        <row r="796">
          <cell r="A796" t="str">
            <v>05.5217</v>
          </cell>
          <cell r="B796" t="str">
            <v>05.5217</v>
          </cell>
          <cell r="C796">
            <v>0</v>
          </cell>
          <cell r="D796" t="str">
            <v>Döïng coät baèng thuû coâng ; chieàu cao coät &lt;= 20m</v>
          </cell>
          <cell r="E796" t="str">
            <v>Coät</v>
          </cell>
          <cell r="F796">
            <v>24448</v>
          </cell>
          <cell r="G796">
            <v>177460</v>
          </cell>
        </row>
        <row r="797">
          <cell r="A797" t="str">
            <v>05.5218</v>
          </cell>
          <cell r="B797" t="str">
            <v>05.5218</v>
          </cell>
          <cell r="C797">
            <v>0</v>
          </cell>
          <cell r="D797" t="str">
            <v>Döïng coät baèng thuû coâng ; chieàu cao coät &gt; 20m</v>
          </cell>
          <cell r="E797" t="str">
            <v>Coät</v>
          </cell>
          <cell r="F797">
            <v>24448</v>
          </cell>
          <cell r="G797">
            <v>193711</v>
          </cell>
        </row>
        <row r="798">
          <cell r="A798" t="str">
            <v>05.5221</v>
          </cell>
          <cell r="B798" t="str">
            <v>05.5221</v>
          </cell>
          <cell r="C798">
            <v>0</v>
          </cell>
          <cell r="D798" t="str">
            <v>Döïng thuû coâng + c/g ; chieàu cao coät &lt;= 8m (baèng caàn truïc)</v>
          </cell>
          <cell r="E798" t="str">
            <v>Coät</v>
          </cell>
          <cell r="F798">
            <v>20790</v>
          </cell>
          <cell r="G798">
            <v>30064</v>
          </cell>
          <cell r="H798">
            <v>43677</v>
          </cell>
        </row>
        <row r="799">
          <cell r="A799" t="str">
            <v>05.5222</v>
          </cell>
          <cell r="B799" t="str">
            <v>05.5222</v>
          </cell>
          <cell r="C799">
            <v>0</v>
          </cell>
          <cell r="D799" t="str">
            <v>Döïng thuû coâng + c/g ; chieàu cao coät &lt;= 10m (baèng caàn truïc)</v>
          </cell>
          <cell r="E799" t="str">
            <v>Coät</v>
          </cell>
          <cell r="F799">
            <v>20790</v>
          </cell>
          <cell r="G799">
            <v>32177</v>
          </cell>
          <cell r="H799">
            <v>43677</v>
          </cell>
        </row>
        <row r="800">
          <cell r="A800" t="str">
            <v>05.5223</v>
          </cell>
          <cell r="B800" t="str">
            <v>05.5223</v>
          </cell>
          <cell r="C800">
            <v>0</v>
          </cell>
          <cell r="D800" t="str">
            <v>Döïng thuû coâng + c/g ; chieàu cao coät &lt;= 12m (baèng caàn truïc)</v>
          </cell>
          <cell r="E800" t="str">
            <v>Coät</v>
          </cell>
          <cell r="F800">
            <v>20790</v>
          </cell>
          <cell r="G800">
            <v>34452</v>
          </cell>
          <cell r="H800">
            <v>62396</v>
          </cell>
        </row>
        <row r="801">
          <cell r="A801" t="str">
            <v>05.5224</v>
          </cell>
          <cell r="B801" t="str">
            <v>05.5224</v>
          </cell>
          <cell r="C801">
            <v>0</v>
          </cell>
          <cell r="D801" t="str">
            <v>Döïng thuû coâng + c/g ; chieàu cao coät &lt;= 14m (baèng caàn truïc)</v>
          </cell>
          <cell r="E801" t="str">
            <v>Coät</v>
          </cell>
          <cell r="F801">
            <v>20790</v>
          </cell>
          <cell r="G801">
            <v>42903</v>
          </cell>
          <cell r="H801">
            <v>62396</v>
          </cell>
        </row>
        <row r="802">
          <cell r="A802" t="str">
            <v>05.5225</v>
          </cell>
          <cell r="B802" t="str">
            <v>05.5225</v>
          </cell>
          <cell r="C802">
            <v>0</v>
          </cell>
          <cell r="D802" t="str">
            <v>Döïng thuû coâng + c/g ; chieàu cao coät &lt;= 16m (baèng caàn truïc)</v>
          </cell>
          <cell r="E802" t="str">
            <v>Coät</v>
          </cell>
          <cell r="F802">
            <v>24448</v>
          </cell>
          <cell r="G802">
            <v>46803</v>
          </cell>
          <cell r="H802">
            <v>87354</v>
          </cell>
        </row>
        <row r="803">
          <cell r="A803" t="str">
            <v>05.5226</v>
          </cell>
          <cell r="B803" t="str">
            <v>05.5226</v>
          </cell>
          <cell r="C803">
            <v>0</v>
          </cell>
          <cell r="D803" t="str">
            <v>Döïng thuû coâng + c/g ; chieàu cao coät &lt;= 18m (baèng caàn truïc)</v>
          </cell>
          <cell r="E803" t="str">
            <v>Coät</v>
          </cell>
          <cell r="F803">
            <v>24448</v>
          </cell>
          <cell r="G803">
            <v>60941</v>
          </cell>
          <cell r="H803">
            <v>87354</v>
          </cell>
        </row>
        <row r="804">
          <cell r="A804" t="str">
            <v>05.5227</v>
          </cell>
          <cell r="B804" t="str">
            <v>05.5227</v>
          </cell>
          <cell r="C804">
            <v>0</v>
          </cell>
          <cell r="D804" t="str">
            <v>Döïng thuû coâng + c/g ; chieàu cao coät &lt;= 20m (baèng caàn truïc)</v>
          </cell>
          <cell r="E804" t="str">
            <v>Coät</v>
          </cell>
          <cell r="F804">
            <v>24448</v>
          </cell>
          <cell r="G804">
            <v>71017</v>
          </cell>
          <cell r="H804">
            <v>124792</v>
          </cell>
        </row>
        <row r="805">
          <cell r="A805" t="str">
            <v>05.5228</v>
          </cell>
          <cell r="B805" t="str">
            <v>05.5228</v>
          </cell>
          <cell r="C805">
            <v>0</v>
          </cell>
          <cell r="D805" t="str">
            <v>Döïng thuû coâng + c/g ; chieàu cao coät &gt; 20m (baèng caàn truïc)</v>
          </cell>
          <cell r="E805" t="str">
            <v>Coät</v>
          </cell>
          <cell r="F805">
            <v>24448</v>
          </cell>
          <cell r="G805">
            <v>77517</v>
          </cell>
          <cell r="H805">
            <v>124792</v>
          </cell>
        </row>
        <row r="806">
          <cell r="A806" t="str">
            <v>05.5235</v>
          </cell>
          <cell r="B806" t="str">
            <v>05.5235</v>
          </cell>
          <cell r="C806">
            <v>0</v>
          </cell>
          <cell r="D806" t="str">
            <v>Döïng thuû coâng + c/g ; chieàu cao coät &lt;= 16m (baèng maùy keùo)</v>
          </cell>
          <cell r="E806" t="str">
            <v>Coät</v>
          </cell>
          <cell r="F806">
            <v>24448</v>
          </cell>
          <cell r="G806">
            <v>52653</v>
          </cell>
          <cell r="H806">
            <v>97382</v>
          </cell>
        </row>
        <row r="807">
          <cell r="A807" t="str">
            <v>05.5236</v>
          </cell>
          <cell r="B807" t="str">
            <v>05.5236</v>
          </cell>
          <cell r="C807">
            <v>0</v>
          </cell>
          <cell r="D807" t="str">
            <v>Döïng thuû coâng + c/g ; chieàu cao coät &lt;= 18m (baèng maùy keùo)</v>
          </cell>
          <cell r="E807" t="str">
            <v>Coät</v>
          </cell>
          <cell r="F807">
            <v>24448</v>
          </cell>
          <cell r="G807">
            <v>68579</v>
          </cell>
          <cell r="H807">
            <v>97382</v>
          </cell>
        </row>
        <row r="808">
          <cell r="A808" t="str">
            <v>05.5237</v>
          </cell>
          <cell r="B808" t="str">
            <v>05.5237</v>
          </cell>
          <cell r="C808">
            <v>0</v>
          </cell>
          <cell r="D808" t="str">
            <v>Döïng thuû coâng + c/g ; chieàu cao coät &lt;= 20m (baèng maùy keùo)</v>
          </cell>
          <cell r="E808" t="str">
            <v>Coät</v>
          </cell>
          <cell r="F808">
            <v>24448</v>
          </cell>
          <cell r="G808">
            <v>79792</v>
          </cell>
          <cell r="H808">
            <v>149319</v>
          </cell>
        </row>
        <row r="809">
          <cell r="A809" t="str">
            <v>05.5238</v>
          </cell>
          <cell r="B809" t="str">
            <v>05.5238</v>
          </cell>
          <cell r="C809">
            <v>0</v>
          </cell>
          <cell r="D809" t="str">
            <v>Döïng thuû coâng + c/g ; chieàu cao coät &gt; 20m (baèng maùy keùo)</v>
          </cell>
          <cell r="E809" t="str">
            <v>Coät</v>
          </cell>
          <cell r="F809">
            <v>24448</v>
          </cell>
          <cell r="G809">
            <v>87105</v>
          </cell>
          <cell r="H809">
            <v>149319</v>
          </cell>
        </row>
        <row r="810">
          <cell r="A810" t="str">
            <v>05.6011</v>
          </cell>
          <cell r="B810" t="str">
            <v>05.6011</v>
          </cell>
          <cell r="C810" t="str">
            <v>LAÉP ÑAËT XAØ</v>
          </cell>
          <cell r="D810" t="str">
            <v>Laép ñaët xaø theùp cho coät ñoõ; troïng löôïng 25kg</v>
          </cell>
          <cell r="E810" t="str">
            <v>Boä</v>
          </cell>
          <cell r="F810">
            <v>0</v>
          </cell>
          <cell r="G810">
            <v>13161</v>
          </cell>
        </row>
        <row r="811">
          <cell r="A811" t="str">
            <v>05.6012</v>
          </cell>
          <cell r="B811" t="str">
            <v>05.6012</v>
          </cell>
          <cell r="C811">
            <v>0</v>
          </cell>
          <cell r="D811" t="str">
            <v>Laép ñaët xaø theùp cho coät ñoõ; troïng löôïng 50kg</v>
          </cell>
          <cell r="E811" t="str">
            <v>Boä</v>
          </cell>
          <cell r="F811">
            <v>0</v>
          </cell>
          <cell r="G811">
            <v>17806</v>
          </cell>
        </row>
        <row r="812">
          <cell r="A812" t="str">
            <v>05.6013</v>
          </cell>
          <cell r="B812" t="str">
            <v>05.6013</v>
          </cell>
          <cell r="C812">
            <v>0</v>
          </cell>
          <cell r="D812" t="str">
            <v>Laép ñaët xaø theùp cho coät ñoõ; troïng löôïng 100kg</v>
          </cell>
          <cell r="E812" t="str">
            <v>Boä</v>
          </cell>
          <cell r="F812">
            <v>0</v>
          </cell>
          <cell r="G812">
            <v>23999</v>
          </cell>
        </row>
        <row r="813">
          <cell r="A813" t="str">
            <v>05.6014</v>
          </cell>
          <cell r="B813" t="str">
            <v>05.6014</v>
          </cell>
          <cell r="C813">
            <v>0</v>
          </cell>
          <cell r="D813" t="str">
            <v>Laép ñaët xaø theùp cho coät ñoõ; troïng löôïng 140kg</v>
          </cell>
          <cell r="E813" t="str">
            <v>Boä</v>
          </cell>
          <cell r="F813">
            <v>0</v>
          </cell>
          <cell r="G813">
            <v>28799</v>
          </cell>
        </row>
        <row r="814">
          <cell r="A814" t="str">
            <v>05.6015</v>
          </cell>
          <cell r="B814" t="str">
            <v>05.6015</v>
          </cell>
          <cell r="C814">
            <v>0</v>
          </cell>
          <cell r="D814" t="str">
            <v>Laép ñaët xaø theùp cho coät ñoõ; troïng löôïng 230kg</v>
          </cell>
          <cell r="E814" t="str">
            <v>Boä</v>
          </cell>
          <cell r="F814">
            <v>0</v>
          </cell>
          <cell r="G814">
            <v>39792</v>
          </cell>
        </row>
        <row r="815">
          <cell r="A815" t="str">
            <v>05.6016</v>
          </cell>
          <cell r="B815" t="str">
            <v>05.6016</v>
          </cell>
          <cell r="C815">
            <v>0</v>
          </cell>
          <cell r="D815" t="str">
            <v>Laép ñaët xaø theùp cho coät ñoõ; troïng löôïng 320kg</v>
          </cell>
          <cell r="E815" t="str">
            <v>Boä</v>
          </cell>
          <cell r="F815">
            <v>0</v>
          </cell>
          <cell r="G815">
            <v>50785</v>
          </cell>
        </row>
        <row r="816">
          <cell r="A816" t="str">
            <v>05.6017</v>
          </cell>
          <cell r="B816" t="str">
            <v>05.6017</v>
          </cell>
          <cell r="C816">
            <v>0</v>
          </cell>
          <cell r="D816" t="str">
            <v>Laép ñaët xaø theùp cho coät ñoõ; troïng löôïng 410kg</v>
          </cell>
          <cell r="E816" t="str">
            <v>Boä</v>
          </cell>
          <cell r="F816">
            <v>0</v>
          </cell>
          <cell r="G816">
            <v>59920</v>
          </cell>
        </row>
        <row r="817">
          <cell r="A817" t="str">
            <v>05.6018</v>
          </cell>
          <cell r="B817" t="str">
            <v>05.6018</v>
          </cell>
          <cell r="C817">
            <v>0</v>
          </cell>
          <cell r="D817" t="str">
            <v>Laép ñaët xaø theùp cho coät ñoõ; troïng löôïng 500kg</v>
          </cell>
          <cell r="E817" t="str">
            <v>Boä</v>
          </cell>
          <cell r="F817">
            <v>0</v>
          </cell>
          <cell r="G817">
            <v>70759</v>
          </cell>
        </row>
        <row r="818">
          <cell r="A818" t="str">
            <v>05.6021</v>
          </cell>
          <cell r="B818" t="str">
            <v>05.6021</v>
          </cell>
          <cell r="C818">
            <v>0</v>
          </cell>
          <cell r="D818" t="str">
            <v>Laép ñaët xaø theùp cho coät neùo; troïng löôïng 25kg</v>
          </cell>
          <cell r="E818" t="str">
            <v>Boä</v>
          </cell>
          <cell r="F818">
            <v>0</v>
          </cell>
          <cell r="G818">
            <v>17496</v>
          </cell>
        </row>
        <row r="819">
          <cell r="A819" t="str">
            <v>05.6022</v>
          </cell>
          <cell r="B819" t="str">
            <v>05.6022</v>
          </cell>
          <cell r="C819">
            <v>0</v>
          </cell>
          <cell r="D819" t="str">
            <v>Laép ñaët xaø theùp cho coät neùo; troïng löôïng 50kg</v>
          </cell>
          <cell r="E819" t="str">
            <v>Boä</v>
          </cell>
          <cell r="F819">
            <v>0</v>
          </cell>
          <cell r="G819">
            <v>23689</v>
          </cell>
        </row>
        <row r="820">
          <cell r="A820" t="str">
            <v>05.6023</v>
          </cell>
          <cell r="B820" t="str">
            <v>05.6023</v>
          </cell>
          <cell r="C820">
            <v>0</v>
          </cell>
          <cell r="D820" t="str">
            <v>Laép ñaët xaø theùp cho coät neùo; troïng löôïng 100kg</v>
          </cell>
          <cell r="E820" t="str">
            <v>Boä</v>
          </cell>
          <cell r="F820">
            <v>0</v>
          </cell>
          <cell r="G820">
            <v>31896</v>
          </cell>
        </row>
        <row r="821">
          <cell r="A821" t="str">
            <v>05.6024</v>
          </cell>
          <cell r="B821" t="str">
            <v>05.6024</v>
          </cell>
          <cell r="C821">
            <v>0</v>
          </cell>
          <cell r="D821" t="str">
            <v>Laép ñaët xaø theùp cho coät neùo; troïng löôïng 140kg</v>
          </cell>
          <cell r="E821" t="str">
            <v>Boä</v>
          </cell>
          <cell r="F821">
            <v>0</v>
          </cell>
          <cell r="G821">
            <v>38244</v>
          </cell>
        </row>
        <row r="822">
          <cell r="A822" t="str">
            <v>05.6025</v>
          </cell>
          <cell r="B822" t="str">
            <v>05.6025</v>
          </cell>
          <cell r="C822">
            <v>0</v>
          </cell>
          <cell r="D822" t="str">
            <v>Laép ñaët xaø theùp cho coät neùo; troïng löôïng 230kg</v>
          </cell>
          <cell r="E822" t="str">
            <v>Boä</v>
          </cell>
          <cell r="F822">
            <v>0</v>
          </cell>
          <cell r="G822">
            <v>52798</v>
          </cell>
        </row>
        <row r="823">
          <cell r="A823" t="str">
            <v>05.6026</v>
          </cell>
          <cell r="B823" t="str">
            <v>05.6026</v>
          </cell>
          <cell r="C823">
            <v>0</v>
          </cell>
          <cell r="D823" t="str">
            <v>Laép ñaët xaø theùp cho coät neùo; troïng löôïng 320kg</v>
          </cell>
          <cell r="E823" t="str">
            <v>Boä</v>
          </cell>
          <cell r="F823">
            <v>0</v>
          </cell>
          <cell r="G823">
            <v>67507</v>
          </cell>
        </row>
        <row r="824">
          <cell r="A824" t="str">
            <v>05.6027</v>
          </cell>
          <cell r="B824" t="str">
            <v>05.6027</v>
          </cell>
          <cell r="C824">
            <v>0</v>
          </cell>
          <cell r="D824" t="str">
            <v>Laép ñaët xaø theùp cho coät neùo; troïng löôïng 410kg</v>
          </cell>
          <cell r="E824" t="str">
            <v>Boä</v>
          </cell>
          <cell r="F824">
            <v>0</v>
          </cell>
          <cell r="G824">
            <v>79584</v>
          </cell>
        </row>
        <row r="825">
          <cell r="A825" t="str">
            <v>05.6028</v>
          </cell>
          <cell r="B825" t="str">
            <v>05.6028</v>
          </cell>
          <cell r="C825">
            <v>0</v>
          </cell>
          <cell r="D825" t="str">
            <v>Laép ñaët xaø theùp cho coät neùo; troïng löôïng 500kg</v>
          </cell>
          <cell r="E825" t="str">
            <v>Boä</v>
          </cell>
          <cell r="F825">
            <v>0</v>
          </cell>
          <cell r="G825">
            <v>93984</v>
          </cell>
        </row>
        <row r="826">
          <cell r="A826" t="str">
            <v>05.6034</v>
          </cell>
          <cell r="B826" t="str">
            <v>05.6034</v>
          </cell>
          <cell r="C826">
            <v>0</v>
          </cell>
          <cell r="D826" t="str">
            <v>Laép ñaët xaø theùp cho coät ñuùp; troïng löôïng 140kg</v>
          </cell>
          <cell r="E826" t="str">
            <v>Boä</v>
          </cell>
          <cell r="F826">
            <v>0</v>
          </cell>
          <cell r="G826">
            <v>32515</v>
          </cell>
        </row>
        <row r="827">
          <cell r="A827" t="str">
            <v>05.6035</v>
          </cell>
          <cell r="B827" t="str">
            <v>05.6035</v>
          </cell>
          <cell r="C827">
            <v>0</v>
          </cell>
          <cell r="D827" t="str">
            <v>Laép ñaët xaø theùp cho coät ñuùp; troïng löôïng 230kg</v>
          </cell>
          <cell r="E827" t="str">
            <v>Boä</v>
          </cell>
          <cell r="F827">
            <v>0</v>
          </cell>
          <cell r="G827">
            <v>46295</v>
          </cell>
        </row>
        <row r="828">
          <cell r="A828" t="str">
            <v>05.6036</v>
          </cell>
          <cell r="B828" t="str">
            <v>05.6036</v>
          </cell>
          <cell r="C828">
            <v>0</v>
          </cell>
          <cell r="D828" t="str">
            <v>Laép ñaët xaø theùp cho coät ñuùp; troïng löôïng 320kg</v>
          </cell>
          <cell r="E828" t="str">
            <v>Boä</v>
          </cell>
          <cell r="F828">
            <v>0</v>
          </cell>
          <cell r="G828">
            <v>58062</v>
          </cell>
        </row>
        <row r="829">
          <cell r="A829" t="str">
            <v>05.6037</v>
          </cell>
          <cell r="B829" t="str">
            <v>05.6037</v>
          </cell>
          <cell r="C829">
            <v>0</v>
          </cell>
          <cell r="D829" t="str">
            <v>Laép ñaët xaø theùp cho coät ñuùp; troïng löôïng 410kg</v>
          </cell>
          <cell r="E829" t="str">
            <v>Boä</v>
          </cell>
          <cell r="F829">
            <v>0</v>
          </cell>
          <cell r="G829">
            <v>64101</v>
          </cell>
        </row>
        <row r="830">
          <cell r="A830" t="str">
            <v>05.6038</v>
          </cell>
          <cell r="B830" t="str">
            <v>05.6038</v>
          </cell>
          <cell r="C830">
            <v>0</v>
          </cell>
          <cell r="D830" t="str">
            <v>Laép ñaët xaø theùp cho coät ñuùp; troïng löôïng 500kg</v>
          </cell>
          <cell r="E830" t="str">
            <v>Boä</v>
          </cell>
          <cell r="F830">
            <v>0</v>
          </cell>
          <cell r="G830">
            <v>69985</v>
          </cell>
        </row>
        <row r="831">
          <cell r="A831" t="str">
            <v>05.6039</v>
          </cell>
          <cell r="B831" t="str">
            <v>05.6039</v>
          </cell>
          <cell r="C831">
            <v>0</v>
          </cell>
          <cell r="D831" t="str">
            <v>Laép ñaët xaø theùp cho coät ñuùp; troïng löôïng 750kg</v>
          </cell>
          <cell r="E831" t="str">
            <v>Boä</v>
          </cell>
          <cell r="F831">
            <v>0</v>
          </cell>
          <cell r="G831">
            <v>89648</v>
          </cell>
        </row>
        <row r="832">
          <cell r="A832" t="str">
            <v>05.6040</v>
          </cell>
          <cell r="B832" t="str">
            <v>05.6040</v>
          </cell>
          <cell r="C832">
            <v>0</v>
          </cell>
          <cell r="D832" t="str">
            <v>Laép ñaët xaø theùp cho coät ñuùp; troïng löôïng 1000kg</v>
          </cell>
          <cell r="E832" t="str">
            <v>Boä</v>
          </cell>
          <cell r="F832">
            <v>0</v>
          </cell>
          <cell r="G832">
            <v>105751</v>
          </cell>
        </row>
        <row r="833">
          <cell r="A833" t="str">
            <v>05.6041</v>
          </cell>
          <cell r="B833" t="str">
            <v>05.6041</v>
          </cell>
          <cell r="C833">
            <v>0</v>
          </cell>
          <cell r="D833" t="str">
            <v>Laép ñaët xaø theùp cho coät hình Pi; troïng löôïng 140kg</v>
          </cell>
          <cell r="E833" t="str">
            <v>Boä</v>
          </cell>
          <cell r="F833">
            <v>0</v>
          </cell>
          <cell r="G833">
            <v>36076</v>
          </cell>
        </row>
        <row r="834">
          <cell r="A834" t="str">
            <v>05.6042</v>
          </cell>
          <cell r="B834" t="str">
            <v>05.6042</v>
          </cell>
          <cell r="C834">
            <v>0</v>
          </cell>
          <cell r="D834" t="str">
            <v>Laép ñaët xaø theùp cho coät hình Pi; troïng löôïng 230kg</v>
          </cell>
          <cell r="E834" t="str">
            <v>Boä</v>
          </cell>
          <cell r="F834">
            <v>0</v>
          </cell>
          <cell r="G834">
            <v>51559</v>
          </cell>
        </row>
        <row r="835">
          <cell r="A835" t="str">
            <v>05.6043</v>
          </cell>
          <cell r="B835" t="str">
            <v>05.6043</v>
          </cell>
          <cell r="C835">
            <v>0</v>
          </cell>
          <cell r="D835" t="str">
            <v>Laép ñaët xaø theùp cho coät hình Pi; troïng löôïng 320kg</v>
          </cell>
          <cell r="E835" t="str">
            <v>Boä</v>
          </cell>
          <cell r="F835">
            <v>0</v>
          </cell>
          <cell r="G835">
            <v>64565</v>
          </cell>
        </row>
        <row r="836">
          <cell r="A836" t="str">
            <v>05.6044</v>
          </cell>
          <cell r="B836" t="str">
            <v>05.6044</v>
          </cell>
          <cell r="C836">
            <v>0</v>
          </cell>
          <cell r="D836" t="str">
            <v>Laép ñaët xaø theùp cho coät hình Pi; troïng löôïng 410kg</v>
          </cell>
          <cell r="E836" t="str">
            <v>Boä</v>
          </cell>
          <cell r="F836">
            <v>0</v>
          </cell>
          <cell r="G836">
            <v>71223</v>
          </cell>
        </row>
        <row r="837">
          <cell r="A837" t="str">
            <v>05.6045</v>
          </cell>
          <cell r="B837" t="str">
            <v>05.6045</v>
          </cell>
          <cell r="C837">
            <v>0</v>
          </cell>
          <cell r="D837" t="str">
            <v>Laép ñaët xaø theùp cho coät hình Pi; troïng löôïng 500kg</v>
          </cell>
          <cell r="E837" t="str">
            <v>Boä</v>
          </cell>
          <cell r="F837">
            <v>0</v>
          </cell>
          <cell r="G837">
            <v>77726</v>
          </cell>
        </row>
        <row r="838">
          <cell r="A838" t="str">
            <v>05.6046</v>
          </cell>
          <cell r="B838" t="str">
            <v>05.6046</v>
          </cell>
          <cell r="C838">
            <v>0</v>
          </cell>
          <cell r="D838" t="str">
            <v>Laép ñaët xaø theùp cho coät hình Pi; troïng löôïng 750kg</v>
          </cell>
          <cell r="E838" t="str">
            <v>Boä</v>
          </cell>
          <cell r="F838">
            <v>0</v>
          </cell>
          <cell r="G838">
            <v>99558</v>
          </cell>
        </row>
        <row r="839">
          <cell r="A839" t="str">
            <v>05.6047</v>
          </cell>
          <cell r="B839" t="str">
            <v>05.6047</v>
          </cell>
          <cell r="C839">
            <v>0</v>
          </cell>
          <cell r="D839" t="str">
            <v>Laép ñaët xaø theùp cho coät hình Pi; troïng löôïng 1000kg</v>
          </cell>
          <cell r="E839" t="str">
            <v>Boä</v>
          </cell>
          <cell r="F839">
            <v>0</v>
          </cell>
          <cell r="G839">
            <v>117518</v>
          </cell>
        </row>
        <row r="840">
          <cell r="A840" t="str">
            <v>05.7001</v>
          </cell>
          <cell r="B840" t="str">
            <v>05.7001</v>
          </cell>
          <cell r="C840" t="str">
            <v>LAÉP TIEÁP ÑÒA COÄT ÑIEÄN</v>
          </cell>
          <cell r="D840" t="str">
            <v>Ñöôøng kính theùp F : 8-10mm</v>
          </cell>
          <cell r="E840" t="str">
            <v>100kg</v>
          </cell>
          <cell r="F840">
            <v>1000</v>
          </cell>
          <cell r="G840">
            <v>15483</v>
          </cell>
        </row>
        <row r="841">
          <cell r="A841" t="str">
            <v>05.7002</v>
          </cell>
          <cell r="B841" t="str">
            <v>05.7002</v>
          </cell>
          <cell r="C841" t="str">
            <v>Keùo raûi vaø laép tieáp ñòa coät ñieän</v>
          </cell>
          <cell r="D841" t="str">
            <v>Ñöôøng kính theùp F : 12-14mm</v>
          </cell>
          <cell r="E841" t="str">
            <v>100kg</v>
          </cell>
          <cell r="F841">
            <v>750</v>
          </cell>
          <cell r="G841">
            <v>15483</v>
          </cell>
        </row>
        <row r="842">
          <cell r="A842" t="str">
            <v>05.7003</v>
          </cell>
          <cell r="B842" t="str">
            <v>05.7003</v>
          </cell>
          <cell r="C842">
            <v>0</v>
          </cell>
          <cell r="D842" t="str">
            <v>Ñöôøng kính theùp F : 16-18mm</v>
          </cell>
          <cell r="E842" t="str">
            <v>100kg</v>
          </cell>
          <cell r="F842">
            <v>625</v>
          </cell>
          <cell r="G842">
            <v>10219</v>
          </cell>
        </row>
        <row r="843">
          <cell r="A843" t="str">
            <v>05.8001</v>
          </cell>
          <cell r="B843" t="str">
            <v>05.8001</v>
          </cell>
          <cell r="C843" t="str">
            <v>ÑOÙNG COÏC VAØ HAØN NOÁI COÏC TIEÁP ÑÒA</v>
          </cell>
          <cell r="D843" t="str">
            <v>Ñoùng coïc tieáp ñòa ; ñaát caáp I</v>
          </cell>
          <cell r="E843" t="str">
            <v>10 coïc</v>
          </cell>
          <cell r="F843">
            <v>7140</v>
          </cell>
          <cell r="G843">
            <v>38708</v>
          </cell>
          <cell r="H843">
            <v>7760</v>
          </cell>
        </row>
        <row r="844">
          <cell r="A844" t="str">
            <v>05.8002</v>
          </cell>
          <cell r="B844" t="str">
            <v>05.8002</v>
          </cell>
          <cell r="C844">
            <v>0</v>
          </cell>
          <cell r="D844" t="str">
            <v>Ñoùng coïc tieáp ñòa ; ñaát caáp II</v>
          </cell>
          <cell r="E844" t="str">
            <v>11 coïc</v>
          </cell>
          <cell r="F844">
            <v>7140</v>
          </cell>
          <cell r="G844">
            <v>43353</v>
          </cell>
          <cell r="H844">
            <v>7760</v>
          </cell>
        </row>
        <row r="845">
          <cell r="A845" t="str">
            <v>05.8003</v>
          </cell>
          <cell r="B845" t="str">
            <v>05.8003</v>
          </cell>
          <cell r="C845">
            <v>0</v>
          </cell>
          <cell r="D845" t="str">
            <v>Ñoùng coïc tieáp ñòa ; ñaát caáp III</v>
          </cell>
          <cell r="E845" t="str">
            <v>12 coïc</v>
          </cell>
          <cell r="F845">
            <v>7140</v>
          </cell>
          <cell r="G845">
            <v>67817</v>
          </cell>
          <cell r="H845">
            <v>7760</v>
          </cell>
        </row>
        <row r="846">
          <cell r="A846" t="str">
            <v>05.8004</v>
          </cell>
          <cell r="B846" t="str">
            <v>05.8004</v>
          </cell>
          <cell r="C846">
            <v>0</v>
          </cell>
          <cell r="D846" t="str">
            <v>Ñoùng coïc tieáp ñòa ; ñaát caáp IV</v>
          </cell>
          <cell r="E846" t="str">
            <v>13 coïc</v>
          </cell>
          <cell r="F846">
            <v>7140</v>
          </cell>
          <cell r="G846">
            <v>116125</v>
          </cell>
          <cell r="H846">
            <v>7760</v>
          </cell>
        </row>
        <row r="847">
          <cell r="A847" t="str">
            <v>05.9001</v>
          </cell>
          <cell r="B847" t="str">
            <v>05.9001</v>
          </cell>
          <cell r="C847" t="str">
            <v>SÔN SAÉT THEÙP CAÙC LOAÏI</v>
          </cell>
          <cell r="D847" t="str">
            <v>Sôn baùo hieäu theo chieàu cao coät &lt;= 70m</v>
          </cell>
          <cell r="E847" t="str">
            <v>m2</v>
          </cell>
          <cell r="F847">
            <v>4725</v>
          </cell>
          <cell r="G847">
            <v>8825</v>
          </cell>
        </row>
        <row r="848">
          <cell r="A848" t="str">
            <v>05.9002</v>
          </cell>
          <cell r="B848" t="str">
            <v>05.9002</v>
          </cell>
          <cell r="C848">
            <v>0</v>
          </cell>
          <cell r="D848" t="str">
            <v>Sôn baùo hieäu theo chieàu cao coät &lt;= 100m</v>
          </cell>
          <cell r="E848" t="str">
            <v>m2</v>
          </cell>
          <cell r="F848">
            <v>5775</v>
          </cell>
          <cell r="G848">
            <v>10993</v>
          </cell>
        </row>
        <row r="849">
          <cell r="A849" t="str">
            <v>05.9003</v>
          </cell>
          <cell r="B849" t="str">
            <v>05.9003</v>
          </cell>
          <cell r="C849">
            <v>0</v>
          </cell>
          <cell r="D849" t="str">
            <v>Sôn baùo hieäu theo chieàu cao coät &gt; 100m</v>
          </cell>
          <cell r="E849" t="str">
            <v>m2</v>
          </cell>
          <cell r="F849">
            <v>6563</v>
          </cell>
          <cell r="G849">
            <v>14709</v>
          </cell>
        </row>
        <row r="850">
          <cell r="A850" t="str">
            <v>05.9004</v>
          </cell>
          <cell r="B850" t="str">
            <v>05.9004</v>
          </cell>
          <cell r="C850">
            <v>0</v>
          </cell>
          <cell r="D850" t="str">
            <v>Sôn saét theùp caùc loaïi vaø sôn baùo hieäu 2 nöôùc</v>
          </cell>
          <cell r="E850" t="str">
            <v>m2</v>
          </cell>
          <cell r="F850">
            <v>4590</v>
          </cell>
          <cell r="G850">
            <v>1703</v>
          </cell>
        </row>
        <row r="851">
          <cell r="A851" t="str">
            <v>05.9005</v>
          </cell>
          <cell r="B851" t="str">
            <v>05.9005</v>
          </cell>
          <cell r="C851">
            <v>0</v>
          </cell>
          <cell r="D851" t="str">
            <v>Sôn saét theùp caùc loaïi vaø sôn baùo hieäu 3 nöôùc</v>
          </cell>
          <cell r="E851" t="str">
            <v>m3</v>
          </cell>
          <cell r="F851">
            <v>7140</v>
          </cell>
          <cell r="G851">
            <v>2415</v>
          </cell>
        </row>
        <row r="852">
          <cell r="A852" t="str">
            <v>06.1101</v>
          </cell>
          <cell r="B852" t="str">
            <v>06.1101</v>
          </cell>
          <cell r="C852" t="str">
            <v>LAÉP ÑAËT SÖÙ ÑÖÙNG</v>
          </cell>
          <cell r="D852" t="str">
            <v>Laép ñaët söù ñöùng ôû coät troøn döôùi ñaát ; söù 6-10kV</v>
          </cell>
          <cell r="E852" t="str">
            <v>10 söù</v>
          </cell>
          <cell r="F852">
            <v>1550</v>
          </cell>
          <cell r="G852">
            <v>17032</v>
          </cell>
        </row>
        <row r="853">
          <cell r="A853" t="str">
            <v>06.1102</v>
          </cell>
          <cell r="B853" t="str">
            <v>06.1102</v>
          </cell>
          <cell r="C853">
            <v>0</v>
          </cell>
          <cell r="D853" t="str">
            <v>Laép ñaët söù ñöùng ôû coät troøn döôùi ñaát ; söù 15-20kV</v>
          </cell>
          <cell r="E853" t="str">
            <v>10 söù</v>
          </cell>
          <cell r="F853">
            <v>1200</v>
          </cell>
          <cell r="G853">
            <v>23380</v>
          </cell>
        </row>
        <row r="854">
          <cell r="A854" t="str">
            <v>06.1103</v>
          </cell>
          <cell r="B854" t="str">
            <v>06.1103</v>
          </cell>
          <cell r="C854">
            <v>0</v>
          </cell>
          <cell r="D854" t="str">
            <v>Laép ñaët söù ñöùng ôû coät troøn döôùi ñaát ; söù 35kV</v>
          </cell>
          <cell r="E854" t="str">
            <v>10 söù</v>
          </cell>
          <cell r="F854">
            <v>1550</v>
          </cell>
          <cell r="G854">
            <v>29728</v>
          </cell>
        </row>
        <row r="855">
          <cell r="A855" t="str">
            <v>06.1104</v>
          </cell>
          <cell r="B855" t="str">
            <v>06.1104</v>
          </cell>
          <cell r="C855">
            <v>0</v>
          </cell>
          <cell r="D855" t="str">
            <v>Laép ñaët söù ñöùng ôû coät troøn treân coät ; söù 6-10kV</v>
          </cell>
          <cell r="E855" t="str">
            <v>10 söù</v>
          </cell>
          <cell r="F855">
            <v>1550</v>
          </cell>
          <cell r="G855">
            <v>25547</v>
          </cell>
        </row>
        <row r="856">
          <cell r="A856" t="str">
            <v>06.1105</v>
          </cell>
          <cell r="B856" t="str">
            <v>06.1105</v>
          </cell>
          <cell r="C856">
            <v>0</v>
          </cell>
          <cell r="D856" t="str">
            <v>Laép ñaët söù ñöùng ôû coät troøn treân coät ; söù 15-20kV</v>
          </cell>
          <cell r="E856" t="str">
            <v>10 söù</v>
          </cell>
          <cell r="F856">
            <v>1550</v>
          </cell>
          <cell r="G856">
            <v>34992</v>
          </cell>
        </row>
        <row r="857">
          <cell r="A857" t="str">
            <v>06.1106</v>
          </cell>
          <cell r="B857" t="str">
            <v>06.1106</v>
          </cell>
          <cell r="C857">
            <v>0</v>
          </cell>
          <cell r="D857" t="str">
            <v>Laép ñaët söù ñöùng ôû coät troøn treân coät ; söù 35kV</v>
          </cell>
          <cell r="E857" t="str">
            <v>10 söù</v>
          </cell>
          <cell r="F857">
            <v>1550</v>
          </cell>
          <cell r="G857">
            <v>44592</v>
          </cell>
        </row>
        <row r="858">
          <cell r="A858" t="str">
            <v>06.1111</v>
          </cell>
          <cell r="B858" t="str">
            <v>06.1111</v>
          </cell>
          <cell r="C858">
            <v>0</v>
          </cell>
          <cell r="D858" t="str">
            <v>Laép ñaët söù ñöùng ôû coät vuoâng döôùi ñaát ; söù 6-10kV</v>
          </cell>
          <cell r="E858" t="str">
            <v>10 söù</v>
          </cell>
          <cell r="F858">
            <v>1550</v>
          </cell>
          <cell r="G858">
            <v>13625</v>
          </cell>
        </row>
        <row r="859">
          <cell r="A859" t="str">
            <v>06.1112</v>
          </cell>
          <cell r="B859" t="str">
            <v>06.1112</v>
          </cell>
          <cell r="C859">
            <v>0</v>
          </cell>
          <cell r="D859" t="str">
            <v>Laép ñaët söù ñöùng ôû coät vuoâng döôùi ñaát ; söù 15-20kV</v>
          </cell>
          <cell r="E859" t="str">
            <v>10 söù</v>
          </cell>
          <cell r="F859">
            <v>1550</v>
          </cell>
          <cell r="G859">
            <v>18580</v>
          </cell>
        </row>
        <row r="860">
          <cell r="A860" t="str">
            <v>06.1113</v>
          </cell>
          <cell r="B860" t="str">
            <v>06.1113</v>
          </cell>
          <cell r="C860">
            <v>0</v>
          </cell>
          <cell r="D860" t="str">
            <v>Laép ñaët söù ñöùng ôû coät vuoâng döôùi ñaát ; söù 35kV</v>
          </cell>
          <cell r="E860" t="str">
            <v>10 söù</v>
          </cell>
          <cell r="F860">
            <v>1550</v>
          </cell>
          <cell r="G860">
            <v>23689</v>
          </cell>
        </row>
        <row r="861">
          <cell r="A861" t="str">
            <v>06.1114</v>
          </cell>
          <cell r="B861" t="str">
            <v>06.1114</v>
          </cell>
          <cell r="C861">
            <v>0</v>
          </cell>
          <cell r="D861" t="str">
            <v>Laép ñaët söù ñöùng ôû coät vuoâng treân coät ; söù 6-10kV</v>
          </cell>
          <cell r="E861" t="str">
            <v>10 söù</v>
          </cell>
          <cell r="F861">
            <v>1550</v>
          </cell>
          <cell r="G861">
            <v>17651</v>
          </cell>
        </row>
        <row r="862">
          <cell r="A862" t="str">
            <v>06.1115</v>
          </cell>
          <cell r="B862" t="str">
            <v>06.1115</v>
          </cell>
          <cell r="C862">
            <v>0</v>
          </cell>
          <cell r="D862" t="str">
            <v>Laép ñaët söù ñöùng ôû coät vuoâng treân coät ; söù 15-20kV</v>
          </cell>
          <cell r="E862" t="str">
            <v>10 söù</v>
          </cell>
          <cell r="F862">
            <v>1550</v>
          </cell>
          <cell r="G862">
            <v>24154</v>
          </cell>
        </row>
        <row r="863">
          <cell r="A863" t="str">
            <v>06.1116</v>
          </cell>
          <cell r="B863" t="str">
            <v>06.1116</v>
          </cell>
          <cell r="C863">
            <v>0</v>
          </cell>
          <cell r="D863" t="str">
            <v>Laép ñaët söù ñöùng ôû coät vuoâng treân coät ; söù 35kV</v>
          </cell>
          <cell r="E863" t="str">
            <v>10 söù</v>
          </cell>
          <cell r="F863">
            <v>1550</v>
          </cell>
          <cell r="G863">
            <v>30812</v>
          </cell>
        </row>
        <row r="864">
          <cell r="A864" t="str">
            <v>06.1211</v>
          </cell>
          <cell r="B864" t="str">
            <v>06.1211</v>
          </cell>
          <cell r="C864" t="str">
            <v>LAÉP ÑAËT SÖÙ HAÏ THEÁ</v>
          </cell>
          <cell r="D864" t="str">
            <v>Laép ñaët söù haï theá baèng thuû coâng; caùc loaïi söù khaùc</v>
          </cell>
          <cell r="E864" t="str">
            <v>10 söù</v>
          </cell>
          <cell r="F864">
            <v>26219</v>
          </cell>
          <cell r="G864">
            <v>8829</v>
          </cell>
        </row>
        <row r="865">
          <cell r="A865" t="str">
            <v>06.1212</v>
          </cell>
          <cell r="B865" t="str">
            <v>06.1212</v>
          </cell>
          <cell r="C865">
            <v>0</v>
          </cell>
          <cell r="D865" t="str">
            <v>Laép ñaët söù haï theá baèng thuû coâng; söù tai meøo</v>
          </cell>
          <cell r="E865" t="str">
            <v>10 söù</v>
          </cell>
          <cell r="F865">
            <v>525000</v>
          </cell>
          <cell r="G865">
            <v>10301</v>
          </cell>
        </row>
        <row r="866">
          <cell r="A866" t="str">
            <v>06.1213</v>
          </cell>
          <cell r="B866" t="str">
            <v>06.1213</v>
          </cell>
          <cell r="C866">
            <v>0</v>
          </cell>
          <cell r="D866" t="str">
            <v xml:space="preserve">Laép ñaët söù haï theá baèng thuû coâng;  loaïi 2  söù </v>
          </cell>
          <cell r="E866" t="str">
            <v>10 söù</v>
          </cell>
          <cell r="F866">
            <v>47355</v>
          </cell>
          <cell r="G866">
            <v>28843</v>
          </cell>
        </row>
        <row r="867">
          <cell r="A867" t="str">
            <v>06.1214</v>
          </cell>
          <cell r="B867" t="str">
            <v>06.1214</v>
          </cell>
          <cell r="C867">
            <v>0</v>
          </cell>
          <cell r="D867" t="str">
            <v xml:space="preserve">Laép ñaët söù haï theá baèng thuû coâng; loaïi  3 söù </v>
          </cell>
          <cell r="E867" t="str">
            <v>10 söù</v>
          </cell>
          <cell r="F867">
            <v>144900</v>
          </cell>
          <cell r="G867">
            <v>40174</v>
          </cell>
        </row>
        <row r="868">
          <cell r="A868" t="str">
            <v>06.1215</v>
          </cell>
          <cell r="B868" t="str">
            <v>06.1215</v>
          </cell>
          <cell r="C868">
            <v>0</v>
          </cell>
          <cell r="D868" t="str">
            <v xml:space="preserve">Laép ñaët söù haï theá baèng thuû coâng; loaïi  4 söù </v>
          </cell>
          <cell r="E868" t="str">
            <v>10 söù</v>
          </cell>
          <cell r="F868">
            <v>210000</v>
          </cell>
          <cell r="G868">
            <v>56655</v>
          </cell>
        </row>
        <row r="869">
          <cell r="A869" t="str">
            <v>06.1221</v>
          </cell>
          <cell r="B869" t="str">
            <v>06.1221</v>
          </cell>
          <cell r="C869">
            <v>0</v>
          </cell>
          <cell r="D869" t="str">
            <v>Laép ñaët söù haï theá baèng thuû coâng + c/g ; caùc loaïi söù khaùc</v>
          </cell>
          <cell r="E869" t="str">
            <v>10 söù</v>
          </cell>
          <cell r="F869">
            <v>26219</v>
          </cell>
          <cell r="G869">
            <v>3532</v>
          </cell>
          <cell r="H869">
            <v>43056</v>
          </cell>
        </row>
        <row r="870">
          <cell r="A870" t="str">
            <v>06.1222</v>
          </cell>
          <cell r="B870" t="str">
            <v>06.1222</v>
          </cell>
          <cell r="C870">
            <v>0</v>
          </cell>
          <cell r="D870" t="str">
            <v>Laép ñaët söù haï theá baèng thuû coâng + c/g ; söù tai meøo</v>
          </cell>
          <cell r="E870" t="str">
            <v>10 söù</v>
          </cell>
          <cell r="F870">
            <v>525000</v>
          </cell>
          <cell r="G870">
            <v>4120</v>
          </cell>
          <cell r="H870">
            <v>43056</v>
          </cell>
        </row>
        <row r="871">
          <cell r="A871" t="str">
            <v>06.1223</v>
          </cell>
          <cell r="B871" t="str">
            <v>06.1223</v>
          </cell>
          <cell r="C871">
            <v>0</v>
          </cell>
          <cell r="D871" t="str">
            <v xml:space="preserve">Laép ñaët söù haï theá baèng thuû coâng + c/g ;  loaïi 2  söù </v>
          </cell>
          <cell r="E871" t="str">
            <v>10 söù</v>
          </cell>
          <cell r="F871">
            <v>47355</v>
          </cell>
          <cell r="G871">
            <v>11478</v>
          </cell>
          <cell r="H871">
            <v>57408</v>
          </cell>
        </row>
        <row r="872">
          <cell r="A872" t="str">
            <v>06.1224</v>
          </cell>
          <cell r="B872" t="str">
            <v>06.1224</v>
          </cell>
          <cell r="C872">
            <v>0</v>
          </cell>
          <cell r="D872" t="str">
            <v xml:space="preserve">Laép ñaët söù haï theá baèng thuû coâng + c/g ; loaïi  3 söù </v>
          </cell>
          <cell r="E872" t="str">
            <v>10 söù</v>
          </cell>
          <cell r="F872">
            <v>144900</v>
          </cell>
          <cell r="G872">
            <v>16040</v>
          </cell>
          <cell r="H872">
            <v>57408</v>
          </cell>
        </row>
        <row r="873">
          <cell r="A873" t="str">
            <v>06.1225</v>
          </cell>
          <cell r="B873" t="str">
            <v>06.1225</v>
          </cell>
          <cell r="C873">
            <v>0</v>
          </cell>
          <cell r="D873" t="str">
            <v xml:space="preserve">Laép ñaët söù haï theá baèng thuû coâng + c/g ; loaïi  4 söù </v>
          </cell>
          <cell r="E873" t="str">
            <v>10 söù</v>
          </cell>
          <cell r="F873">
            <v>210000</v>
          </cell>
          <cell r="G873">
            <v>22662</v>
          </cell>
          <cell r="H873">
            <v>57408</v>
          </cell>
        </row>
        <row r="874">
          <cell r="A874" t="str">
            <v>06.1301</v>
          </cell>
          <cell r="B874" t="str">
            <v>06.1301</v>
          </cell>
          <cell r="C874" t="str">
            <v>LAÉP ÑAËT SÖÙ CHOÁNG SEÙT</v>
          </cell>
          <cell r="D874" t="str">
            <v>Chieàu cao laép söù &lt;= 20m</v>
          </cell>
          <cell r="E874" t="str">
            <v>10 söù</v>
          </cell>
          <cell r="F874">
            <v>365</v>
          </cell>
          <cell r="G874">
            <v>3738</v>
          </cell>
        </row>
        <row r="875">
          <cell r="A875" t="str">
            <v>06.1302</v>
          </cell>
          <cell r="B875" t="str">
            <v>06.1302</v>
          </cell>
          <cell r="C875">
            <v>0</v>
          </cell>
          <cell r="D875" t="str">
            <v>Chieàu cao laép söù &lt;= 30m</v>
          </cell>
          <cell r="E875" t="str">
            <v>10 söù</v>
          </cell>
          <cell r="F875">
            <v>365</v>
          </cell>
          <cell r="G875">
            <v>3900</v>
          </cell>
        </row>
        <row r="876">
          <cell r="A876" t="str">
            <v>06.1303</v>
          </cell>
          <cell r="B876" t="str">
            <v>06.1303</v>
          </cell>
          <cell r="C876">
            <v>0</v>
          </cell>
          <cell r="D876" t="str">
            <v>Chieàu cao laép söù &lt;= 40m</v>
          </cell>
          <cell r="E876" t="str">
            <v>10 söù</v>
          </cell>
          <cell r="F876">
            <v>365</v>
          </cell>
          <cell r="G876">
            <v>4388</v>
          </cell>
        </row>
        <row r="877">
          <cell r="A877" t="str">
            <v>06.1304</v>
          </cell>
          <cell r="B877" t="str">
            <v>06.1304</v>
          </cell>
          <cell r="C877">
            <v>0</v>
          </cell>
          <cell r="D877" t="str">
            <v>Chieàu cao laép söù &lt;= 50m</v>
          </cell>
          <cell r="E877" t="str">
            <v>10 söù</v>
          </cell>
          <cell r="F877">
            <v>365</v>
          </cell>
          <cell r="G877">
            <v>5038</v>
          </cell>
        </row>
        <row r="878">
          <cell r="A878" t="str">
            <v>06.1305</v>
          </cell>
          <cell r="B878" t="str">
            <v>06.1305</v>
          </cell>
          <cell r="C878">
            <v>0</v>
          </cell>
          <cell r="D878" t="str">
            <v>Chieàu cao laép söù &gt; 50m</v>
          </cell>
          <cell r="E878" t="str">
            <v>10 söù</v>
          </cell>
          <cell r="F878">
            <v>365</v>
          </cell>
          <cell r="G878">
            <v>5525</v>
          </cell>
        </row>
        <row r="879">
          <cell r="A879" t="str">
            <v>06.1411</v>
          </cell>
          <cell r="B879" t="str">
            <v>06.1411</v>
          </cell>
          <cell r="C879" t="str">
            <v>LAÉP ÑAËT SÖÙ CHUOÃI ÑÔÕ DAÂY DAÃN</v>
          </cell>
          <cell r="D879" t="str">
            <v>Loaïi söù &lt;= 2 baùt laép ôû coät coù chieàu cao &lt;= 20m</v>
          </cell>
          <cell r="E879" t="str">
            <v>chuoãi</v>
          </cell>
          <cell r="F879">
            <v>405</v>
          </cell>
          <cell r="G879">
            <v>2925</v>
          </cell>
        </row>
        <row r="880">
          <cell r="A880" t="str">
            <v>06.1412</v>
          </cell>
          <cell r="B880" t="str">
            <v>06.1412</v>
          </cell>
          <cell r="C880">
            <v>0</v>
          </cell>
          <cell r="D880" t="str">
            <v>Loaïi söù &lt;= 2 baùt laép ôû coät coù chieàu cao &lt;= 30m</v>
          </cell>
          <cell r="E880" t="str">
            <v>chuoãi</v>
          </cell>
          <cell r="F880">
            <v>405</v>
          </cell>
          <cell r="G880">
            <v>3738</v>
          </cell>
        </row>
        <row r="881">
          <cell r="A881" t="str">
            <v>06.1413</v>
          </cell>
          <cell r="B881" t="str">
            <v>06.1413</v>
          </cell>
          <cell r="C881">
            <v>0</v>
          </cell>
          <cell r="D881" t="str">
            <v>Loaïi söù &lt;= 2 baùt laép ôû coät coù chieàu cao &lt;= 40m</v>
          </cell>
          <cell r="E881" t="str">
            <v>chuoãi</v>
          </cell>
          <cell r="F881">
            <v>405</v>
          </cell>
          <cell r="G881">
            <v>4550</v>
          </cell>
        </row>
        <row r="882">
          <cell r="A882" t="str">
            <v>06.1414</v>
          </cell>
          <cell r="B882" t="str">
            <v>06.1414</v>
          </cell>
          <cell r="C882">
            <v>0</v>
          </cell>
          <cell r="D882" t="str">
            <v>Loaïi söù &lt;= 2 baùt laép ôû coät coù chieàu cao &lt;= 50m</v>
          </cell>
          <cell r="E882" t="str">
            <v>chuoãi</v>
          </cell>
          <cell r="F882">
            <v>405</v>
          </cell>
          <cell r="G882">
            <v>5363</v>
          </cell>
        </row>
        <row r="883">
          <cell r="A883" t="str">
            <v>06.1415</v>
          </cell>
          <cell r="B883" t="str">
            <v>06.1415</v>
          </cell>
          <cell r="C883">
            <v>0</v>
          </cell>
          <cell r="D883" t="str">
            <v>Loaïi söù &lt;= 2 baùt laép ôû coät coù chieàu cao &gt; 50m</v>
          </cell>
          <cell r="E883" t="str">
            <v>chuoãi</v>
          </cell>
          <cell r="F883">
            <v>405</v>
          </cell>
          <cell r="G883">
            <v>6175</v>
          </cell>
        </row>
        <row r="884">
          <cell r="A884" t="str">
            <v>06.1421</v>
          </cell>
          <cell r="B884" t="str">
            <v>06.1421</v>
          </cell>
          <cell r="C884">
            <v>0</v>
          </cell>
          <cell r="D884" t="str">
            <v>Loaïi söù &lt;= 5 baùt laép ôû coät coù chieàu cao &lt;= 20m</v>
          </cell>
          <cell r="E884" t="str">
            <v>chuoãi</v>
          </cell>
          <cell r="F884">
            <v>610</v>
          </cell>
          <cell r="G884">
            <v>6500</v>
          </cell>
        </row>
        <row r="885">
          <cell r="A885" t="str">
            <v>06.1422</v>
          </cell>
          <cell r="B885" t="str">
            <v>06.1422</v>
          </cell>
          <cell r="C885">
            <v>0</v>
          </cell>
          <cell r="D885" t="str">
            <v>Loaïi söù &lt;= 5 baùt laép ôû coät coù chieàu cao &lt;= 30m</v>
          </cell>
          <cell r="E885" t="str">
            <v>chuoãi</v>
          </cell>
          <cell r="F885">
            <v>610</v>
          </cell>
          <cell r="G885">
            <v>6825</v>
          </cell>
        </row>
        <row r="886">
          <cell r="A886" t="str">
            <v>06.1423</v>
          </cell>
          <cell r="B886" t="str">
            <v>06.1423</v>
          </cell>
          <cell r="C886">
            <v>0</v>
          </cell>
          <cell r="D886" t="str">
            <v>Loaïi söù &lt;= 5 baùt laép ôû coät coù chieàu cao &lt;= 40m</v>
          </cell>
          <cell r="E886" t="str">
            <v>chuoãi</v>
          </cell>
          <cell r="F886">
            <v>610</v>
          </cell>
          <cell r="G886">
            <v>7475</v>
          </cell>
        </row>
        <row r="887">
          <cell r="A887" t="str">
            <v>06.1424</v>
          </cell>
          <cell r="B887" t="str">
            <v>06.1424</v>
          </cell>
          <cell r="C887">
            <v>0</v>
          </cell>
          <cell r="D887" t="str">
            <v>Loaïi söù &lt;= 5 baùt laép ôû coät coù chieàu cao &lt;= 50m</v>
          </cell>
          <cell r="E887" t="str">
            <v>chuoãi</v>
          </cell>
          <cell r="F887">
            <v>610</v>
          </cell>
          <cell r="G887">
            <v>8613</v>
          </cell>
        </row>
        <row r="888">
          <cell r="A888" t="str">
            <v>06.1425</v>
          </cell>
          <cell r="B888" t="str">
            <v>06.1425</v>
          </cell>
          <cell r="C888">
            <v>0</v>
          </cell>
          <cell r="D888" t="str">
            <v>Loaïi söù &lt;= 5 baùt laép ôû coät coù chieàu cao &gt; 50m</v>
          </cell>
          <cell r="E888" t="str">
            <v>chuoãi</v>
          </cell>
          <cell r="F888">
            <v>610</v>
          </cell>
          <cell r="G888">
            <v>9426</v>
          </cell>
        </row>
        <row r="889">
          <cell r="A889" t="str">
            <v>06.1431</v>
          </cell>
          <cell r="B889" t="str">
            <v>06.1431</v>
          </cell>
          <cell r="C889">
            <v>0</v>
          </cell>
          <cell r="D889" t="str">
            <v>Loaïi söù &lt;= 8 baùt laép ôû coät coù chieàu cao &lt;= 20m</v>
          </cell>
          <cell r="E889" t="str">
            <v>chuoãi</v>
          </cell>
          <cell r="F889">
            <v>975</v>
          </cell>
          <cell r="G889">
            <v>10401</v>
          </cell>
        </row>
        <row r="890">
          <cell r="A890" t="str">
            <v>06.1432</v>
          </cell>
          <cell r="B890" t="str">
            <v>06.1432</v>
          </cell>
          <cell r="C890">
            <v>0</v>
          </cell>
          <cell r="D890" t="str">
            <v>Loaïi söù &lt;= 8 baùt laép ôû coät coù chieàu cao &lt;= 30m</v>
          </cell>
          <cell r="E890" t="str">
            <v>chuoãi</v>
          </cell>
          <cell r="F890">
            <v>975</v>
          </cell>
          <cell r="G890">
            <v>10888</v>
          </cell>
        </row>
        <row r="891">
          <cell r="A891" t="str">
            <v>06.1433</v>
          </cell>
          <cell r="B891" t="str">
            <v>06.1433</v>
          </cell>
          <cell r="C891">
            <v>0</v>
          </cell>
          <cell r="D891" t="str">
            <v>Loaïi söù &lt;= 8 baùt laép ôû coät coù chieàu cao &lt;= 40m</v>
          </cell>
          <cell r="E891" t="str">
            <v>chuoãi</v>
          </cell>
          <cell r="F891">
            <v>975</v>
          </cell>
          <cell r="G891">
            <v>11863</v>
          </cell>
        </row>
        <row r="892">
          <cell r="A892" t="str">
            <v>06.1434</v>
          </cell>
          <cell r="B892" t="str">
            <v>06.1434</v>
          </cell>
          <cell r="C892">
            <v>0</v>
          </cell>
          <cell r="D892" t="str">
            <v>Loaïi söù &lt;= 8 baùt laép ôû coät coù chieàu cao &lt;= 50m</v>
          </cell>
          <cell r="E892" t="str">
            <v>chuoãi</v>
          </cell>
          <cell r="F892">
            <v>975</v>
          </cell>
          <cell r="G892">
            <v>13813</v>
          </cell>
        </row>
        <row r="893">
          <cell r="A893" t="str">
            <v>06.1435</v>
          </cell>
          <cell r="B893" t="str">
            <v>06.1435</v>
          </cell>
          <cell r="C893">
            <v>0</v>
          </cell>
          <cell r="D893" t="str">
            <v>Loaïi söù &lt;= 8 baùt laép ôû coät coù chieàu cao &gt; 50m</v>
          </cell>
          <cell r="E893" t="str">
            <v>chuoãi</v>
          </cell>
          <cell r="F893">
            <v>975</v>
          </cell>
          <cell r="G893">
            <v>15113</v>
          </cell>
        </row>
        <row r="894">
          <cell r="A894" t="str">
            <v>06.1441</v>
          </cell>
          <cell r="B894" t="str">
            <v>06.1441</v>
          </cell>
          <cell r="C894">
            <v>0</v>
          </cell>
          <cell r="D894" t="str">
            <v>Loaïi söù &lt;= 11 baùt laép ôû coät coù chieàu cao &lt;= 20m</v>
          </cell>
          <cell r="E894" t="str">
            <v>chuoãi</v>
          </cell>
          <cell r="F894">
            <v>1335</v>
          </cell>
          <cell r="G894">
            <v>14626</v>
          </cell>
        </row>
        <row r="895">
          <cell r="A895" t="str">
            <v>06.1442</v>
          </cell>
          <cell r="B895" t="str">
            <v>06.1442</v>
          </cell>
          <cell r="C895">
            <v>0</v>
          </cell>
          <cell r="D895" t="str">
            <v>Loaïi söù &lt;= 11 baùt laép ôû coät coù chieàu cao &lt;= 30m</v>
          </cell>
          <cell r="E895" t="str">
            <v>chuoãi</v>
          </cell>
          <cell r="F895">
            <v>1335</v>
          </cell>
          <cell r="G895">
            <v>15438</v>
          </cell>
        </row>
        <row r="896">
          <cell r="A896" t="str">
            <v>06.1443</v>
          </cell>
          <cell r="B896" t="str">
            <v>06.1443</v>
          </cell>
          <cell r="C896">
            <v>0</v>
          </cell>
          <cell r="D896" t="str">
            <v>Loaïi söù &lt;= 11 baùt laép ôû coät coù chieàu cao &lt;= 40m</v>
          </cell>
          <cell r="E896" t="str">
            <v>chuoãi</v>
          </cell>
          <cell r="F896">
            <v>1335</v>
          </cell>
          <cell r="G896">
            <v>16901</v>
          </cell>
        </row>
        <row r="897">
          <cell r="A897" t="str">
            <v>06.1444</v>
          </cell>
          <cell r="B897" t="str">
            <v>06.1444</v>
          </cell>
          <cell r="C897">
            <v>0</v>
          </cell>
          <cell r="D897" t="str">
            <v>Loaïi söù &lt;= 11 baùt laép ôû coät coù chieàu cao &lt;= 50m</v>
          </cell>
          <cell r="E897" t="str">
            <v>chuoãi</v>
          </cell>
          <cell r="F897">
            <v>1335</v>
          </cell>
          <cell r="G897">
            <v>19501</v>
          </cell>
        </row>
        <row r="898">
          <cell r="A898" t="str">
            <v>06.1445</v>
          </cell>
          <cell r="B898" t="str">
            <v>06.1445</v>
          </cell>
          <cell r="C898">
            <v>0</v>
          </cell>
          <cell r="D898" t="str">
            <v>Loaïi söù &lt;= 11 baùt laép ôû coät coù chieàu cao &gt; 50m</v>
          </cell>
          <cell r="E898" t="str">
            <v>chuoãi</v>
          </cell>
          <cell r="F898">
            <v>1335</v>
          </cell>
          <cell r="G898">
            <v>21451</v>
          </cell>
        </row>
        <row r="899">
          <cell r="A899" t="str">
            <v>06.1451</v>
          </cell>
          <cell r="B899" t="str">
            <v>06.1451</v>
          </cell>
          <cell r="C899">
            <v>0</v>
          </cell>
          <cell r="D899" t="str">
            <v>Loaïi söù &lt;= 14 baùt laép ôû coät coù chieàu cao &lt;= 20m</v>
          </cell>
          <cell r="E899" t="str">
            <v>chuoãi</v>
          </cell>
          <cell r="F899">
            <v>1615</v>
          </cell>
          <cell r="G899">
            <v>18526</v>
          </cell>
        </row>
        <row r="900">
          <cell r="A900" t="str">
            <v>06.1452</v>
          </cell>
          <cell r="B900" t="str">
            <v>06.1452</v>
          </cell>
          <cell r="C900">
            <v>0</v>
          </cell>
          <cell r="D900" t="str">
            <v>Loaïi söù &lt;= 14 baùt laép ôû coät coù chieàu cao &lt;= 30m</v>
          </cell>
          <cell r="E900" t="str">
            <v>chuoãi</v>
          </cell>
          <cell r="F900">
            <v>1615</v>
          </cell>
          <cell r="G900">
            <v>19501</v>
          </cell>
        </row>
        <row r="901">
          <cell r="A901" t="str">
            <v>06.1453</v>
          </cell>
          <cell r="B901" t="str">
            <v>06.1453</v>
          </cell>
          <cell r="C901">
            <v>0</v>
          </cell>
          <cell r="D901" t="str">
            <v>Loaïi söù &lt;= 14 baùt laép ôû coät coù chieàu cao &lt;= 40m</v>
          </cell>
          <cell r="E901" t="str">
            <v>chuoãi</v>
          </cell>
          <cell r="F901">
            <v>1615</v>
          </cell>
          <cell r="G901">
            <v>21289</v>
          </cell>
        </row>
        <row r="902">
          <cell r="A902" t="str">
            <v>06.1454</v>
          </cell>
          <cell r="B902" t="str">
            <v>06.1454</v>
          </cell>
          <cell r="C902">
            <v>0</v>
          </cell>
          <cell r="D902" t="str">
            <v>Loaïi söù &lt;= 14 baùt laép ôû coät coù chieàu cao &lt;= 50m</v>
          </cell>
          <cell r="E902" t="str">
            <v>chuoãi</v>
          </cell>
          <cell r="F902">
            <v>1615</v>
          </cell>
          <cell r="G902">
            <v>24701</v>
          </cell>
        </row>
        <row r="903">
          <cell r="A903" t="str">
            <v>06.1455</v>
          </cell>
          <cell r="B903" t="str">
            <v>06.1455</v>
          </cell>
          <cell r="C903">
            <v>0</v>
          </cell>
          <cell r="D903" t="str">
            <v>Loaïi söù &lt;= 14 baùt laép ôû coät coù chieàu cao &gt; 50m</v>
          </cell>
          <cell r="E903" t="str">
            <v>chuoãi</v>
          </cell>
          <cell r="F903">
            <v>1615</v>
          </cell>
          <cell r="G903">
            <v>27139</v>
          </cell>
        </row>
        <row r="904">
          <cell r="A904" t="str">
            <v>06.1461</v>
          </cell>
          <cell r="B904" t="str">
            <v>06.1461</v>
          </cell>
          <cell r="C904">
            <v>0</v>
          </cell>
          <cell r="D904" t="str">
            <v>Loaïi söù &lt;= 18 baùt laép ôû coät coù chieàu cao &lt;= 20m</v>
          </cell>
          <cell r="E904" t="str">
            <v>chuoãi</v>
          </cell>
          <cell r="F904">
            <v>1940</v>
          </cell>
          <cell r="G904">
            <v>22264</v>
          </cell>
        </row>
        <row r="905">
          <cell r="A905" t="str">
            <v>06.1462</v>
          </cell>
          <cell r="B905" t="str">
            <v>06.1462</v>
          </cell>
          <cell r="C905">
            <v>0</v>
          </cell>
          <cell r="D905" t="str">
            <v>Loaïi söù &lt;= 18 baùt laép ôû coät coù chieàu cao &lt;= 30m</v>
          </cell>
          <cell r="E905" t="str">
            <v>chuoãi</v>
          </cell>
          <cell r="F905">
            <v>1940</v>
          </cell>
          <cell r="G905">
            <v>23401</v>
          </cell>
        </row>
        <row r="906">
          <cell r="A906" t="str">
            <v>06.1463</v>
          </cell>
          <cell r="B906" t="str">
            <v>06.1463</v>
          </cell>
          <cell r="C906">
            <v>0</v>
          </cell>
          <cell r="D906" t="str">
            <v>Loaïi söù &lt;= 18 baùt laép ôû coät coù chieàu cao &lt;= 40m</v>
          </cell>
          <cell r="E906" t="str">
            <v>chuoãi</v>
          </cell>
          <cell r="F906">
            <v>1940</v>
          </cell>
          <cell r="G906">
            <v>25514</v>
          </cell>
        </row>
        <row r="907">
          <cell r="A907" t="str">
            <v>06.1464</v>
          </cell>
          <cell r="B907" t="str">
            <v>06.1464</v>
          </cell>
          <cell r="C907">
            <v>0</v>
          </cell>
          <cell r="D907" t="str">
            <v>Loaïi söù &lt;= 18 baùt laép ôû coät coù chieàu cao &lt;= 50m</v>
          </cell>
          <cell r="E907" t="str">
            <v>chuoãi</v>
          </cell>
          <cell r="F907">
            <v>1940</v>
          </cell>
          <cell r="G907">
            <v>29252</v>
          </cell>
        </row>
        <row r="908">
          <cell r="A908" t="str">
            <v>06.1465</v>
          </cell>
          <cell r="B908" t="str">
            <v>06.1465</v>
          </cell>
          <cell r="C908">
            <v>0</v>
          </cell>
          <cell r="D908" t="str">
            <v>Loaïi söù &lt;= 18 baùt laép ôû coät coù chieàu cao &gt; 50m</v>
          </cell>
          <cell r="E908" t="str">
            <v>chuoãi</v>
          </cell>
          <cell r="F908">
            <v>1940</v>
          </cell>
          <cell r="G908">
            <v>32502</v>
          </cell>
        </row>
        <row r="909">
          <cell r="A909" t="str">
            <v>06.1471</v>
          </cell>
          <cell r="B909" t="str">
            <v>06.1471</v>
          </cell>
          <cell r="C909">
            <v>0</v>
          </cell>
          <cell r="D909" t="str">
            <v>Loaïi söù &gt; 18 baùt laép ôû coät coù chieàu cao &gt; 20m</v>
          </cell>
          <cell r="E909" t="str">
            <v>chuoãi</v>
          </cell>
          <cell r="F909">
            <v>2340</v>
          </cell>
          <cell r="G909">
            <v>26652</v>
          </cell>
        </row>
        <row r="910">
          <cell r="A910" t="str">
            <v>06.1472</v>
          </cell>
          <cell r="B910" t="str">
            <v>06.1472</v>
          </cell>
          <cell r="C910">
            <v>0</v>
          </cell>
          <cell r="D910" t="str">
            <v>Loaïi söù &gt; 18 baùt laép ôû coät coù chieàu cao &gt; 30m</v>
          </cell>
          <cell r="E910" t="str">
            <v>chuoãi</v>
          </cell>
          <cell r="F910">
            <v>2340</v>
          </cell>
          <cell r="G910">
            <v>28114</v>
          </cell>
        </row>
        <row r="911">
          <cell r="A911" t="str">
            <v>06.1473</v>
          </cell>
          <cell r="B911" t="str">
            <v>06.1473</v>
          </cell>
          <cell r="C911">
            <v>0</v>
          </cell>
          <cell r="D911" t="str">
            <v>Loaïi söù &gt; 18 baùt laép ôû coät coù chieàu cao &gt; 40m</v>
          </cell>
          <cell r="E911" t="str">
            <v>chuoãi</v>
          </cell>
          <cell r="F911">
            <v>2340</v>
          </cell>
          <cell r="G911">
            <v>30552</v>
          </cell>
        </row>
        <row r="912">
          <cell r="A912" t="str">
            <v>06.1474</v>
          </cell>
          <cell r="B912" t="str">
            <v>06.1474</v>
          </cell>
          <cell r="C912">
            <v>0</v>
          </cell>
          <cell r="D912" t="str">
            <v>Loaïi söù &gt; 18 baùt laép ôû coät coù chieàu cao &gt; 50m</v>
          </cell>
          <cell r="E912" t="str">
            <v>chuoãi</v>
          </cell>
          <cell r="F912">
            <v>2340</v>
          </cell>
          <cell r="G912">
            <v>35102</v>
          </cell>
        </row>
        <row r="913">
          <cell r="A913" t="str">
            <v>06.1475</v>
          </cell>
          <cell r="B913" t="str">
            <v>06.1475</v>
          </cell>
          <cell r="C913">
            <v>0</v>
          </cell>
          <cell r="D913" t="str">
            <v>Loaïi söù &gt; 18 baùt laép ôû coät coù chieàu cao &gt; 50m</v>
          </cell>
          <cell r="E913" t="str">
            <v>chuoãi</v>
          </cell>
          <cell r="F913">
            <v>2340</v>
          </cell>
          <cell r="G913">
            <v>39002</v>
          </cell>
        </row>
        <row r="914">
          <cell r="A914" t="str">
            <v>06.1511</v>
          </cell>
          <cell r="B914" t="str">
            <v>06.1511</v>
          </cell>
          <cell r="C914" t="str">
            <v>LAÉP ÑAËT SÖÙ CHUOÃI NEÙO DAÂY DAÃN</v>
          </cell>
          <cell r="D914" t="str">
            <v>Baùt söù trong 1 chuoãi &lt;= 2 baùt ; coät coù chieàu cao &lt;= 20m</v>
          </cell>
          <cell r="E914" t="str">
            <v>chuoãi</v>
          </cell>
          <cell r="F914">
            <v>405</v>
          </cell>
          <cell r="G914">
            <v>3088</v>
          </cell>
        </row>
        <row r="915">
          <cell r="A915" t="str">
            <v>06.1512</v>
          </cell>
          <cell r="B915" t="str">
            <v>06.1512</v>
          </cell>
          <cell r="C915">
            <v>0</v>
          </cell>
          <cell r="D915" t="str">
            <v>Baùt söù trong 1 chuoãi &lt;= 2 baùt ; coät coù chieàu cao &lt;= 30m</v>
          </cell>
          <cell r="E915" t="str">
            <v>chuoãi</v>
          </cell>
          <cell r="F915">
            <v>405</v>
          </cell>
          <cell r="G915">
            <v>3900</v>
          </cell>
        </row>
        <row r="916">
          <cell r="A916" t="str">
            <v>06.1513</v>
          </cell>
          <cell r="B916" t="str">
            <v>06.1513</v>
          </cell>
          <cell r="C916">
            <v>0</v>
          </cell>
          <cell r="D916" t="str">
            <v>Baùt söù trong 1 chuoãi &lt;= 2 baùt ; coät coù chieàu cao &lt;= 40m</v>
          </cell>
          <cell r="E916" t="str">
            <v>chuoãi</v>
          </cell>
          <cell r="F916">
            <v>405</v>
          </cell>
          <cell r="G916">
            <v>4875</v>
          </cell>
        </row>
        <row r="917">
          <cell r="A917" t="str">
            <v>06.1514</v>
          </cell>
          <cell r="B917" t="str">
            <v>06.1514</v>
          </cell>
          <cell r="C917">
            <v>0</v>
          </cell>
          <cell r="D917" t="str">
            <v>Baùt söù trong 1 chuoãi &lt;= 2 baùt ; coät coù chieàu cao &lt;= 50m</v>
          </cell>
          <cell r="E917" t="str">
            <v>chuoãi</v>
          </cell>
          <cell r="F917">
            <v>405</v>
          </cell>
          <cell r="G917">
            <v>5688</v>
          </cell>
        </row>
        <row r="918">
          <cell r="A918" t="str">
            <v>06.1515</v>
          </cell>
          <cell r="B918" t="str">
            <v>06.1515</v>
          </cell>
          <cell r="C918">
            <v>0</v>
          </cell>
          <cell r="D918" t="str">
            <v>Baùt söù trong 1 chuoãi &lt;= 2 baùt ; coät coù chieàu cao &gt; 20m</v>
          </cell>
          <cell r="E918" t="str">
            <v>chuoãi</v>
          </cell>
          <cell r="F918">
            <v>405</v>
          </cell>
          <cell r="G918">
            <v>6663</v>
          </cell>
        </row>
        <row r="919">
          <cell r="A919" t="str">
            <v>06.1521</v>
          </cell>
          <cell r="B919" t="str">
            <v>06.1521</v>
          </cell>
          <cell r="C919">
            <v>0</v>
          </cell>
          <cell r="D919" t="str">
            <v>Baùt söù trong 1 chuoãi &lt;= 5 baùt ; coät coù chieàu cao &lt;= 20m</v>
          </cell>
          <cell r="E919" t="str">
            <v>chuoãi</v>
          </cell>
          <cell r="F919">
            <v>610</v>
          </cell>
          <cell r="G919">
            <v>7313</v>
          </cell>
        </row>
        <row r="920">
          <cell r="A920" t="str">
            <v>06.1522</v>
          </cell>
          <cell r="B920" t="str">
            <v>06.1522</v>
          </cell>
          <cell r="C920">
            <v>0</v>
          </cell>
          <cell r="D920" t="str">
            <v>Baùt söù trong 1 chuoãi &lt;= 5 baùt ; coät coù chieàu cao &lt;= 30m</v>
          </cell>
          <cell r="E920" t="str">
            <v>chuoãi</v>
          </cell>
          <cell r="F920">
            <v>610</v>
          </cell>
          <cell r="G920">
            <v>7638</v>
          </cell>
        </row>
        <row r="921">
          <cell r="A921" t="str">
            <v>06.1523</v>
          </cell>
          <cell r="B921" t="str">
            <v>06.1523</v>
          </cell>
          <cell r="C921">
            <v>0</v>
          </cell>
          <cell r="D921" t="str">
            <v>Baùt söù trong 1 chuoãi &lt;= 5 baùt ; coät coù chieàu cao &lt;= 40m</v>
          </cell>
          <cell r="E921" t="str">
            <v>chuoãi</v>
          </cell>
          <cell r="F921">
            <v>610</v>
          </cell>
          <cell r="G921">
            <v>8613</v>
          </cell>
        </row>
        <row r="922">
          <cell r="A922" t="str">
            <v>06.1524</v>
          </cell>
          <cell r="B922" t="str">
            <v>06.1524</v>
          </cell>
          <cell r="C922">
            <v>0</v>
          </cell>
          <cell r="D922" t="str">
            <v>Baùt söù trong 1 chuoãi &lt;= 5 baùt ; coät coù chieàu cao &lt;= 50m</v>
          </cell>
          <cell r="E922" t="str">
            <v>chuoãi</v>
          </cell>
          <cell r="F922">
            <v>610</v>
          </cell>
          <cell r="G922">
            <v>9751</v>
          </cell>
        </row>
        <row r="923">
          <cell r="A923" t="str">
            <v>06.1525</v>
          </cell>
          <cell r="B923" t="str">
            <v>06.1525</v>
          </cell>
          <cell r="C923">
            <v>0</v>
          </cell>
          <cell r="D923" t="str">
            <v>Baùt söù trong 1 chuoãi &lt;= 5 baùt ; coät coù chieàu cao &gt; 50m</v>
          </cell>
          <cell r="E923" t="str">
            <v>chuoãi</v>
          </cell>
          <cell r="F923">
            <v>610</v>
          </cell>
          <cell r="G923">
            <v>10726</v>
          </cell>
        </row>
        <row r="924">
          <cell r="A924" t="str">
            <v>06.1531</v>
          </cell>
          <cell r="B924" t="str">
            <v>06.1531</v>
          </cell>
          <cell r="C924">
            <v>0</v>
          </cell>
          <cell r="D924" t="str">
            <v>Baùt söù trong 1 chuoãi &lt;= 8 baùt ; coät coù chieàu cao &lt;= 20m</v>
          </cell>
          <cell r="E924" t="str">
            <v>chuoãi</v>
          </cell>
          <cell r="F924">
            <v>975</v>
          </cell>
          <cell r="G924">
            <v>11538</v>
          </cell>
        </row>
        <row r="925">
          <cell r="A925" t="str">
            <v>06.1532</v>
          </cell>
          <cell r="B925" t="str">
            <v>06.1532</v>
          </cell>
          <cell r="C925">
            <v>0</v>
          </cell>
          <cell r="D925" t="str">
            <v>Baùt söù trong 1 chuoãi &lt;= 8 baùt ; coät coù chieàu cao &lt;= 30m</v>
          </cell>
          <cell r="E925" t="str">
            <v>chuoãi</v>
          </cell>
          <cell r="F925">
            <v>975</v>
          </cell>
          <cell r="G925">
            <v>12188</v>
          </cell>
        </row>
        <row r="926">
          <cell r="A926" t="str">
            <v>06.1533</v>
          </cell>
          <cell r="B926" t="str">
            <v>06.1533</v>
          </cell>
          <cell r="C926">
            <v>0</v>
          </cell>
          <cell r="D926" t="str">
            <v>Baùt söù trong 1 chuoãi &lt;= 8 baùt ; coät coù chieàu cao &lt;= 40m</v>
          </cell>
          <cell r="E926" t="str">
            <v>chuoãi</v>
          </cell>
          <cell r="F926">
            <v>975</v>
          </cell>
          <cell r="G926">
            <v>13813</v>
          </cell>
        </row>
        <row r="927">
          <cell r="A927" t="str">
            <v>06.1534</v>
          </cell>
          <cell r="B927" t="str">
            <v>06.1534</v>
          </cell>
          <cell r="C927">
            <v>0</v>
          </cell>
          <cell r="D927" t="str">
            <v>Baùt söù trong 1 chuoãi &lt;= 8 baùt ; coät coù chieàu cao &lt;= 50m</v>
          </cell>
          <cell r="E927" t="str">
            <v>chuoãi</v>
          </cell>
          <cell r="F927">
            <v>975</v>
          </cell>
          <cell r="G927">
            <v>15438</v>
          </cell>
        </row>
        <row r="928">
          <cell r="A928" t="str">
            <v>06.1535</v>
          </cell>
          <cell r="B928" t="str">
            <v>06.1535</v>
          </cell>
          <cell r="C928">
            <v>0</v>
          </cell>
          <cell r="D928" t="str">
            <v>Baùt söù trong 1 chuoãi &lt;= 8 baùt ; coät coù chieàu cao &gt; 50m</v>
          </cell>
          <cell r="E928" t="str">
            <v>chuoãi</v>
          </cell>
          <cell r="F928">
            <v>975</v>
          </cell>
          <cell r="G928">
            <v>17063</v>
          </cell>
        </row>
        <row r="929">
          <cell r="A929" t="str">
            <v>06.1541</v>
          </cell>
          <cell r="B929" t="str">
            <v>06.1541</v>
          </cell>
          <cell r="C929">
            <v>0</v>
          </cell>
          <cell r="D929" t="str">
            <v>Baùt söù trong 1 chuoãi &lt;= 11 baùt ; coät coù chieàu cao &lt;= 20m</v>
          </cell>
          <cell r="E929" t="str">
            <v>chuoãi</v>
          </cell>
          <cell r="F929">
            <v>1335</v>
          </cell>
          <cell r="G929">
            <v>16413</v>
          </cell>
        </row>
        <row r="930">
          <cell r="A930" t="str">
            <v>06.1542</v>
          </cell>
          <cell r="B930" t="str">
            <v>06.1542</v>
          </cell>
          <cell r="C930">
            <v>0</v>
          </cell>
          <cell r="D930" t="str">
            <v>Baùt söù trong 1 chuoãi &lt;= 11 baùt ; coät coù chieàu cao &lt;= 30m</v>
          </cell>
          <cell r="E930" t="str">
            <v>chuoãi</v>
          </cell>
          <cell r="F930">
            <v>1335</v>
          </cell>
          <cell r="G930">
            <v>17389</v>
          </cell>
        </row>
        <row r="931">
          <cell r="A931" t="str">
            <v>06.1543</v>
          </cell>
          <cell r="B931" t="str">
            <v>06.1543</v>
          </cell>
          <cell r="C931">
            <v>0</v>
          </cell>
          <cell r="D931" t="str">
            <v>Baùt söù trong 1 chuoãi &lt;= 11 baùt ; coät coù chieàu cao &lt;= 40m</v>
          </cell>
          <cell r="E931" t="str">
            <v>chuoãi</v>
          </cell>
          <cell r="F931">
            <v>1335</v>
          </cell>
          <cell r="G931">
            <v>19664</v>
          </cell>
        </row>
        <row r="932">
          <cell r="A932" t="str">
            <v>06.1544</v>
          </cell>
          <cell r="B932" t="str">
            <v>06.1544</v>
          </cell>
          <cell r="C932">
            <v>0</v>
          </cell>
          <cell r="D932" t="str">
            <v>Baùt söù trong 1 chuoãi &lt;= 11 baùt ; coät coù chieàu cao &lt;= 50m</v>
          </cell>
          <cell r="E932" t="str">
            <v>chuoãi</v>
          </cell>
          <cell r="F932">
            <v>1335</v>
          </cell>
          <cell r="G932">
            <v>21939</v>
          </cell>
        </row>
        <row r="933">
          <cell r="A933" t="str">
            <v>06.1545</v>
          </cell>
          <cell r="B933" t="str">
            <v>06.1545</v>
          </cell>
          <cell r="C933">
            <v>0</v>
          </cell>
          <cell r="D933" t="str">
            <v>Baùt söù trong 1 chuoãi &lt;= 11 baùt ; coät coù chieàu cao &gt; 50m</v>
          </cell>
          <cell r="E933" t="str">
            <v>chuoãi</v>
          </cell>
          <cell r="F933">
            <v>1335</v>
          </cell>
          <cell r="G933">
            <v>24051</v>
          </cell>
        </row>
        <row r="934">
          <cell r="A934" t="str">
            <v>06.1551</v>
          </cell>
          <cell r="B934" t="str">
            <v>06.1551</v>
          </cell>
          <cell r="C934">
            <v>0</v>
          </cell>
          <cell r="D934" t="str">
            <v>Baùt söù trong 1 chuoãi &lt;= 14 baùt ; coät coù chieàu cao &lt;= 20m</v>
          </cell>
          <cell r="E934" t="str">
            <v>chuoãi</v>
          </cell>
          <cell r="F934">
            <v>1615</v>
          </cell>
          <cell r="G934">
            <v>20801</v>
          </cell>
        </row>
        <row r="935">
          <cell r="A935" t="str">
            <v>06.1552</v>
          </cell>
          <cell r="B935" t="str">
            <v>06.1552</v>
          </cell>
          <cell r="C935">
            <v>0</v>
          </cell>
          <cell r="D935" t="str">
            <v>Baùt söù trong 1 chuoãi &lt;= 14 baùt ; coät coù chieàu cao &lt;= 30m</v>
          </cell>
          <cell r="E935" t="str">
            <v>chuoãi</v>
          </cell>
          <cell r="F935">
            <v>1615</v>
          </cell>
          <cell r="G935">
            <v>21939</v>
          </cell>
        </row>
        <row r="936">
          <cell r="A936" t="str">
            <v>06.1553</v>
          </cell>
          <cell r="B936" t="str">
            <v>06.1553</v>
          </cell>
          <cell r="C936">
            <v>0</v>
          </cell>
          <cell r="D936" t="str">
            <v>Baùt söù trong 1 chuoãi &lt;= 14 baùt ; coät coù chieàu cao &lt;= 40m</v>
          </cell>
          <cell r="E936" t="str">
            <v>chuoãi</v>
          </cell>
          <cell r="F936">
            <v>1615</v>
          </cell>
          <cell r="G936">
            <v>24864</v>
          </cell>
        </row>
        <row r="937">
          <cell r="A937" t="str">
            <v>06.1554</v>
          </cell>
          <cell r="B937" t="str">
            <v>06.1554</v>
          </cell>
          <cell r="C937">
            <v>0</v>
          </cell>
          <cell r="D937" t="str">
            <v>Baùt söù trong 1 chuoãi &lt;= 14 baùt ; coät coù chieàu cao &lt;= 50m</v>
          </cell>
          <cell r="E937" t="str">
            <v>chuoãi</v>
          </cell>
          <cell r="F937">
            <v>1615</v>
          </cell>
          <cell r="G937">
            <v>27789</v>
          </cell>
        </row>
        <row r="938">
          <cell r="A938" t="str">
            <v>06.1555</v>
          </cell>
          <cell r="B938" t="str">
            <v>06.1555</v>
          </cell>
          <cell r="C938">
            <v>0</v>
          </cell>
          <cell r="D938" t="str">
            <v>Baùt söù trong 1 chuoãi &lt;= 14 baùt ; coät coù chieàu cao &gt; 50m</v>
          </cell>
          <cell r="E938" t="str">
            <v>chuoãi</v>
          </cell>
          <cell r="F938">
            <v>1615</v>
          </cell>
          <cell r="G938">
            <v>30552</v>
          </cell>
        </row>
        <row r="939">
          <cell r="A939" t="str">
            <v>06.1561</v>
          </cell>
          <cell r="B939" t="str">
            <v>06.1561</v>
          </cell>
          <cell r="C939">
            <v>0</v>
          </cell>
          <cell r="D939" t="str">
            <v>Baùt söù trong 1 chuoãi &lt;= 18 baùt ; coät coù chieàu cao &lt;= 20m</v>
          </cell>
          <cell r="E939" t="str">
            <v>chuoãi</v>
          </cell>
          <cell r="F939">
            <v>1940</v>
          </cell>
          <cell r="G939">
            <v>25026</v>
          </cell>
        </row>
        <row r="940">
          <cell r="A940" t="str">
            <v>06.1562</v>
          </cell>
          <cell r="B940" t="str">
            <v>06.1562</v>
          </cell>
          <cell r="C940">
            <v>0</v>
          </cell>
          <cell r="D940" t="str">
            <v>Baùt söù trong 1 chuoãi &lt;= 18 baùt ; coät coù chieàu cao &lt;= 30m</v>
          </cell>
          <cell r="E940" t="str">
            <v>chuoãi</v>
          </cell>
          <cell r="F940">
            <v>1940</v>
          </cell>
          <cell r="G940">
            <v>26327</v>
          </cell>
        </row>
        <row r="941">
          <cell r="A941" t="str">
            <v>06.1563</v>
          </cell>
          <cell r="B941" t="str">
            <v>06.1563</v>
          </cell>
          <cell r="C941">
            <v>0</v>
          </cell>
          <cell r="D941" t="str">
            <v>Baùt söù trong 1 chuoãi &lt;= 18 baùt ; coät coù chieàu cao &lt;= 40m</v>
          </cell>
          <cell r="E941" t="str">
            <v>chuoãi</v>
          </cell>
          <cell r="F941">
            <v>1940</v>
          </cell>
          <cell r="G941">
            <v>29902</v>
          </cell>
        </row>
        <row r="942">
          <cell r="A942" t="str">
            <v>06.1564</v>
          </cell>
          <cell r="B942" t="str">
            <v>06.1564</v>
          </cell>
          <cell r="C942">
            <v>0</v>
          </cell>
          <cell r="D942" t="str">
            <v>Baùt söù trong 1 chuoãi &lt;= 18 baùt ; coät coù chieàu cao &lt;= 50m</v>
          </cell>
          <cell r="E942" t="str">
            <v>chuoãi</v>
          </cell>
          <cell r="F942">
            <v>1940</v>
          </cell>
          <cell r="G942">
            <v>33314</v>
          </cell>
        </row>
        <row r="943">
          <cell r="A943" t="str">
            <v>06.1565</v>
          </cell>
          <cell r="B943" t="str">
            <v>06.1565</v>
          </cell>
          <cell r="C943">
            <v>0</v>
          </cell>
          <cell r="D943" t="str">
            <v>Baùt söù trong 1 chuoãi &lt;= 18 baùt ; coät coù chieàu cao &gt; 50m</v>
          </cell>
          <cell r="E943" t="str">
            <v>chuoãi</v>
          </cell>
          <cell r="F943">
            <v>1940</v>
          </cell>
          <cell r="G943">
            <v>42252</v>
          </cell>
        </row>
        <row r="944">
          <cell r="A944" t="str">
            <v>06.1571</v>
          </cell>
          <cell r="B944" t="str">
            <v>06.1571</v>
          </cell>
          <cell r="C944">
            <v>0</v>
          </cell>
          <cell r="D944" t="str">
            <v>Baùt söù trong 1 chuoãi &gt; 18 baùt ; coät coù chieàu cao &lt;= 20m</v>
          </cell>
          <cell r="E944" t="str">
            <v>chuoãi</v>
          </cell>
          <cell r="F944">
            <v>2340</v>
          </cell>
          <cell r="G944">
            <v>30064</v>
          </cell>
        </row>
        <row r="945">
          <cell r="A945" t="str">
            <v>06.1572</v>
          </cell>
          <cell r="B945" t="str">
            <v>06.1572</v>
          </cell>
          <cell r="C945">
            <v>0</v>
          </cell>
          <cell r="D945" t="str">
            <v>Baùt söù trong 1 chuoãi &gt; 18 baùt ; coät coù chieàu cao &lt;= 30m</v>
          </cell>
          <cell r="E945" t="str">
            <v>chuoãi</v>
          </cell>
          <cell r="F945">
            <v>2340</v>
          </cell>
          <cell r="G945">
            <v>31527</v>
          </cell>
        </row>
        <row r="946">
          <cell r="A946" t="str">
            <v>06.1573</v>
          </cell>
          <cell r="B946" t="str">
            <v>06.1573</v>
          </cell>
          <cell r="C946">
            <v>0</v>
          </cell>
          <cell r="D946" t="str">
            <v>Baùt söù trong 1 chuoãi &gt; 18 baùt ; coät coù chieàu cao &lt;= 40m</v>
          </cell>
          <cell r="E946" t="str">
            <v>chuoãi</v>
          </cell>
          <cell r="F946">
            <v>2340</v>
          </cell>
          <cell r="G946">
            <v>35915</v>
          </cell>
        </row>
        <row r="947">
          <cell r="A947" t="str">
            <v>06.1574</v>
          </cell>
          <cell r="B947" t="str">
            <v>06.1574</v>
          </cell>
          <cell r="C947">
            <v>0</v>
          </cell>
          <cell r="D947" t="str">
            <v>Baùt söù trong 1 chuoãi &gt; 18 baùt ; coät coù chieàu cao &lt;= 50m</v>
          </cell>
          <cell r="E947" t="str">
            <v>chuoãi</v>
          </cell>
          <cell r="F947">
            <v>2340</v>
          </cell>
          <cell r="G947">
            <v>39977</v>
          </cell>
        </row>
        <row r="948">
          <cell r="A948" t="str">
            <v>06.1575</v>
          </cell>
          <cell r="B948" t="str">
            <v>06.1575</v>
          </cell>
          <cell r="C948">
            <v>0</v>
          </cell>
          <cell r="D948" t="str">
            <v>Baùt söù trong 1 chuoãi &gt; 18 baùt ; coät coù chieàu cao &gt; 50m</v>
          </cell>
          <cell r="E948" t="str">
            <v>chuoãi</v>
          </cell>
          <cell r="F948">
            <v>2340</v>
          </cell>
          <cell r="G948">
            <v>44040</v>
          </cell>
        </row>
        <row r="949">
          <cell r="A949" t="str">
            <v>06.2011</v>
          </cell>
          <cell r="B949" t="str">
            <v>06.2011</v>
          </cell>
          <cell r="C949" t="str">
            <v>LAÉP ÑAËT PHUÏ KIEÄN</v>
          </cell>
          <cell r="D949" t="str">
            <v>Laép choáng rung ; coät coù chieàu cao &lt;= 20m</v>
          </cell>
          <cell r="E949" t="str">
            <v>Boä</v>
          </cell>
          <cell r="F949">
            <v>0</v>
          </cell>
          <cell r="G949">
            <v>5850</v>
          </cell>
        </row>
        <row r="950">
          <cell r="A950" t="str">
            <v>06.2012</v>
          </cell>
          <cell r="B950" t="str">
            <v>06.2012</v>
          </cell>
          <cell r="C950">
            <v>0</v>
          </cell>
          <cell r="D950" t="str">
            <v>Laép choáng rung ; coät coù chieàu cao &lt;= 30m</v>
          </cell>
          <cell r="E950" t="str">
            <v>Boä</v>
          </cell>
          <cell r="F950">
            <v>0</v>
          </cell>
          <cell r="G950">
            <v>6175</v>
          </cell>
        </row>
        <row r="951">
          <cell r="A951" t="str">
            <v>06.2013</v>
          </cell>
          <cell r="B951" t="str">
            <v>06.2013</v>
          </cell>
          <cell r="C951">
            <v>0</v>
          </cell>
          <cell r="D951" t="str">
            <v>Laép choáng rung ; coät coù chieàu cao &lt;= 40m</v>
          </cell>
          <cell r="E951" t="str">
            <v>Boä</v>
          </cell>
          <cell r="F951">
            <v>0</v>
          </cell>
          <cell r="G951">
            <v>6988</v>
          </cell>
        </row>
        <row r="952">
          <cell r="A952" t="str">
            <v>06.2014</v>
          </cell>
          <cell r="B952" t="str">
            <v>06.2014</v>
          </cell>
          <cell r="C952">
            <v>0</v>
          </cell>
          <cell r="D952" t="str">
            <v>Laép choáng rung ; coät coù chieàu cao &lt;= 50m</v>
          </cell>
          <cell r="E952" t="str">
            <v>Boä</v>
          </cell>
          <cell r="F952">
            <v>0</v>
          </cell>
          <cell r="G952">
            <v>7963</v>
          </cell>
        </row>
        <row r="953">
          <cell r="A953" t="str">
            <v>06.2015</v>
          </cell>
          <cell r="B953" t="str">
            <v>06.2015</v>
          </cell>
          <cell r="C953">
            <v>0</v>
          </cell>
          <cell r="D953" t="str">
            <v>Laép choáng rung ; coät coù chieàu cao &gt; 50m</v>
          </cell>
          <cell r="E953" t="str">
            <v>Boä</v>
          </cell>
          <cell r="F953">
            <v>0</v>
          </cell>
          <cell r="G953">
            <v>8776</v>
          </cell>
        </row>
        <row r="954">
          <cell r="A954" t="str">
            <v>06.2021</v>
          </cell>
          <cell r="B954" t="str">
            <v>06.2021</v>
          </cell>
          <cell r="C954">
            <v>0</v>
          </cell>
          <cell r="D954" t="str">
            <v>Laép taï buø 25kg ; coät coù chieàu cao &lt;= 20m</v>
          </cell>
          <cell r="E954" t="str">
            <v>Boä</v>
          </cell>
          <cell r="F954">
            <v>0</v>
          </cell>
          <cell r="G954">
            <v>5038</v>
          </cell>
        </row>
        <row r="955">
          <cell r="A955" t="str">
            <v>06.2022</v>
          </cell>
          <cell r="B955" t="str">
            <v>06.2022</v>
          </cell>
          <cell r="C955">
            <v>0</v>
          </cell>
          <cell r="D955" t="str">
            <v>Laép taï buø 25kg ; coät coù chieàu cao &lt;= 30m</v>
          </cell>
          <cell r="E955" t="str">
            <v>Boä</v>
          </cell>
          <cell r="F955">
            <v>0</v>
          </cell>
          <cell r="G955">
            <v>5200</v>
          </cell>
        </row>
        <row r="956">
          <cell r="A956" t="str">
            <v>06.2023</v>
          </cell>
          <cell r="B956" t="str">
            <v>06.2023</v>
          </cell>
          <cell r="C956">
            <v>0</v>
          </cell>
          <cell r="D956" t="str">
            <v>Laép taï buø 25kg ; coät coù chieàu cao &lt;= 40m</v>
          </cell>
          <cell r="E956" t="str">
            <v>Boä</v>
          </cell>
          <cell r="F956">
            <v>0</v>
          </cell>
          <cell r="G956">
            <v>5850</v>
          </cell>
        </row>
        <row r="957">
          <cell r="A957" t="str">
            <v>06.2024</v>
          </cell>
          <cell r="B957" t="str">
            <v>06.2024</v>
          </cell>
          <cell r="C957">
            <v>0</v>
          </cell>
          <cell r="D957" t="str">
            <v>Laép taï buø 25kg ; coät coù chieàu cao &lt;= 50m</v>
          </cell>
          <cell r="E957" t="str">
            <v>Boä</v>
          </cell>
          <cell r="F957">
            <v>0</v>
          </cell>
          <cell r="G957">
            <v>6663</v>
          </cell>
        </row>
        <row r="958">
          <cell r="A958" t="str">
            <v>06.2025</v>
          </cell>
          <cell r="B958" t="str">
            <v>06.2025</v>
          </cell>
          <cell r="C958">
            <v>0</v>
          </cell>
          <cell r="D958" t="str">
            <v>Laép taï buø 25kg ; coät coù chieàu cao &gt; 50m</v>
          </cell>
          <cell r="E958" t="str">
            <v>Boä</v>
          </cell>
          <cell r="F958">
            <v>0</v>
          </cell>
          <cell r="G958">
            <v>7313</v>
          </cell>
        </row>
        <row r="959">
          <cell r="A959" t="str">
            <v>06.2031</v>
          </cell>
          <cell r="B959" t="str">
            <v>06.2031</v>
          </cell>
          <cell r="C959">
            <v>0</v>
          </cell>
          <cell r="D959" t="str">
            <v>Laép taï buø 50kg ; coät coù chieàu cao &lt;= 20m</v>
          </cell>
          <cell r="E959" t="str">
            <v>Boä</v>
          </cell>
          <cell r="F959">
            <v>0</v>
          </cell>
          <cell r="G959">
            <v>7800</v>
          </cell>
        </row>
        <row r="960">
          <cell r="A960" t="str">
            <v>06.2032</v>
          </cell>
          <cell r="B960" t="str">
            <v>06.2032</v>
          </cell>
          <cell r="C960">
            <v>0</v>
          </cell>
          <cell r="D960" t="str">
            <v>Laép taï buø 50kg ; coät coù chieàu cao &lt;= 30m</v>
          </cell>
          <cell r="E960" t="str">
            <v>Boä</v>
          </cell>
          <cell r="F960">
            <v>0</v>
          </cell>
          <cell r="G960">
            <v>8125</v>
          </cell>
        </row>
        <row r="961">
          <cell r="A961" t="str">
            <v>06.2033</v>
          </cell>
          <cell r="B961" t="str">
            <v>06.2033</v>
          </cell>
          <cell r="C961">
            <v>0</v>
          </cell>
          <cell r="D961" t="str">
            <v>Laép taï buø 50kg ; coät coù chieàu cao &lt;= 40m</v>
          </cell>
          <cell r="E961" t="str">
            <v>Boä</v>
          </cell>
          <cell r="F961">
            <v>0</v>
          </cell>
          <cell r="G961">
            <v>9101</v>
          </cell>
        </row>
        <row r="962">
          <cell r="A962" t="str">
            <v>06.2034</v>
          </cell>
          <cell r="B962" t="str">
            <v>06.2034</v>
          </cell>
          <cell r="C962">
            <v>0</v>
          </cell>
          <cell r="D962" t="str">
            <v>Laép taï buø 50kg ; coät coù chieàu cao &lt;= 50m</v>
          </cell>
          <cell r="E962" t="str">
            <v>Boä</v>
          </cell>
          <cell r="F962">
            <v>0</v>
          </cell>
          <cell r="G962">
            <v>10563</v>
          </cell>
        </row>
        <row r="963">
          <cell r="A963" t="str">
            <v>06.2035</v>
          </cell>
          <cell r="B963" t="str">
            <v>06.2035</v>
          </cell>
          <cell r="C963">
            <v>0</v>
          </cell>
          <cell r="D963" t="str">
            <v>Laép taï buø 50kg ; coät coù chieàu cao &gt; 50m</v>
          </cell>
          <cell r="E963" t="str">
            <v>Boä</v>
          </cell>
          <cell r="F963">
            <v>0</v>
          </cell>
          <cell r="G963">
            <v>11538</v>
          </cell>
        </row>
        <row r="964">
          <cell r="A964" t="str">
            <v>06.2041</v>
          </cell>
          <cell r="B964" t="str">
            <v>06.2041</v>
          </cell>
          <cell r="C964">
            <v>0</v>
          </cell>
          <cell r="D964" t="str">
            <v>Laép taï buø 100kg ; coät coù chieàu cao &lt;= 20m</v>
          </cell>
          <cell r="E964" t="str">
            <v>Boä</v>
          </cell>
          <cell r="F964">
            <v>0</v>
          </cell>
          <cell r="G964">
            <v>9751</v>
          </cell>
        </row>
        <row r="965">
          <cell r="A965" t="str">
            <v>06.2042</v>
          </cell>
          <cell r="B965" t="str">
            <v>06.2042</v>
          </cell>
          <cell r="C965">
            <v>0</v>
          </cell>
          <cell r="D965" t="str">
            <v>Laép taï buø 100kg ; coät coù chieàu cao &lt;= 30m</v>
          </cell>
          <cell r="E965" t="str">
            <v>Boä</v>
          </cell>
          <cell r="F965">
            <v>0</v>
          </cell>
          <cell r="G965">
            <v>10238</v>
          </cell>
        </row>
        <row r="966">
          <cell r="A966" t="str">
            <v>06.2043</v>
          </cell>
          <cell r="B966" t="str">
            <v>06.2043</v>
          </cell>
          <cell r="C966">
            <v>0</v>
          </cell>
          <cell r="D966" t="str">
            <v>Laép taï buø 100kg ; coät coù chieàu cao &lt;= 40m</v>
          </cell>
          <cell r="E966" t="str">
            <v>Boä</v>
          </cell>
          <cell r="F966">
            <v>0</v>
          </cell>
          <cell r="G966">
            <v>11538</v>
          </cell>
        </row>
        <row r="967">
          <cell r="A967" t="str">
            <v>06.2044</v>
          </cell>
          <cell r="B967" t="str">
            <v>06.2044</v>
          </cell>
          <cell r="C967">
            <v>0</v>
          </cell>
          <cell r="D967" t="str">
            <v>Laép taï buø 100kg ; coät coù chieàu cao &lt;= 50m</v>
          </cell>
          <cell r="E967" t="str">
            <v>Boä</v>
          </cell>
          <cell r="F967">
            <v>0</v>
          </cell>
          <cell r="G967">
            <v>13163</v>
          </cell>
        </row>
        <row r="968">
          <cell r="A968" t="str">
            <v>06.2045</v>
          </cell>
          <cell r="B968" t="str">
            <v>06.2045</v>
          </cell>
          <cell r="C968">
            <v>0</v>
          </cell>
          <cell r="D968" t="str">
            <v>Laép taï buø 100kg ; coät coù chieàu cao &gt; 50m</v>
          </cell>
          <cell r="E968" t="str">
            <v>Boä</v>
          </cell>
          <cell r="F968">
            <v>0</v>
          </cell>
          <cell r="G968">
            <v>14463</v>
          </cell>
        </row>
        <row r="969">
          <cell r="A969" t="str">
            <v>06.2051</v>
          </cell>
          <cell r="B969" t="str">
            <v>06.2051</v>
          </cell>
          <cell r="C969">
            <v>0</v>
          </cell>
          <cell r="D969" t="str">
            <v>Laép ñeøn tín hieäu treân coät; chieàu cao laép döïng &lt;= 50m</v>
          </cell>
          <cell r="E969" t="str">
            <v>Boä</v>
          </cell>
          <cell r="F969">
            <v>0</v>
          </cell>
          <cell r="G969">
            <v>40627</v>
          </cell>
        </row>
        <row r="970">
          <cell r="A970" t="str">
            <v>06.2052</v>
          </cell>
          <cell r="B970" t="str">
            <v>06.2052</v>
          </cell>
          <cell r="C970">
            <v>0</v>
          </cell>
          <cell r="D970" t="str">
            <v>Laép ñeøn tín hieäu treân coät; chieàu cao laép döïng &gt; 50m</v>
          </cell>
          <cell r="E970" t="str">
            <v>Boä</v>
          </cell>
          <cell r="F970">
            <v>0</v>
          </cell>
          <cell r="G970">
            <v>44690</v>
          </cell>
        </row>
        <row r="971">
          <cell r="A971" t="str">
            <v>06.2061</v>
          </cell>
          <cell r="B971" t="str">
            <v>06.2061</v>
          </cell>
          <cell r="C971">
            <v>0</v>
          </cell>
          <cell r="D971" t="str">
            <v>Laép voøng gai baûo veä; chieàu cao laép döïng &lt;= 20m</v>
          </cell>
          <cell r="E971" t="str">
            <v>Vò trí</v>
          </cell>
          <cell r="F971">
            <v>0</v>
          </cell>
          <cell r="G971">
            <v>7150</v>
          </cell>
        </row>
        <row r="972">
          <cell r="A972" t="str">
            <v>06.2070</v>
          </cell>
          <cell r="B972" t="str">
            <v>06.2070</v>
          </cell>
          <cell r="C972">
            <v>0</v>
          </cell>
          <cell r="D972" t="str">
            <v>Laép bieån caám ; chieàu cao laép döïng &lt;= 20m</v>
          </cell>
          <cell r="E972" t="str">
            <v>Boä</v>
          </cell>
          <cell r="F972">
            <v>0</v>
          </cell>
          <cell r="G972">
            <v>3250</v>
          </cell>
        </row>
        <row r="973">
          <cell r="A973" t="str">
            <v>06.2080</v>
          </cell>
          <cell r="B973" t="str">
            <v>06.2080</v>
          </cell>
          <cell r="C973">
            <v>0</v>
          </cell>
          <cell r="D973" t="str">
            <v>Laép moû phoùng seùt ; chieàu cao laép döïng &lt;= 20m</v>
          </cell>
          <cell r="E973" t="str">
            <v>Boä</v>
          </cell>
          <cell r="F973">
            <v>0</v>
          </cell>
          <cell r="G973">
            <v>8125</v>
          </cell>
        </row>
        <row r="974">
          <cell r="A974" t="str">
            <v>06.2090</v>
          </cell>
          <cell r="B974" t="str">
            <v>06.2090</v>
          </cell>
          <cell r="C974">
            <v>0</v>
          </cell>
          <cell r="D974" t="str">
            <v>Laép choáng seùt van; chieàu cao laép döïng &lt;= 20m</v>
          </cell>
          <cell r="E974" t="str">
            <v>Boä</v>
          </cell>
          <cell r="F974">
            <v>0</v>
          </cell>
          <cell r="G974">
            <v>40627</v>
          </cell>
        </row>
        <row r="975">
          <cell r="A975" t="str">
            <v>06.2100</v>
          </cell>
          <cell r="B975" t="str">
            <v>06.2100</v>
          </cell>
          <cell r="C975">
            <v>0</v>
          </cell>
          <cell r="D975" t="str">
            <v>Laép thu loâi oáng ; chieàu cao laép döïng &lt;= 20m</v>
          </cell>
          <cell r="E975" t="str">
            <v>Boä</v>
          </cell>
          <cell r="F975">
            <v>0</v>
          </cell>
          <cell r="G975">
            <v>8125</v>
          </cell>
        </row>
        <row r="976">
          <cell r="A976" t="str">
            <v>06.2110</v>
          </cell>
          <cell r="B976" t="str">
            <v>06.2110</v>
          </cell>
          <cell r="C976">
            <v>0</v>
          </cell>
          <cell r="D976" t="str">
            <v>Laép coå deà ; chieàu cao laép döïng &lt;= 20m</v>
          </cell>
          <cell r="E976" t="str">
            <v>Boä</v>
          </cell>
          <cell r="F976">
            <v>0</v>
          </cell>
          <cell r="G976">
            <v>5688</v>
          </cell>
        </row>
        <row r="977">
          <cell r="A977" t="str">
            <v>06.2120</v>
          </cell>
          <cell r="B977" t="str">
            <v>06.2120</v>
          </cell>
          <cell r="C977">
            <v>0</v>
          </cell>
          <cell r="D977" t="str">
            <v>Laép daây neùo coät , chieàu cao laép döïng &lt;= 20m</v>
          </cell>
          <cell r="E977" t="str">
            <v>Boä</v>
          </cell>
          <cell r="F977">
            <v>0</v>
          </cell>
          <cell r="G977">
            <v>7313</v>
          </cell>
        </row>
        <row r="978">
          <cell r="A978" t="str">
            <v>06.2130</v>
          </cell>
          <cell r="B978" t="str">
            <v>06.2130</v>
          </cell>
          <cell r="C978">
            <v>0</v>
          </cell>
          <cell r="D978" t="str">
            <v>Laép keïp caùp boïc; chieàu cao laép döïng &lt;= 20m</v>
          </cell>
          <cell r="E978" t="str">
            <v>Boä</v>
          </cell>
          <cell r="F978">
            <v>0</v>
          </cell>
          <cell r="G978">
            <v>3250</v>
          </cell>
        </row>
        <row r="979">
          <cell r="A979" t="str">
            <v>06.2141</v>
          </cell>
          <cell r="B979" t="str">
            <v>06.2141</v>
          </cell>
          <cell r="C979">
            <v>0</v>
          </cell>
          <cell r="D979" t="str">
            <v>Laép khoaù ñôõ DD,, daây CS, t/d &lt;=70, coät coù chieàu cao &lt;= 20m</v>
          </cell>
          <cell r="E979" t="str">
            <v>Boä</v>
          </cell>
          <cell r="F979">
            <v>0</v>
          </cell>
          <cell r="G979">
            <v>1788</v>
          </cell>
        </row>
        <row r="980">
          <cell r="A980" t="str">
            <v>06.2142</v>
          </cell>
          <cell r="B980" t="str">
            <v>06.2142</v>
          </cell>
          <cell r="C980">
            <v>0</v>
          </cell>
          <cell r="D980" t="str">
            <v>Laép khoaù ñôõ DD,, daây CS, t/d &lt;=70, coät coù chieàu cao &lt;= 30m</v>
          </cell>
          <cell r="E980" t="str">
            <v>Boä</v>
          </cell>
          <cell r="F980">
            <v>0</v>
          </cell>
          <cell r="G980">
            <v>1950</v>
          </cell>
        </row>
        <row r="981">
          <cell r="A981" t="str">
            <v>06.2143</v>
          </cell>
          <cell r="B981" t="str">
            <v>06.2143</v>
          </cell>
          <cell r="C981">
            <v>0</v>
          </cell>
          <cell r="D981" t="str">
            <v>Laép khoaù ñôõ DD,, daây CS, t/d &lt;=70, coät coù chieàu cao &lt;= 40m</v>
          </cell>
          <cell r="E981" t="str">
            <v>Boä</v>
          </cell>
          <cell r="F981">
            <v>0</v>
          </cell>
          <cell r="G981">
            <v>2275</v>
          </cell>
        </row>
        <row r="982">
          <cell r="A982" t="str">
            <v>06.2144</v>
          </cell>
          <cell r="B982" t="str">
            <v>06.2144</v>
          </cell>
          <cell r="C982">
            <v>0</v>
          </cell>
          <cell r="D982" t="str">
            <v>Laép khoaù ñôõ DD,, daây CS, t/d &lt;=70, coät coù chieàu cao &lt;= 50m</v>
          </cell>
          <cell r="E982" t="str">
            <v>Boä</v>
          </cell>
          <cell r="F982">
            <v>0</v>
          </cell>
          <cell r="G982">
            <v>2438</v>
          </cell>
        </row>
        <row r="983">
          <cell r="A983" t="str">
            <v>06.2145</v>
          </cell>
          <cell r="B983" t="str">
            <v>06.2145</v>
          </cell>
          <cell r="C983">
            <v>0</v>
          </cell>
          <cell r="D983" t="str">
            <v>Laép khoaù ñôõ DD,, daây CS, t/d &lt;=70, coät coù chieàu cao &gt; 50m</v>
          </cell>
          <cell r="E983" t="str">
            <v>Boä</v>
          </cell>
          <cell r="F983">
            <v>0</v>
          </cell>
          <cell r="G983">
            <v>2763</v>
          </cell>
        </row>
        <row r="984">
          <cell r="A984" t="str">
            <v>06.2151</v>
          </cell>
          <cell r="B984" t="str">
            <v>06.2151</v>
          </cell>
          <cell r="C984">
            <v>0</v>
          </cell>
          <cell r="D984" t="str">
            <v>Laép khoaù ñôõ DD,, daây CS, t/d &lt;=240, coät coù chieàu cao &lt;= 20m</v>
          </cell>
          <cell r="E984" t="str">
            <v>Boä</v>
          </cell>
          <cell r="F984">
            <v>0</v>
          </cell>
          <cell r="G984">
            <v>2763</v>
          </cell>
        </row>
        <row r="985">
          <cell r="A985" t="str">
            <v>06.2152</v>
          </cell>
          <cell r="B985" t="str">
            <v>06.2152</v>
          </cell>
          <cell r="C985">
            <v>0</v>
          </cell>
          <cell r="D985" t="str">
            <v>Laép khoaù ñôõ DD,, daây CS, t/d &lt;=240, coät coù chieàu cao &lt;= 30m</v>
          </cell>
          <cell r="E985" t="str">
            <v>Boä</v>
          </cell>
          <cell r="F985">
            <v>0</v>
          </cell>
          <cell r="G985">
            <v>2925</v>
          </cell>
        </row>
        <row r="986">
          <cell r="A986" t="str">
            <v>06.2153</v>
          </cell>
          <cell r="B986" t="str">
            <v>06.2153</v>
          </cell>
          <cell r="C986">
            <v>0</v>
          </cell>
          <cell r="D986" t="str">
            <v>Laép khoaù ñôõ DD,, daây CS, t/d &lt;=240, coät coù chieàu cao &lt;= 40m</v>
          </cell>
          <cell r="E986" t="str">
            <v>Boä</v>
          </cell>
          <cell r="F986">
            <v>0</v>
          </cell>
          <cell r="G986">
            <v>3250</v>
          </cell>
          <cell r="H986" t="str">
            <v>06.2154</v>
          </cell>
        </row>
        <row r="987">
          <cell r="A987" t="str">
            <v>06.2154</v>
          </cell>
          <cell r="B987" t="str">
            <v>06.2154</v>
          </cell>
          <cell r="C987">
            <v>0</v>
          </cell>
          <cell r="D987" t="str">
            <v>Laép khoaù ñôõ DD,, daây CS, t/d &lt;=240, coät coù chieàu cao &lt;= 50m</v>
          </cell>
          <cell r="E987" t="str">
            <v>Boä</v>
          </cell>
          <cell r="F987">
            <v>0</v>
          </cell>
          <cell r="G987">
            <v>3738</v>
          </cell>
        </row>
        <row r="988">
          <cell r="A988" t="str">
            <v>06.2155</v>
          </cell>
          <cell r="B988" t="str">
            <v>06.2155</v>
          </cell>
          <cell r="C988">
            <v>0</v>
          </cell>
          <cell r="D988" t="str">
            <v>Laép khoaù ñôõ DD,, daây CS, t/d &lt;=240, coät coù chieàu cao &gt; 50m</v>
          </cell>
          <cell r="E988" t="str">
            <v>Boä</v>
          </cell>
          <cell r="F988">
            <v>0</v>
          </cell>
          <cell r="G988">
            <v>4225</v>
          </cell>
        </row>
        <row r="989">
          <cell r="A989" t="str">
            <v>06.2161</v>
          </cell>
          <cell r="B989" t="str">
            <v>06.2161</v>
          </cell>
          <cell r="C989">
            <v>0</v>
          </cell>
          <cell r="D989" t="str">
            <v>Laép khoaù ñôõ DD,, daây CS, t/d &gt; 240, coät coù chieàu cao &lt;= 20m</v>
          </cell>
          <cell r="E989" t="str">
            <v>Boä</v>
          </cell>
          <cell r="F989">
            <v>0</v>
          </cell>
          <cell r="G989">
            <v>5688</v>
          </cell>
        </row>
        <row r="990">
          <cell r="A990" t="str">
            <v>06.2162</v>
          </cell>
          <cell r="B990" t="str">
            <v>06.2162</v>
          </cell>
          <cell r="C990">
            <v>0</v>
          </cell>
          <cell r="D990" t="str">
            <v>Laép khoaù ñôõ DD,, daây CS, t/d &gt; 240, coät coù chieàu cao &lt;= 30m</v>
          </cell>
          <cell r="E990" t="str">
            <v>Boä</v>
          </cell>
          <cell r="F990">
            <v>0</v>
          </cell>
          <cell r="G990">
            <v>5850</v>
          </cell>
        </row>
        <row r="991">
          <cell r="A991" t="str">
            <v>06.2163</v>
          </cell>
          <cell r="B991" t="str">
            <v>06.2163</v>
          </cell>
          <cell r="C991">
            <v>0</v>
          </cell>
          <cell r="D991" t="str">
            <v>Laép khoaù ñôõ DD,, daây CS, t/d &gt; 240, coät coù chieàu cao &lt;= 40m</v>
          </cell>
          <cell r="E991" t="str">
            <v>Boä</v>
          </cell>
          <cell r="F991">
            <v>0</v>
          </cell>
          <cell r="G991">
            <v>6663</v>
          </cell>
        </row>
        <row r="992">
          <cell r="A992" t="str">
            <v>06.2164</v>
          </cell>
          <cell r="B992" t="str">
            <v>06.2164</v>
          </cell>
          <cell r="C992">
            <v>0</v>
          </cell>
          <cell r="D992" t="str">
            <v>Laép khoaù ñôõ DD,, daây CS, t/d &gt; 240, coät coù chieàu cao &lt;= 50m</v>
          </cell>
          <cell r="E992" t="str">
            <v>Boä</v>
          </cell>
          <cell r="F992">
            <v>0</v>
          </cell>
          <cell r="G992">
            <v>7475</v>
          </cell>
        </row>
        <row r="993">
          <cell r="A993" t="str">
            <v>06.2165</v>
          </cell>
          <cell r="B993" t="str">
            <v>06.2165</v>
          </cell>
          <cell r="C993">
            <v>0</v>
          </cell>
          <cell r="D993" t="str">
            <v>Laép khoaù ñôõ DD,, daây CS, t/d &gt; 240, coät coù chieàu cao &gt; 50m</v>
          </cell>
          <cell r="E993" t="str">
            <v>Boä</v>
          </cell>
          <cell r="F993">
            <v>0</v>
          </cell>
          <cell r="G993">
            <v>8288</v>
          </cell>
        </row>
        <row r="994">
          <cell r="A994" t="str">
            <v>06.3001</v>
          </cell>
          <cell r="B994" t="str">
            <v>06.3001</v>
          </cell>
          <cell r="C994" t="str">
            <v>LAÉP ÑAËT CAÀU DAO CAÙCH LY 3 PHA &lt;= 35kV</v>
          </cell>
          <cell r="D994" t="str">
            <v>Laép ñaët caàu dao treân giaù ñôõ</v>
          </cell>
          <cell r="E994" t="str">
            <v>Boä</v>
          </cell>
          <cell r="F994">
            <v>0</v>
          </cell>
          <cell r="G994">
            <v>29883</v>
          </cell>
        </row>
        <row r="995">
          <cell r="A995" t="str">
            <v>06.3002</v>
          </cell>
          <cell r="B995" t="str">
            <v>06.3002</v>
          </cell>
          <cell r="C995">
            <v>0</v>
          </cell>
          <cell r="D995" t="str">
            <v>Laép ñaët caàu dao treân söù vaø caàu dao</v>
          </cell>
          <cell r="E995" t="str">
            <v>Boä</v>
          </cell>
          <cell r="F995">
            <v>1590</v>
          </cell>
          <cell r="G995">
            <v>85158</v>
          </cell>
        </row>
        <row r="996">
          <cell r="A996" t="str">
            <v>06.3003</v>
          </cell>
          <cell r="B996" t="str">
            <v>06.3003</v>
          </cell>
          <cell r="C996">
            <v>0</v>
          </cell>
          <cell r="D996" t="str">
            <v>Laép ñaët caàu dao treân gheá thao taùc</v>
          </cell>
          <cell r="E996" t="str">
            <v>Boä</v>
          </cell>
          <cell r="F996">
            <v>0</v>
          </cell>
          <cell r="G996">
            <v>29883</v>
          </cell>
        </row>
        <row r="997">
          <cell r="A997" t="str">
            <v>06.4111</v>
          </cell>
          <cell r="B997" t="str">
            <v>06.4111</v>
          </cell>
          <cell r="C997" t="str">
            <v>EÙP NOÁI DAÂY NHOÂM LOÕI THEÙP</v>
          </cell>
          <cell r="D997" t="str">
            <v>Eùp noái daây ; tieát dieän 120 mm2</v>
          </cell>
          <cell r="E997" t="str">
            <v>Moái</v>
          </cell>
          <cell r="F997">
            <v>58309</v>
          </cell>
          <cell r="G997">
            <v>18229</v>
          </cell>
          <cell r="H997">
            <v>4166</v>
          </cell>
        </row>
        <row r="998">
          <cell r="A998" t="str">
            <v>06.4112</v>
          </cell>
          <cell r="B998" t="str">
            <v>06.4112</v>
          </cell>
          <cell r="C998">
            <v>0</v>
          </cell>
          <cell r="D998" t="str">
            <v>Eùp noái daây ; tieát dieän 150 mm2</v>
          </cell>
          <cell r="E998" t="str">
            <v>Moái</v>
          </cell>
          <cell r="F998">
            <v>58309</v>
          </cell>
          <cell r="G998">
            <v>22933</v>
          </cell>
          <cell r="H998">
            <v>4166</v>
          </cell>
        </row>
        <row r="999">
          <cell r="A999" t="str">
            <v>06.4113</v>
          </cell>
          <cell r="B999" t="str">
            <v>06.4113</v>
          </cell>
          <cell r="C999">
            <v>0</v>
          </cell>
          <cell r="D999" t="str">
            <v>Eùp noái daây ; tieát dieän 185 mm2</v>
          </cell>
          <cell r="E999" t="str">
            <v>Moái</v>
          </cell>
          <cell r="F999">
            <v>58309</v>
          </cell>
          <cell r="G999">
            <v>28225</v>
          </cell>
          <cell r="H999">
            <v>4166</v>
          </cell>
        </row>
        <row r="1000">
          <cell r="A1000" t="str">
            <v>06.4114</v>
          </cell>
          <cell r="B1000" t="str">
            <v>06.4114</v>
          </cell>
          <cell r="C1000">
            <v>0</v>
          </cell>
          <cell r="D1000" t="str">
            <v>Eùp noái daây ; tieát dieän 240 mm2</v>
          </cell>
          <cell r="E1000" t="str">
            <v>Moái</v>
          </cell>
          <cell r="F1000">
            <v>61572</v>
          </cell>
          <cell r="G1000">
            <v>36653</v>
          </cell>
          <cell r="H1000">
            <v>5207</v>
          </cell>
        </row>
        <row r="1001">
          <cell r="A1001" t="str">
            <v>06.4115</v>
          </cell>
          <cell r="B1001" t="str">
            <v>06.4115</v>
          </cell>
          <cell r="C1001">
            <v>0</v>
          </cell>
          <cell r="D1001" t="str">
            <v>Eùp noái daây ; tieát dieän 300 mm2</v>
          </cell>
          <cell r="E1001" t="str">
            <v>Moái</v>
          </cell>
          <cell r="F1001">
            <v>61572</v>
          </cell>
          <cell r="G1001">
            <v>39201</v>
          </cell>
          <cell r="H1001">
            <v>5207</v>
          </cell>
        </row>
        <row r="1002">
          <cell r="A1002" t="str">
            <v>06.4116</v>
          </cell>
          <cell r="B1002" t="str">
            <v>06.4116</v>
          </cell>
          <cell r="C1002">
            <v>0</v>
          </cell>
          <cell r="D1002" t="str">
            <v>Eùp noái daây ; tieát dieän 400 mm2</v>
          </cell>
          <cell r="E1002" t="str">
            <v>Moái</v>
          </cell>
          <cell r="F1002">
            <v>61572</v>
          </cell>
          <cell r="G1002">
            <v>41749</v>
          </cell>
          <cell r="H1002">
            <v>5207</v>
          </cell>
        </row>
        <row r="1003">
          <cell r="A1003" t="str">
            <v>06.4117</v>
          </cell>
          <cell r="B1003" t="str">
            <v>06.4117</v>
          </cell>
          <cell r="C1003">
            <v>0</v>
          </cell>
          <cell r="D1003" t="str">
            <v>Eùp noái daây ; tieát dieän 500 mm2</v>
          </cell>
          <cell r="E1003" t="str">
            <v>Moái</v>
          </cell>
          <cell r="F1003">
            <v>61572</v>
          </cell>
          <cell r="G1003">
            <v>44101</v>
          </cell>
          <cell r="H1003">
            <v>5207</v>
          </cell>
        </row>
        <row r="1004">
          <cell r="A1004" t="str">
            <v>06.4121</v>
          </cell>
          <cell r="B1004" t="str">
            <v>06.4121</v>
          </cell>
          <cell r="C1004">
            <v>0</v>
          </cell>
          <cell r="D1004" t="str">
            <v>Eùp noái leøo, khoaù neùo ; tieát dieän 120 mm2</v>
          </cell>
          <cell r="E1004" t="str">
            <v>Moái</v>
          </cell>
          <cell r="F1004">
            <v>58309</v>
          </cell>
          <cell r="G1004">
            <v>9800</v>
          </cell>
          <cell r="H1004">
            <v>4166</v>
          </cell>
        </row>
        <row r="1005">
          <cell r="A1005" t="str">
            <v>06.4122</v>
          </cell>
          <cell r="B1005" t="str">
            <v>06.4122</v>
          </cell>
          <cell r="C1005">
            <v>0</v>
          </cell>
          <cell r="D1005" t="str">
            <v>Eùp noái leøo, khoaù neùo ; tieát dieän 150 mm2</v>
          </cell>
          <cell r="E1005" t="str">
            <v>Moái</v>
          </cell>
          <cell r="F1005">
            <v>58309</v>
          </cell>
          <cell r="G1005">
            <v>12152</v>
          </cell>
          <cell r="H1005">
            <v>4166</v>
          </cell>
        </row>
        <row r="1006">
          <cell r="A1006" t="str">
            <v>06.4123</v>
          </cell>
          <cell r="B1006" t="str">
            <v>06.4123</v>
          </cell>
          <cell r="C1006">
            <v>0</v>
          </cell>
          <cell r="D1006" t="str">
            <v>Eùp noái leøo, khoaù neùo ; tieát dieän 185 mm2</v>
          </cell>
          <cell r="E1006" t="str">
            <v>Moái</v>
          </cell>
          <cell r="F1006">
            <v>58309</v>
          </cell>
          <cell r="G1006">
            <v>14896</v>
          </cell>
          <cell r="H1006">
            <v>4166</v>
          </cell>
        </row>
        <row r="1007">
          <cell r="A1007" t="str">
            <v>06.4124</v>
          </cell>
          <cell r="B1007" t="str">
            <v>06.4124</v>
          </cell>
          <cell r="C1007">
            <v>0</v>
          </cell>
          <cell r="D1007" t="str">
            <v>Eùp noái leøo, khoaù neùo ; tieát dieän 240 mm2</v>
          </cell>
          <cell r="E1007" t="str">
            <v>Moái</v>
          </cell>
          <cell r="F1007">
            <v>61572</v>
          </cell>
          <cell r="G1007">
            <v>19405</v>
          </cell>
          <cell r="H1007">
            <v>5207</v>
          </cell>
        </row>
        <row r="1008">
          <cell r="A1008" t="str">
            <v>06.4125</v>
          </cell>
          <cell r="B1008" t="str">
            <v>06.4125</v>
          </cell>
          <cell r="C1008">
            <v>0</v>
          </cell>
          <cell r="D1008" t="str">
            <v>Eùp noái leøo, khoaù neùo ; tieát dieän 300 mm2</v>
          </cell>
          <cell r="E1008" t="str">
            <v>Moái</v>
          </cell>
          <cell r="F1008">
            <v>61572</v>
          </cell>
          <cell r="G1008">
            <v>19601</v>
          </cell>
          <cell r="H1008">
            <v>5207</v>
          </cell>
        </row>
        <row r="1009">
          <cell r="A1009" t="str">
            <v>06.4126</v>
          </cell>
          <cell r="B1009" t="str">
            <v>06.4126</v>
          </cell>
          <cell r="C1009">
            <v>0</v>
          </cell>
          <cell r="D1009" t="str">
            <v>Eùp noái leøo, khoaù neùo ; tieát dieän 400 mm2</v>
          </cell>
          <cell r="E1009" t="str">
            <v>Moái</v>
          </cell>
          <cell r="F1009">
            <v>61572</v>
          </cell>
          <cell r="G1009">
            <v>24501</v>
          </cell>
          <cell r="H1009">
            <v>5207</v>
          </cell>
        </row>
        <row r="1010">
          <cell r="A1010" t="str">
            <v>06.4127</v>
          </cell>
          <cell r="B1010" t="str">
            <v>06.4127</v>
          </cell>
          <cell r="C1010">
            <v>0</v>
          </cell>
          <cell r="D1010" t="str">
            <v>Eùp noái leøo, khoaù neùo ; tieát dieän 500 mm2</v>
          </cell>
          <cell r="E1010" t="str">
            <v>Moái</v>
          </cell>
          <cell r="F1010">
            <v>61572</v>
          </cell>
          <cell r="G1010">
            <v>29401</v>
          </cell>
          <cell r="H1010">
            <v>5207</v>
          </cell>
        </row>
        <row r="1011">
          <cell r="A1011" t="str">
            <v>06.4131</v>
          </cell>
          <cell r="B1011" t="str">
            <v>06.4131</v>
          </cell>
          <cell r="C1011">
            <v>0</v>
          </cell>
          <cell r="D1011" t="str">
            <v>Eùp vaù daây ; tieát dieän 120 mm2</v>
          </cell>
          <cell r="E1011" t="str">
            <v>Moái</v>
          </cell>
          <cell r="F1011">
            <v>58309</v>
          </cell>
          <cell r="G1011">
            <v>9016</v>
          </cell>
          <cell r="H1011">
            <v>4166</v>
          </cell>
        </row>
        <row r="1012">
          <cell r="A1012" t="str">
            <v>06.4132</v>
          </cell>
          <cell r="B1012" t="str">
            <v>06.4132</v>
          </cell>
          <cell r="C1012">
            <v>0</v>
          </cell>
          <cell r="D1012" t="str">
            <v>Eùp vaù daây ; tieát dieän 150 mm2</v>
          </cell>
          <cell r="E1012" t="str">
            <v>Moái</v>
          </cell>
          <cell r="F1012">
            <v>58309</v>
          </cell>
          <cell r="G1012">
            <v>11368</v>
          </cell>
          <cell r="H1012">
            <v>4166</v>
          </cell>
        </row>
        <row r="1013">
          <cell r="A1013" t="str">
            <v>06.4133</v>
          </cell>
          <cell r="B1013" t="str">
            <v>06.4133</v>
          </cell>
          <cell r="C1013">
            <v>0</v>
          </cell>
          <cell r="D1013" t="str">
            <v>Eùp vaù daây ; tieát dieän 185 mm2</v>
          </cell>
          <cell r="E1013" t="str">
            <v>Moái</v>
          </cell>
          <cell r="F1013">
            <v>58309</v>
          </cell>
          <cell r="G1013">
            <v>13916</v>
          </cell>
          <cell r="H1013">
            <v>4166</v>
          </cell>
        </row>
        <row r="1014">
          <cell r="A1014" t="str">
            <v>06.4134</v>
          </cell>
          <cell r="B1014" t="str">
            <v>06.4134</v>
          </cell>
          <cell r="C1014">
            <v>0</v>
          </cell>
          <cell r="D1014" t="str">
            <v>Eùp vaù daây ; tieát dieän 240 mm2</v>
          </cell>
          <cell r="E1014" t="str">
            <v>Moái</v>
          </cell>
          <cell r="F1014">
            <v>61572</v>
          </cell>
          <cell r="G1014">
            <v>18033</v>
          </cell>
          <cell r="H1014">
            <v>5207</v>
          </cell>
        </row>
        <row r="1015">
          <cell r="A1015" t="str">
            <v>06.4135</v>
          </cell>
          <cell r="B1015" t="str">
            <v>06.4135</v>
          </cell>
          <cell r="C1015">
            <v>0</v>
          </cell>
          <cell r="D1015" t="str">
            <v>Eùp vaù daây ; tieát dieän 300 mm2</v>
          </cell>
          <cell r="E1015" t="str">
            <v>Moái</v>
          </cell>
          <cell r="F1015">
            <v>61572</v>
          </cell>
          <cell r="G1015">
            <v>19209</v>
          </cell>
          <cell r="H1015">
            <v>5207</v>
          </cell>
        </row>
        <row r="1016">
          <cell r="A1016" t="str">
            <v>06.4136</v>
          </cell>
          <cell r="B1016" t="str">
            <v>06.4136</v>
          </cell>
          <cell r="C1016">
            <v>0</v>
          </cell>
          <cell r="D1016" t="str">
            <v>Eùp vaù daây ; tieát dieän 400 mm2</v>
          </cell>
          <cell r="E1016" t="str">
            <v>Moái</v>
          </cell>
          <cell r="F1016">
            <v>61572</v>
          </cell>
          <cell r="G1016">
            <v>23325</v>
          </cell>
          <cell r="H1016">
            <v>5207</v>
          </cell>
        </row>
        <row r="1017">
          <cell r="A1017" t="str">
            <v>06.4137</v>
          </cell>
          <cell r="B1017" t="str">
            <v>06.4137</v>
          </cell>
          <cell r="C1017">
            <v>0</v>
          </cell>
          <cell r="D1017" t="str">
            <v>Eùp vaù daây ; tieát dieän 500 mm2</v>
          </cell>
          <cell r="E1017" t="str">
            <v>Moái</v>
          </cell>
          <cell r="F1017">
            <v>61572</v>
          </cell>
          <cell r="G1017">
            <v>27049</v>
          </cell>
          <cell r="H1017">
            <v>5207</v>
          </cell>
        </row>
        <row r="1018">
          <cell r="A1018" t="str">
            <v>06.5011</v>
          </cell>
          <cell r="B1018" t="str">
            <v>06.5011</v>
          </cell>
          <cell r="C1018" t="str">
            <v>LAØM GIAØN GIAÙO RAÛI DAÂY 
VÖÔÏT CHÖÔÙNG NGAÏI VAÄT</v>
          </cell>
          <cell r="D1018" t="str">
            <v>Vöôït ñöôøng daây thoâng tin, haï theá tieát dieän daây &lt;= 50</v>
          </cell>
          <cell r="E1018" t="str">
            <v>Vò trí</v>
          </cell>
          <cell r="F1018">
            <v>80046</v>
          </cell>
          <cell r="G1018">
            <v>78346</v>
          </cell>
        </row>
        <row r="1019">
          <cell r="A1019" t="str">
            <v>06.5012</v>
          </cell>
          <cell r="B1019" t="str">
            <v>06.5012</v>
          </cell>
          <cell r="C1019">
            <v>0</v>
          </cell>
          <cell r="D1019" t="str">
            <v>Vöôït ñöôøng daây thoâng tin, haï theá tieát dieän daây &lt;= 95</v>
          </cell>
          <cell r="E1019" t="str">
            <v>Vò trí</v>
          </cell>
          <cell r="F1019">
            <v>111623</v>
          </cell>
          <cell r="G1019">
            <v>90887</v>
          </cell>
        </row>
        <row r="1020">
          <cell r="A1020" t="str">
            <v>06.5013</v>
          </cell>
          <cell r="B1020" t="str">
            <v>06.5013</v>
          </cell>
          <cell r="C1020">
            <v>0</v>
          </cell>
          <cell r="D1020" t="str">
            <v>Vöôït ñöôøng daây thoâng tin, haï theá tieát dieän daây &lt;= 150</v>
          </cell>
          <cell r="E1020" t="str">
            <v>Vò trí</v>
          </cell>
          <cell r="F1020">
            <v>143516</v>
          </cell>
          <cell r="G1020">
            <v>127737</v>
          </cell>
        </row>
        <row r="1021">
          <cell r="A1021" t="str">
            <v>06.5014</v>
          </cell>
          <cell r="B1021" t="str">
            <v>06.5014</v>
          </cell>
          <cell r="C1021">
            <v>0</v>
          </cell>
          <cell r="D1021" t="str">
            <v>Vöôït ñöôøng daây thoâng tin, haï theá tieát dieän daây &lt;= 240</v>
          </cell>
          <cell r="E1021" t="str">
            <v>Vò trí</v>
          </cell>
          <cell r="F1021">
            <v>174462</v>
          </cell>
          <cell r="G1021">
            <v>143530</v>
          </cell>
        </row>
        <row r="1022">
          <cell r="A1022" t="str">
            <v>06.5015</v>
          </cell>
          <cell r="B1022" t="str">
            <v>06.5015</v>
          </cell>
          <cell r="C1022">
            <v>0</v>
          </cell>
          <cell r="D1022" t="str">
            <v>Vöôït ñöôøng daây thoâng tin, haï theá tieát dieän daây &gt; 240</v>
          </cell>
          <cell r="E1022" t="str">
            <v>Vò trí</v>
          </cell>
          <cell r="F1022">
            <v>238247</v>
          </cell>
          <cell r="G1022">
            <v>226521</v>
          </cell>
        </row>
        <row r="1023">
          <cell r="A1023" t="str">
            <v>06.5021</v>
          </cell>
          <cell r="B1023" t="str">
            <v>06.5021</v>
          </cell>
          <cell r="C1023">
            <v>0</v>
          </cell>
          <cell r="D1023" t="str">
            <v>Vöôït ñöôøng daây 35kV tieát dieän daây &lt;= 50</v>
          </cell>
          <cell r="E1023" t="str">
            <v>Vò trí</v>
          </cell>
          <cell r="F1023">
            <v>127570</v>
          </cell>
          <cell r="G1023">
            <v>105596</v>
          </cell>
        </row>
        <row r="1024">
          <cell r="A1024" t="str">
            <v>06.5022</v>
          </cell>
          <cell r="B1024" t="str">
            <v>06.5022</v>
          </cell>
          <cell r="C1024">
            <v>0</v>
          </cell>
          <cell r="D1024" t="str">
            <v>Vöôït ñöôøng daây 35kV tieát dieän daây &lt;= 95</v>
          </cell>
          <cell r="E1024" t="str">
            <v>Vò trí</v>
          </cell>
          <cell r="F1024">
            <v>159462</v>
          </cell>
          <cell r="G1024">
            <v>121544</v>
          </cell>
        </row>
        <row r="1025">
          <cell r="A1025" t="str">
            <v>06.5023</v>
          </cell>
          <cell r="B1025" t="str">
            <v>06.5023</v>
          </cell>
          <cell r="C1025">
            <v>0</v>
          </cell>
          <cell r="D1025" t="str">
            <v>Vöôït ñöôøng daây 35kV tieát dieän daây &lt;= 150</v>
          </cell>
          <cell r="E1025" t="str">
            <v>Vò trí</v>
          </cell>
          <cell r="F1025">
            <v>190093</v>
          </cell>
          <cell r="G1025">
            <v>148795</v>
          </cell>
        </row>
        <row r="1026">
          <cell r="A1026" t="str">
            <v>06.5024</v>
          </cell>
          <cell r="B1026" t="str">
            <v>06.5024</v>
          </cell>
          <cell r="C1026">
            <v>0</v>
          </cell>
          <cell r="D1026" t="str">
            <v>Vöôït ñöôøng daây 35kV tieát dieän daây &lt;= 240</v>
          </cell>
          <cell r="E1026" t="str">
            <v>Vò trí</v>
          </cell>
          <cell r="F1026">
            <v>239193</v>
          </cell>
          <cell r="G1026">
            <v>166446</v>
          </cell>
        </row>
        <row r="1027">
          <cell r="A1027" t="str">
            <v>06.5025</v>
          </cell>
          <cell r="B1027" t="str">
            <v>06.5025</v>
          </cell>
          <cell r="C1027">
            <v>0</v>
          </cell>
          <cell r="D1027" t="str">
            <v>Vöôït ñöôøng daây 35kV tieát dieän daây &gt; 240</v>
          </cell>
          <cell r="E1027" t="str">
            <v>Vò trí</v>
          </cell>
          <cell r="F1027">
            <v>334870</v>
          </cell>
          <cell r="G1027">
            <v>290467</v>
          </cell>
        </row>
        <row r="1028">
          <cell r="A1028" t="str">
            <v>06.5033</v>
          </cell>
          <cell r="B1028" t="str">
            <v>06.5033</v>
          </cell>
          <cell r="C1028">
            <v>0</v>
          </cell>
          <cell r="D1028" t="str">
            <v>Vöôït ñöôøng daây &lt;=110kV  tieát dieän daây &lt;= 150</v>
          </cell>
          <cell r="E1028" t="str">
            <v>Vò trí</v>
          </cell>
          <cell r="F1028">
            <v>238247</v>
          </cell>
          <cell r="G1028">
            <v>317563</v>
          </cell>
        </row>
        <row r="1029">
          <cell r="A1029" t="str">
            <v>06.5034</v>
          </cell>
          <cell r="B1029" t="str">
            <v>06.5034</v>
          </cell>
          <cell r="C1029">
            <v>0</v>
          </cell>
          <cell r="D1029" t="str">
            <v>Vöôït ñöôøng daây &lt;=110kV  tieát dieän daây &lt;= 240</v>
          </cell>
          <cell r="E1029" t="str">
            <v>Vò trí</v>
          </cell>
          <cell r="F1029">
            <v>287032</v>
          </cell>
          <cell r="G1029">
            <v>356891</v>
          </cell>
        </row>
        <row r="1030">
          <cell r="A1030" t="str">
            <v>06.5035</v>
          </cell>
          <cell r="B1030" t="str">
            <v>06.5035</v>
          </cell>
          <cell r="C1030">
            <v>0</v>
          </cell>
          <cell r="D1030" t="str">
            <v>Vöôït ñöôøng daây &lt;=110kV  tieát dieän daây &gt; 240</v>
          </cell>
          <cell r="E1030" t="str">
            <v>Vò trí</v>
          </cell>
          <cell r="F1030">
            <v>396447</v>
          </cell>
          <cell r="G1030">
            <v>554303</v>
          </cell>
        </row>
        <row r="1031">
          <cell r="A1031" t="str">
            <v>06.5041</v>
          </cell>
          <cell r="B1031" t="str">
            <v>06.5041</v>
          </cell>
          <cell r="C1031">
            <v>0</v>
          </cell>
          <cell r="D1031" t="str">
            <v>Ñöôøng oâ toâ &lt;= 5m ; ñöôøng saét tieát dieän daây &lt;= 50</v>
          </cell>
          <cell r="E1031" t="str">
            <v>Vò trí</v>
          </cell>
          <cell r="F1031">
            <v>127570</v>
          </cell>
          <cell r="G1031">
            <v>105596</v>
          </cell>
        </row>
        <row r="1032">
          <cell r="A1032" t="str">
            <v>06.5042</v>
          </cell>
          <cell r="B1032" t="str">
            <v>06.5042</v>
          </cell>
          <cell r="C1032">
            <v>0</v>
          </cell>
          <cell r="D1032" t="str">
            <v>Ñöôøng oâ toâ &lt;= 5m ; ñöôøng saét tieát dieän daây &lt;= 95</v>
          </cell>
          <cell r="E1032" t="str">
            <v>Vò trí</v>
          </cell>
          <cell r="F1032">
            <v>159462</v>
          </cell>
          <cell r="G1032">
            <v>121544</v>
          </cell>
        </row>
        <row r="1033">
          <cell r="A1033" t="str">
            <v>06.5043</v>
          </cell>
          <cell r="B1033" t="str">
            <v>06.5043</v>
          </cell>
          <cell r="C1033">
            <v>0</v>
          </cell>
          <cell r="D1033" t="str">
            <v>Ñöôøng oâ toâ &lt;= 5m ; ñöôøng saét tieát dieän daây &lt;= 150</v>
          </cell>
          <cell r="E1033" t="str">
            <v>Vò trí</v>
          </cell>
          <cell r="F1033">
            <v>191354</v>
          </cell>
          <cell r="G1033">
            <v>148795</v>
          </cell>
        </row>
        <row r="1034">
          <cell r="A1034" t="str">
            <v>06.5044</v>
          </cell>
          <cell r="B1034" t="str">
            <v>06.5044</v>
          </cell>
          <cell r="C1034">
            <v>0</v>
          </cell>
          <cell r="D1034" t="str">
            <v>Ñöôøng oâ toâ &lt;= 5m ; ñöôøng saét tieát dieän daây &lt;= 240</v>
          </cell>
          <cell r="E1034" t="str">
            <v>Vò trí</v>
          </cell>
          <cell r="F1034">
            <v>239193</v>
          </cell>
          <cell r="G1034">
            <v>166446</v>
          </cell>
        </row>
        <row r="1035">
          <cell r="A1035" t="str">
            <v>06.5045</v>
          </cell>
          <cell r="B1035" t="str">
            <v>06.5045</v>
          </cell>
          <cell r="C1035">
            <v>0</v>
          </cell>
          <cell r="D1035" t="str">
            <v>Ñöôøng oâ toâ &lt;= 5m ; ñöôøng saét tieát dieän daây &gt; 240</v>
          </cell>
          <cell r="E1035" t="str">
            <v>Vò trí</v>
          </cell>
          <cell r="F1035">
            <v>274870</v>
          </cell>
          <cell r="G1035">
            <v>290467</v>
          </cell>
        </row>
        <row r="1036">
          <cell r="A1036" t="str">
            <v>06.5051</v>
          </cell>
          <cell r="B1036" t="str">
            <v>06.5051</v>
          </cell>
          <cell r="C1036">
            <v>0</v>
          </cell>
          <cell r="D1036" t="str">
            <v>Ñöôøng giao thoâng &lt;= 10m tieát dieän daây &lt;= 50</v>
          </cell>
          <cell r="E1036" t="str">
            <v>Vò trí</v>
          </cell>
          <cell r="F1036">
            <v>159462</v>
          </cell>
          <cell r="G1036">
            <v>125725</v>
          </cell>
        </row>
        <row r="1037">
          <cell r="A1037" t="str">
            <v>06.5052</v>
          </cell>
          <cell r="B1037" t="str">
            <v>06.5052</v>
          </cell>
          <cell r="C1037">
            <v>0</v>
          </cell>
          <cell r="D1037" t="str">
            <v>Ñöôøng giao thoâng &lt;= 10m tieát dieän daây &lt;= 95</v>
          </cell>
          <cell r="E1037" t="str">
            <v>Vò trí</v>
          </cell>
          <cell r="F1037">
            <v>221922</v>
          </cell>
          <cell r="G1037">
            <v>159014</v>
          </cell>
        </row>
        <row r="1038">
          <cell r="A1038" t="str">
            <v>06.5053</v>
          </cell>
          <cell r="B1038" t="str">
            <v>06.5053</v>
          </cell>
          <cell r="C1038">
            <v>0</v>
          </cell>
          <cell r="D1038" t="str">
            <v>Ñöôøng giao thoâng &lt;= 10m tieát dieän daây &lt;= 150</v>
          </cell>
          <cell r="E1038" t="str">
            <v>Vò trí</v>
          </cell>
          <cell r="F1038">
            <v>284193</v>
          </cell>
          <cell r="G1038">
            <v>194471</v>
          </cell>
        </row>
        <row r="1039">
          <cell r="A1039" t="str">
            <v>06.5054</v>
          </cell>
          <cell r="B1039" t="str">
            <v>06.5054</v>
          </cell>
          <cell r="C1039">
            <v>0</v>
          </cell>
          <cell r="D1039" t="str">
            <v>Ñöôøng giao thoâng &lt;= 10m tieát dieän daây &lt;= 240</v>
          </cell>
          <cell r="E1039" t="str">
            <v>Vò trí</v>
          </cell>
          <cell r="F1039">
            <v>350186</v>
          </cell>
          <cell r="G1039">
            <v>218470</v>
          </cell>
        </row>
        <row r="1040">
          <cell r="A1040" t="str">
            <v>06.5055</v>
          </cell>
          <cell r="B1040" t="str">
            <v>06.5055</v>
          </cell>
          <cell r="C1040">
            <v>0</v>
          </cell>
          <cell r="D1040" t="str">
            <v>Ñöôøng giao thoâng &lt;= 10m tieát dieän daây &gt; 240</v>
          </cell>
          <cell r="E1040" t="str">
            <v>Vò trí</v>
          </cell>
          <cell r="F1040">
            <v>399412</v>
          </cell>
          <cell r="G1040">
            <v>345433</v>
          </cell>
        </row>
        <row r="1041">
          <cell r="A1041" t="str">
            <v>06.5061</v>
          </cell>
          <cell r="B1041" t="str">
            <v>06.5061</v>
          </cell>
          <cell r="C1041">
            <v>0</v>
          </cell>
          <cell r="D1041" t="str">
            <v>Ñöôøng giao thoâng &gt;10m tieát dieän daây &lt;= 50</v>
          </cell>
          <cell r="E1041" t="str">
            <v>Vò trí</v>
          </cell>
          <cell r="F1041">
            <v>189462</v>
          </cell>
          <cell r="G1041">
            <v>143995</v>
          </cell>
        </row>
        <row r="1042">
          <cell r="A1042" t="str">
            <v>06.5062</v>
          </cell>
          <cell r="B1042" t="str">
            <v>06.5062</v>
          </cell>
          <cell r="C1042">
            <v>0</v>
          </cell>
          <cell r="D1042" t="str">
            <v>Ñöôøng giao thoâng &gt;10m tieát dieän daây &lt;= 95</v>
          </cell>
          <cell r="E1042" t="str">
            <v>Vò trí</v>
          </cell>
          <cell r="F1042">
            <v>269130</v>
          </cell>
          <cell r="G1042">
            <v>190445</v>
          </cell>
        </row>
        <row r="1043">
          <cell r="A1043" t="str">
            <v>06.5063</v>
          </cell>
          <cell r="B1043" t="str">
            <v>06.5063</v>
          </cell>
          <cell r="C1043">
            <v>0</v>
          </cell>
          <cell r="D1043" t="str">
            <v>Ñöôøng giao thoâng &gt;10m tieát dieän daây &lt;= 150</v>
          </cell>
          <cell r="E1043" t="str">
            <v>Vò trí</v>
          </cell>
          <cell r="F1043">
            <v>350186</v>
          </cell>
          <cell r="G1043">
            <v>233024</v>
          </cell>
        </row>
        <row r="1044">
          <cell r="A1044" t="str">
            <v>06.5064</v>
          </cell>
          <cell r="B1044" t="str">
            <v>06.5064</v>
          </cell>
          <cell r="C1044">
            <v>0</v>
          </cell>
          <cell r="D1044" t="str">
            <v>Ñöôøng giao thoâng &gt;10m tieát dieän daây &lt;= 240</v>
          </cell>
          <cell r="E1044" t="str">
            <v>Vò trí</v>
          </cell>
          <cell r="F1044">
            <v>411447</v>
          </cell>
          <cell r="G1044">
            <v>261823</v>
          </cell>
        </row>
        <row r="1045">
          <cell r="A1045" t="str">
            <v>06.5065</v>
          </cell>
          <cell r="B1045" t="str">
            <v>06.5065</v>
          </cell>
          <cell r="C1045">
            <v>0</v>
          </cell>
          <cell r="D1045" t="str">
            <v>Ñöôøng giao thoâng &gt;10m tieát dieän daây &gt; 240</v>
          </cell>
          <cell r="E1045" t="str">
            <v>Vò trí</v>
          </cell>
          <cell r="F1045">
            <v>568260</v>
          </cell>
          <cell r="G1045">
            <v>410618</v>
          </cell>
        </row>
        <row r="1046">
          <cell r="A1046" t="str">
            <v>06.5071</v>
          </cell>
          <cell r="B1046" t="str">
            <v>06.5071</v>
          </cell>
          <cell r="C1046">
            <v>0</v>
          </cell>
          <cell r="D1046" t="str">
            <v>Vò trí beû goùc tieát dieän daây &lt;= 50</v>
          </cell>
          <cell r="E1046" t="str">
            <v>Vò trí</v>
          </cell>
          <cell r="F1046">
            <v>0</v>
          </cell>
          <cell r="G1046">
            <v>30968</v>
          </cell>
        </row>
        <row r="1047">
          <cell r="A1047" t="str">
            <v>06.5072</v>
          </cell>
          <cell r="B1047" t="str">
            <v>06.5072</v>
          </cell>
          <cell r="C1047">
            <v>0</v>
          </cell>
          <cell r="D1047" t="str">
            <v>Vò trí beû goùc tieát dieän daây &lt;= 95</v>
          </cell>
          <cell r="E1047" t="str">
            <v>Vò trí</v>
          </cell>
          <cell r="F1047">
            <v>0</v>
          </cell>
          <cell r="G1047">
            <v>61933</v>
          </cell>
        </row>
        <row r="1048">
          <cell r="A1048" t="str">
            <v>06.5073</v>
          </cell>
          <cell r="B1048" t="str">
            <v>06.5073</v>
          </cell>
          <cell r="C1048">
            <v>0</v>
          </cell>
          <cell r="D1048" t="str">
            <v>Vò trí beû goùc tieát dieän daây &lt;= 150</v>
          </cell>
          <cell r="E1048" t="str">
            <v>Vò trí</v>
          </cell>
          <cell r="F1048">
            <v>0</v>
          </cell>
          <cell r="G1048">
            <v>78346</v>
          </cell>
        </row>
        <row r="1049">
          <cell r="A1049" t="str">
            <v>06.5074</v>
          </cell>
          <cell r="B1049" t="str">
            <v>06.5074</v>
          </cell>
          <cell r="C1049">
            <v>0</v>
          </cell>
          <cell r="D1049" t="str">
            <v>Vò trí beû goùc tieát dieän daây &lt;= 240</v>
          </cell>
          <cell r="E1049" t="str">
            <v>Vò trí</v>
          </cell>
          <cell r="F1049">
            <v>0</v>
          </cell>
          <cell r="G1049">
            <v>80978</v>
          </cell>
        </row>
        <row r="1050">
          <cell r="A1050" t="str">
            <v>06.5075</v>
          </cell>
          <cell r="B1050" t="str">
            <v>06.5075</v>
          </cell>
          <cell r="C1050">
            <v>0</v>
          </cell>
          <cell r="D1050" t="str">
            <v>Vò trí beû goùc tieát dieän daây &gt; 240</v>
          </cell>
          <cell r="E1050" t="str">
            <v>Vò trí</v>
          </cell>
          <cell r="F1050">
            <v>0</v>
          </cell>
          <cell r="G1050">
            <v>150188</v>
          </cell>
        </row>
        <row r="1051">
          <cell r="A1051" t="str">
            <v>06.5081</v>
          </cell>
          <cell r="B1051" t="str">
            <v>06.5081</v>
          </cell>
          <cell r="C1051">
            <v>0</v>
          </cell>
          <cell r="D1051" t="str">
            <v>Vöôït soâng &lt;=300m  tieát dieän daây &lt;= 95</v>
          </cell>
          <cell r="E1051" t="str">
            <v>Vò trí</v>
          </cell>
          <cell r="F1051">
            <v>0</v>
          </cell>
          <cell r="G1051">
            <v>261513</v>
          </cell>
        </row>
        <row r="1052">
          <cell r="A1052" t="str">
            <v>06.5082</v>
          </cell>
          <cell r="B1052" t="str">
            <v>06.5082</v>
          </cell>
          <cell r="C1052">
            <v>0</v>
          </cell>
          <cell r="D1052" t="str">
            <v>Vöôït soâng &lt;=300m  tieát dieän daây &lt;= 150</v>
          </cell>
          <cell r="E1052" t="str">
            <v>Vò trí</v>
          </cell>
          <cell r="F1052">
            <v>0</v>
          </cell>
          <cell r="G1052">
            <v>391728</v>
          </cell>
        </row>
        <row r="1053">
          <cell r="A1053" t="str">
            <v>06.5083</v>
          </cell>
          <cell r="B1053" t="str">
            <v>06.5083</v>
          </cell>
          <cell r="C1053">
            <v>0</v>
          </cell>
          <cell r="D1053" t="str">
            <v>Vöôït soâng &lt;=300m  tieát dieän daây &lt;= 240</v>
          </cell>
          <cell r="E1053" t="str">
            <v>Vò trí</v>
          </cell>
          <cell r="F1053">
            <v>0</v>
          </cell>
          <cell r="G1053">
            <v>440965</v>
          </cell>
        </row>
        <row r="1054">
          <cell r="A1054" t="str">
            <v>06.5084</v>
          </cell>
          <cell r="B1054" t="str">
            <v>06.5084</v>
          </cell>
          <cell r="C1054">
            <v>0</v>
          </cell>
          <cell r="D1054" t="str">
            <v>Vöôït soâng &lt;=300m  tieát dieän daây &gt; 240</v>
          </cell>
          <cell r="E1054" t="str">
            <v>Vò trí</v>
          </cell>
          <cell r="F1054">
            <v>0</v>
          </cell>
          <cell r="G1054">
            <v>799869</v>
          </cell>
        </row>
        <row r="1055">
          <cell r="A1055" t="str">
            <v>06.5091</v>
          </cell>
          <cell r="B1055" t="str">
            <v>06.5091</v>
          </cell>
          <cell r="C1055">
            <v>0</v>
          </cell>
          <cell r="D1055" t="str">
            <v>Vöôït soâng &gt;300m  tieát dieän daây &lt;= 95</v>
          </cell>
          <cell r="E1055" t="str">
            <v>Vò trí</v>
          </cell>
          <cell r="F1055">
            <v>0</v>
          </cell>
          <cell r="G1055">
            <v>418050</v>
          </cell>
        </row>
        <row r="1056">
          <cell r="A1056" t="str">
            <v>06.5092</v>
          </cell>
          <cell r="B1056" t="str">
            <v>06.5092</v>
          </cell>
          <cell r="C1056">
            <v>0</v>
          </cell>
          <cell r="D1056" t="str">
            <v>Vöôït soâng &gt;300m  tieát dieän daây &lt;= 150</v>
          </cell>
          <cell r="E1056" t="str">
            <v>Vò trí</v>
          </cell>
          <cell r="F1056">
            <v>0</v>
          </cell>
          <cell r="G1056">
            <v>625836</v>
          </cell>
        </row>
        <row r="1057">
          <cell r="A1057" t="str">
            <v>06.5093</v>
          </cell>
          <cell r="B1057" t="str">
            <v>06.5093</v>
          </cell>
          <cell r="C1057">
            <v>0</v>
          </cell>
          <cell r="D1057" t="str">
            <v>Vöôït soâng &gt;300m  tieát dieän daây &lt;= 240</v>
          </cell>
          <cell r="E1057" t="str">
            <v>Vò trí</v>
          </cell>
          <cell r="F1057">
            <v>0</v>
          </cell>
          <cell r="G1057">
            <v>705420</v>
          </cell>
        </row>
        <row r="1058">
          <cell r="A1058" t="str">
            <v>06.5094</v>
          </cell>
          <cell r="B1058" t="str">
            <v>06.5094</v>
          </cell>
          <cell r="C1058">
            <v>0</v>
          </cell>
          <cell r="D1058" t="str">
            <v>Vöôït soâng &gt;300m  tieát dieän daây &gt; 240</v>
          </cell>
          <cell r="E1058" t="str">
            <v>Vò trí</v>
          </cell>
          <cell r="F1058">
            <v>0</v>
          </cell>
          <cell r="G1058">
            <v>1279697</v>
          </cell>
        </row>
        <row r="1059">
          <cell r="A1059" t="str">
            <v>06.6101</v>
          </cell>
          <cell r="B1059" t="str">
            <v>06.6101</v>
          </cell>
          <cell r="C1059" t="str">
            <v>RAÛI CAÊNG DAÂY LAÁY ÑOÄ VOÕNG 
BAÈNG THUÛ COÂNG</v>
          </cell>
          <cell r="D1059" t="str">
            <v>Daây AC,ACSR, tieát dieän daây 16mm2</v>
          </cell>
          <cell r="E1059" t="str">
            <v>km daây</v>
          </cell>
          <cell r="F1059">
            <v>226789</v>
          </cell>
          <cell r="G1059">
            <v>136996</v>
          </cell>
        </row>
        <row r="1060">
          <cell r="A1060" t="str">
            <v>06.6102</v>
          </cell>
          <cell r="B1060" t="str">
            <v>06.6102</v>
          </cell>
          <cell r="C1060">
            <v>0</v>
          </cell>
          <cell r="D1060" t="str">
            <v>Daây AC,ACSR, tieát dieän daây 25mm2</v>
          </cell>
          <cell r="E1060" t="str">
            <v>km daây</v>
          </cell>
          <cell r="F1060">
            <v>226789</v>
          </cell>
          <cell r="G1060">
            <v>180548</v>
          </cell>
        </row>
        <row r="1061">
          <cell r="A1061" t="str">
            <v>06.6103</v>
          </cell>
          <cell r="B1061" t="str">
            <v>06.6103</v>
          </cell>
          <cell r="C1061">
            <v>0</v>
          </cell>
          <cell r="D1061" t="str">
            <v>Daây AC,ACSR, tieát dieän daây 35mm2</v>
          </cell>
          <cell r="E1061" t="str">
            <v>km daây</v>
          </cell>
          <cell r="F1061">
            <v>226789</v>
          </cell>
          <cell r="G1061">
            <v>198262</v>
          </cell>
        </row>
        <row r="1062">
          <cell r="A1062" t="str">
            <v>06.6104</v>
          </cell>
          <cell r="B1062" t="str">
            <v>06.6104</v>
          </cell>
          <cell r="C1062">
            <v>0</v>
          </cell>
          <cell r="D1062" t="str">
            <v>Daây AC,ACSR, tieát dieän daây 50mm2</v>
          </cell>
          <cell r="E1062" t="str">
            <v>km daây</v>
          </cell>
          <cell r="F1062">
            <v>227189</v>
          </cell>
          <cell r="G1062">
            <v>261153</v>
          </cell>
        </row>
        <row r="1063">
          <cell r="A1063" t="str">
            <v>06.6105</v>
          </cell>
          <cell r="B1063" t="str">
            <v>06.6105</v>
          </cell>
          <cell r="C1063">
            <v>0</v>
          </cell>
          <cell r="D1063" t="str">
            <v>Daây AC,ACSR, tieát dieän daây 70mm2</v>
          </cell>
          <cell r="E1063" t="str">
            <v>km daây</v>
          </cell>
          <cell r="F1063">
            <v>227189</v>
          </cell>
          <cell r="G1063">
            <v>348908</v>
          </cell>
        </row>
        <row r="1064">
          <cell r="A1064" t="str">
            <v>06.6106</v>
          </cell>
          <cell r="B1064" t="str">
            <v>06.6106</v>
          </cell>
          <cell r="C1064">
            <v>0</v>
          </cell>
          <cell r="D1064" t="str">
            <v>Daây AC,ACSR, tieát dieän daây 95mm2</v>
          </cell>
          <cell r="E1064" t="str">
            <v>km daây</v>
          </cell>
          <cell r="F1064">
            <v>227189</v>
          </cell>
          <cell r="G1064">
            <v>475178</v>
          </cell>
        </row>
        <row r="1065">
          <cell r="A1065" t="str">
            <v>06.6107</v>
          </cell>
          <cell r="B1065" t="str">
            <v>06.6107</v>
          </cell>
          <cell r="C1065">
            <v>0</v>
          </cell>
          <cell r="D1065" t="str">
            <v>Daây AC,ACSR, tieát dieän daây 120mm2</v>
          </cell>
          <cell r="E1065" t="str">
            <v>km daây</v>
          </cell>
          <cell r="F1065">
            <v>319671</v>
          </cell>
          <cell r="G1065">
            <v>588862</v>
          </cell>
        </row>
        <row r="1066">
          <cell r="A1066" t="str">
            <v>06.6108</v>
          </cell>
          <cell r="B1066" t="str">
            <v>06.6108</v>
          </cell>
          <cell r="C1066">
            <v>0</v>
          </cell>
          <cell r="D1066" t="str">
            <v>Daây AC,ACSR, tieát dieän daây 150mm2</v>
          </cell>
          <cell r="E1066" t="str">
            <v>km daây</v>
          </cell>
          <cell r="F1066">
            <v>319671</v>
          </cell>
          <cell r="G1066">
            <v>712550</v>
          </cell>
        </row>
        <row r="1067">
          <cell r="A1067" t="str">
            <v>06.6109</v>
          </cell>
          <cell r="B1067" t="str">
            <v>06.6109</v>
          </cell>
          <cell r="C1067">
            <v>0</v>
          </cell>
          <cell r="D1067" t="str">
            <v>Daây AC,ACSR, tieát dieän daây 185mm2</v>
          </cell>
          <cell r="E1067" t="str">
            <v>km daây</v>
          </cell>
          <cell r="F1067">
            <v>319671</v>
          </cell>
          <cell r="G1067">
            <v>840899</v>
          </cell>
        </row>
        <row r="1068">
          <cell r="A1068" t="str">
            <v>06.6110</v>
          </cell>
          <cell r="B1068" t="str">
            <v>06.6110</v>
          </cell>
          <cell r="C1068">
            <v>0</v>
          </cell>
          <cell r="D1068" t="str">
            <v>Daây AC,ACSR, tieát dieän daây 240mm2</v>
          </cell>
          <cell r="E1068" t="str">
            <v>km daây</v>
          </cell>
          <cell r="F1068">
            <v>319671</v>
          </cell>
          <cell r="G1068">
            <v>924792</v>
          </cell>
        </row>
        <row r="1069">
          <cell r="A1069" t="str">
            <v>06.6111</v>
          </cell>
          <cell r="B1069" t="str">
            <v>06.6111</v>
          </cell>
          <cell r="C1069">
            <v>0</v>
          </cell>
          <cell r="D1069" t="str">
            <v>Daây AC,ACSR, tieát dieän daây 300mm2</v>
          </cell>
          <cell r="E1069" t="str">
            <v>km daây</v>
          </cell>
          <cell r="F1069">
            <v>381206</v>
          </cell>
          <cell r="G1069">
            <v>1166252</v>
          </cell>
        </row>
        <row r="1070">
          <cell r="A1070" t="str">
            <v>06.6112</v>
          </cell>
          <cell r="B1070" t="str">
            <v>06.6112</v>
          </cell>
          <cell r="C1070">
            <v>0</v>
          </cell>
          <cell r="D1070" t="str">
            <v>Daây AC,ACSR, tieát dieän daây 400mm2</v>
          </cell>
          <cell r="E1070" t="str">
            <v>km daây</v>
          </cell>
          <cell r="F1070">
            <v>381206</v>
          </cell>
          <cell r="G1070">
            <v>1540543</v>
          </cell>
        </row>
        <row r="1071">
          <cell r="A1071" t="str">
            <v>06.6113</v>
          </cell>
          <cell r="B1071" t="str">
            <v>06.6113</v>
          </cell>
          <cell r="C1071">
            <v>0</v>
          </cell>
          <cell r="D1071" t="str">
            <v>Daây AC,ACSR, tieát dieän daây 500mm2</v>
          </cell>
          <cell r="E1071" t="str">
            <v>km daây</v>
          </cell>
          <cell r="F1071">
            <v>381206</v>
          </cell>
          <cell r="G1071">
            <v>1805127</v>
          </cell>
        </row>
        <row r="1072">
          <cell r="A1072" t="str">
            <v>06.6114</v>
          </cell>
          <cell r="B1072" t="str">
            <v>06.6114</v>
          </cell>
          <cell r="C1072">
            <v>0</v>
          </cell>
          <cell r="D1072" t="str">
            <v>Daây AC,ACSR, tieát dieän daây &gt;500mm2</v>
          </cell>
          <cell r="E1072" t="str">
            <v>km daây</v>
          </cell>
          <cell r="F1072">
            <v>381206</v>
          </cell>
          <cell r="G1072">
            <v>2345486</v>
          </cell>
        </row>
        <row r="1073">
          <cell r="A1073" t="str">
            <v>06.6121</v>
          </cell>
          <cell r="B1073" t="str">
            <v>06.6121</v>
          </cell>
          <cell r="C1073">
            <v>0</v>
          </cell>
          <cell r="D1073" t="str">
            <v>Daây A, tieát dieän daây 16mm2</v>
          </cell>
          <cell r="E1073" t="str">
            <v>km daây</v>
          </cell>
          <cell r="F1073">
            <v>226789</v>
          </cell>
          <cell r="G1073">
            <v>92630</v>
          </cell>
        </row>
        <row r="1074">
          <cell r="A1074" t="str">
            <v>06.6122</v>
          </cell>
          <cell r="B1074" t="str">
            <v>06.6122</v>
          </cell>
          <cell r="C1074">
            <v>0</v>
          </cell>
          <cell r="D1074" t="str">
            <v>Daây A, tieát dieän daây 25mm2</v>
          </cell>
          <cell r="E1074" t="str">
            <v>km daây</v>
          </cell>
          <cell r="F1074">
            <v>226789</v>
          </cell>
          <cell r="G1074">
            <v>121882</v>
          </cell>
        </row>
        <row r="1075">
          <cell r="A1075" t="str">
            <v>06.6123</v>
          </cell>
          <cell r="B1075" t="str">
            <v>06.6123</v>
          </cell>
          <cell r="C1075">
            <v>0</v>
          </cell>
          <cell r="D1075" t="str">
            <v>Daây A, tieát dieän daây 35mm2</v>
          </cell>
          <cell r="E1075" t="str">
            <v>km daây</v>
          </cell>
          <cell r="F1075">
            <v>226789</v>
          </cell>
          <cell r="G1075">
            <v>159259</v>
          </cell>
        </row>
        <row r="1076">
          <cell r="A1076" t="str">
            <v>06.6124</v>
          </cell>
          <cell r="B1076" t="str">
            <v>06.6124</v>
          </cell>
          <cell r="C1076">
            <v>0</v>
          </cell>
          <cell r="D1076" t="str">
            <v>Daây A, tieát dieän daây 50mm2</v>
          </cell>
          <cell r="E1076" t="str">
            <v>km daây</v>
          </cell>
          <cell r="F1076">
            <v>227189</v>
          </cell>
          <cell r="G1076">
            <v>208012</v>
          </cell>
        </row>
        <row r="1077">
          <cell r="A1077" t="str">
            <v>06.6125</v>
          </cell>
          <cell r="B1077" t="str">
            <v>06.6125</v>
          </cell>
          <cell r="C1077">
            <v>0</v>
          </cell>
          <cell r="D1077" t="str">
            <v>Daây A, tieát dieän daây 70mm2</v>
          </cell>
          <cell r="E1077" t="str">
            <v>km daây</v>
          </cell>
          <cell r="F1077">
            <v>227189</v>
          </cell>
          <cell r="G1077">
            <v>279516</v>
          </cell>
        </row>
        <row r="1078">
          <cell r="A1078" t="str">
            <v>06.6126</v>
          </cell>
          <cell r="B1078" t="str">
            <v>06.6126</v>
          </cell>
          <cell r="C1078">
            <v>0</v>
          </cell>
          <cell r="D1078" t="str">
            <v>Daây A, tieát dieän daây 95mm2</v>
          </cell>
          <cell r="E1078" t="str">
            <v>km daây</v>
          </cell>
          <cell r="F1078">
            <v>227189</v>
          </cell>
          <cell r="G1078">
            <v>381897</v>
          </cell>
        </row>
        <row r="1079">
          <cell r="A1079" t="str">
            <v>06.6131</v>
          </cell>
          <cell r="B1079" t="str">
            <v>06.6131</v>
          </cell>
          <cell r="C1079">
            <v>0</v>
          </cell>
          <cell r="D1079" t="str">
            <v>Daây choáng seùt, tieát dieän daây 16mm2</v>
          </cell>
          <cell r="E1079" t="str">
            <v>km daây</v>
          </cell>
          <cell r="F1079">
            <v>226789</v>
          </cell>
          <cell r="G1079">
            <v>264403</v>
          </cell>
        </row>
        <row r="1080">
          <cell r="A1080" t="str">
            <v>06.6132</v>
          </cell>
          <cell r="B1080" t="str">
            <v>06.6132</v>
          </cell>
          <cell r="C1080">
            <v>0</v>
          </cell>
          <cell r="D1080" t="str">
            <v>Daây choáng seùt, tieát dieän daây 25mm2</v>
          </cell>
          <cell r="E1080" t="str">
            <v>km daây</v>
          </cell>
          <cell r="F1080">
            <v>226789</v>
          </cell>
          <cell r="G1080">
            <v>325019</v>
          </cell>
        </row>
        <row r="1081">
          <cell r="A1081" t="str">
            <v>06.6133</v>
          </cell>
          <cell r="B1081" t="str">
            <v>06.6133</v>
          </cell>
          <cell r="C1081">
            <v>0</v>
          </cell>
          <cell r="D1081" t="str">
            <v>Daây choáng seùt, tieát dieän daây 35mm2</v>
          </cell>
          <cell r="E1081" t="str">
            <v>km daây</v>
          </cell>
          <cell r="F1081">
            <v>226789</v>
          </cell>
          <cell r="G1081">
            <v>365484</v>
          </cell>
        </row>
        <row r="1082">
          <cell r="A1082" t="str">
            <v>06.6134</v>
          </cell>
          <cell r="B1082" t="str">
            <v>06.6134</v>
          </cell>
          <cell r="C1082">
            <v>0</v>
          </cell>
          <cell r="D1082" t="str">
            <v>Daây choáng seùt, tieát dieän daây 50mm2</v>
          </cell>
          <cell r="E1082" t="str">
            <v>km daây</v>
          </cell>
          <cell r="F1082">
            <v>227189</v>
          </cell>
          <cell r="G1082">
            <v>409524</v>
          </cell>
        </row>
        <row r="1083">
          <cell r="A1083" t="str">
            <v>06.6135</v>
          </cell>
          <cell r="B1083" t="str">
            <v>06.6135</v>
          </cell>
          <cell r="C1083">
            <v>0</v>
          </cell>
          <cell r="D1083" t="str">
            <v>Daây choáng seùt, tieát dieän daây 70mm2</v>
          </cell>
          <cell r="E1083" t="str">
            <v>km daây</v>
          </cell>
          <cell r="F1083">
            <v>227189</v>
          </cell>
          <cell r="G1083">
            <v>491429</v>
          </cell>
        </row>
        <row r="1084">
          <cell r="A1084" t="str">
            <v>06.6141</v>
          </cell>
          <cell r="B1084" t="str">
            <v>06.6141</v>
          </cell>
          <cell r="C1084">
            <v>0</v>
          </cell>
          <cell r="D1084" t="str">
            <v>Daây ñoàng, tieát dieän daây 16mm2</v>
          </cell>
          <cell r="E1084" t="str">
            <v>km daây</v>
          </cell>
          <cell r="F1084">
            <v>226789</v>
          </cell>
          <cell r="G1084">
            <v>181198</v>
          </cell>
        </row>
        <row r="1085">
          <cell r="A1085" t="str">
            <v>06.6142</v>
          </cell>
          <cell r="B1085" t="str">
            <v>06.6142</v>
          </cell>
          <cell r="C1085">
            <v>0</v>
          </cell>
          <cell r="D1085" t="str">
            <v>Daây ñoàng, tieát dieän daây 25mm2</v>
          </cell>
          <cell r="E1085" t="str">
            <v>km daây</v>
          </cell>
          <cell r="F1085">
            <v>226789</v>
          </cell>
          <cell r="G1085">
            <v>235151</v>
          </cell>
        </row>
        <row r="1086">
          <cell r="A1086" t="str">
            <v>06.6143</v>
          </cell>
          <cell r="B1086" t="str">
            <v>06.6143</v>
          </cell>
          <cell r="C1086">
            <v>0</v>
          </cell>
          <cell r="D1086" t="str">
            <v>Daây ñoàng, tieát dieän daây 35mm2</v>
          </cell>
          <cell r="E1086" t="str">
            <v>km daây</v>
          </cell>
          <cell r="F1086">
            <v>226789</v>
          </cell>
          <cell r="G1086">
            <v>257740</v>
          </cell>
        </row>
        <row r="1087">
          <cell r="A1087" t="str">
            <v>06.6144</v>
          </cell>
          <cell r="B1087" t="str">
            <v>06.6144</v>
          </cell>
          <cell r="C1087">
            <v>0</v>
          </cell>
          <cell r="D1087" t="str">
            <v>Daây ñoàng, tieát dieän daây 50mm2</v>
          </cell>
          <cell r="E1087" t="str">
            <v>km daây</v>
          </cell>
          <cell r="F1087">
            <v>227189</v>
          </cell>
          <cell r="G1087">
            <v>336720</v>
          </cell>
        </row>
        <row r="1088">
          <cell r="A1088" t="str">
            <v>06.6145</v>
          </cell>
          <cell r="B1088" t="str">
            <v>06.6145</v>
          </cell>
          <cell r="C1088">
            <v>0</v>
          </cell>
          <cell r="D1088" t="str">
            <v>Daây ñoàng, tieát dieän daây 70mm2</v>
          </cell>
          <cell r="E1088" t="str">
            <v>km daây</v>
          </cell>
          <cell r="F1088">
            <v>227189</v>
          </cell>
          <cell r="G1088">
            <v>453564</v>
          </cell>
        </row>
        <row r="1089">
          <cell r="A1089" t="str">
            <v>06.6146</v>
          </cell>
          <cell r="B1089" t="str">
            <v>06.6146</v>
          </cell>
          <cell r="C1089">
            <v>0</v>
          </cell>
          <cell r="D1089" t="str">
            <v>Daây ñoàng, tieát dieän daây 95mm2</v>
          </cell>
          <cell r="E1089" t="str">
            <v>km daây</v>
          </cell>
          <cell r="F1089">
            <v>227189</v>
          </cell>
          <cell r="G1089">
            <v>618186</v>
          </cell>
        </row>
        <row r="1090">
          <cell r="A1090" t="str">
            <v>06.6147</v>
          </cell>
          <cell r="B1090" t="str">
            <v>06.6147</v>
          </cell>
          <cell r="C1090">
            <v>0</v>
          </cell>
          <cell r="D1090" t="str">
            <v>Daây ñoàng, tieát dieän daây 120mm2</v>
          </cell>
          <cell r="E1090" t="str">
            <v>km daây</v>
          </cell>
          <cell r="F1090">
            <v>319671</v>
          </cell>
          <cell r="G1090">
            <v>760233</v>
          </cell>
        </row>
        <row r="1091">
          <cell r="A1091" t="str">
            <v>06.6148</v>
          </cell>
          <cell r="B1091" t="str">
            <v>06.6148</v>
          </cell>
          <cell r="C1091">
            <v>0</v>
          </cell>
          <cell r="D1091" t="str">
            <v>Daây ñoàng, tieát dieän daây 150mm2</v>
          </cell>
          <cell r="E1091" t="str">
            <v>km daây</v>
          </cell>
          <cell r="F1091">
            <v>319671</v>
          </cell>
          <cell r="G1091">
            <v>926046</v>
          </cell>
        </row>
        <row r="1092">
          <cell r="A1092" t="str">
            <v>06.6149</v>
          </cell>
          <cell r="B1092" t="str">
            <v>06.6149</v>
          </cell>
          <cell r="C1092">
            <v>0</v>
          </cell>
          <cell r="D1092" t="str">
            <v>Daây ñoàng, tieát dieän daây 185mm2</v>
          </cell>
          <cell r="E1092" t="str">
            <v>km daây</v>
          </cell>
          <cell r="F1092">
            <v>319671</v>
          </cell>
          <cell r="G1092">
            <v>1093115</v>
          </cell>
        </row>
        <row r="1093">
          <cell r="A1093" t="str">
            <v>06.6150</v>
          </cell>
          <cell r="B1093" t="str">
            <v>06.6150</v>
          </cell>
          <cell r="C1093">
            <v>0</v>
          </cell>
          <cell r="D1093" t="str">
            <v>Daây ñoàng, tieát dieän daây 240mm2</v>
          </cell>
          <cell r="E1093" t="str">
            <v>km daây</v>
          </cell>
          <cell r="F1093">
            <v>319671</v>
          </cell>
          <cell r="G1093">
            <v>1202283</v>
          </cell>
        </row>
        <row r="1094">
          <cell r="A1094" t="str">
            <v>06.6201</v>
          </cell>
          <cell r="B1094" t="str">
            <v>06.6201</v>
          </cell>
          <cell r="C1094" t="str">
            <v xml:space="preserve">RAÛI CAÊNG DAÂY LAÁY ÑOÄ VOÕNG BAÈNG THUÛ COÂNG KEÁT HÔÏP MAÙY KEÙO
</v>
          </cell>
          <cell r="D1094" t="str">
            <v>Daây nhoâm loõi theùp AC; tieát dieän daây 50mm2</v>
          </cell>
          <cell r="E1094" t="str">
            <v>km daây</v>
          </cell>
          <cell r="F1094">
            <v>227189</v>
          </cell>
          <cell r="G1094">
            <v>118632</v>
          </cell>
          <cell r="H1094">
            <v>129843</v>
          </cell>
        </row>
        <row r="1095">
          <cell r="A1095" t="str">
            <v>06.6202</v>
          </cell>
          <cell r="B1095" t="str">
            <v>06.6202</v>
          </cell>
          <cell r="C1095">
            <v>0</v>
          </cell>
          <cell r="D1095" t="str">
            <v>Daây nhoâm loõi theùp AC; tieát dieän daây 70mm2</v>
          </cell>
          <cell r="E1095" t="str">
            <v>km daây</v>
          </cell>
          <cell r="F1095">
            <v>227189</v>
          </cell>
          <cell r="G1095">
            <v>155522</v>
          </cell>
          <cell r="H1095">
            <v>129843</v>
          </cell>
        </row>
        <row r="1096">
          <cell r="A1096" t="str">
            <v>06.6203</v>
          </cell>
          <cell r="B1096" t="str">
            <v>06.6203</v>
          </cell>
          <cell r="C1096">
            <v>0</v>
          </cell>
          <cell r="D1096" t="str">
            <v>Daây nhoâm loõi theùp AC; tieát dieän daây 95mm2</v>
          </cell>
          <cell r="E1096" t="str">
            <v>km daây</v>
          </cell>
          <cell r="F1096">
            <v>227189</v>
          </cell>
          <cell r="G1096">
            <v>206062</v>
          </cell>
          <cell r="H1096">
            <v>129843</v>
          </cell>
        </row>
        <row r="1097">
          <cell r="A1097" t="str">
            <v>06.6204</v>
          </cell>
          <cell r="B1097" t="str">
            <v>06.6204</v>
          </cell>
          <cell r="C1097">
            <v>0</v>
          </cell>
          <cell r="D1097" t="str">
            <v>Daây nhoâm loõi theùp AC; tieát dieän daây 120mm2</v>
          </cell>
          <cell r="E1097" t="str">
            <v>km daây</v>
          </cell>
          <cell r="F1097">
            <v>319671</v>
          </cell>
          <cell r="G1097">
            <v>314418</v>
          </cell>
          <cell r="H1097">
            <v>129843</v>
          </cell>
        </row>
        <row r="1098">
          <cell r="A1098" t="str">
            <v>06.6205</v>
          </cell>
          <cell r="B1098" t="str">
            <v>06.6205</v>
          </cell>
          <cell r="C1098">
            <v>0</v>
          </cell>
          <cell r="D1098" t="str">
            <v>Daây nhoâm loõi theùp AC; tieát dieän daây 150mm2</v>
          </cell>
          <cell r="E1098" t="str">
            <v>km daây</v>
          </cell>
          <cell r="F1098">
            <v>319671</v>
          </cell>
          <cell r="G1098">
            <v>353317</v>
          </cell>
          <cell r="H1098">
            <v>129843</v>
          </cell>
        </row>
        <row r="1099">
          <cell r="A1099" t="str">
            <v>06.6206</v>
          </cell>
          <cell r="B1099" t="str">
            <v>06.6206</v>
          </cell>
          <cell r="C1099">
            <v>0</v>
          </cell>
          <cell r="D1099" t="str">
            <v>Daây nhoâm loõi theùp AC; tieát dieän daây 185mm2</v>
          </cell>
          <cell r="E1099" t="str">
            <v>km daây</v>
          </cell>
          <cell r="F1099">
            <v>319671</v>
          </cell>
          <cell r="G1099">
            <v>451013</v>
          </cell>
          <cell r="H1099">
            <v>194764</v>
          </cell>
        </row>
        <row r="1100">
          <cell r="A1100" t="str">
            <v>06.6207</v>
          </cell>
          <cell r="B1100" t="str">
            <v>06.6207</v>
          </cell>
          <cell r="C1100">
            <v>0</v>
          </cell>
          <cell r="D1100" t="str">
            <v>Daây nhoâm loõi theùp AC; tieát dieän daây 240mm2</v>
          </cell>
          <cell r="E1100" t="str">
            <v>km daây</v>
          </cell>
          <cell r="F1100">
            <v>319671</v>
          </cell>
          <cell r="G1100">
            <v>504611</v>
          </cell>
          <cell r="H1100">
            <v>194764</v>
          </cell>
        </row>
        <row r="1101">
          <cell r="A1101" t="str">
            <v>06.6208</v>
          </cell>
          <cell r="B1101" t="str">
            <v>06.6208</v>
          </cell>
          <cell r="C1101">
            <v>0</v>
          </cell>
          <cell r="D1101" t="str">
            <v>Daây nhoâm loõi theùp AC; tieát dieän daây 300mm2</v>
          </cell>
          <cell r="E1101" t="str">
            <v>km daây</v>
          </cell>
          <cell r="F1101">
            <v>381206</v>
          </cell>
          <cell r="G1101">
            <v>554983</v>
          </cell>
          <cell r="H1101">
            <v>194764</v>
          </cell>
        </row>
        <row r="1102">
          <cell r="A1102" t="str">
            <v>06.6209</v>
          </cell>
          <cell r="B1102" t="str">
            <v>06.6209</v>
          </cell>
          <cell r="C1102">
            <v>0</v>
          </cell>
          <cell r="D1102" t="str">
            <v>Daây nhoâm loõi theùp AC; tieát dieän daây 400mm2</v>
          </cell>
          <cell r="E1102" t="str">
            <v>km daây</v>
          </cell>
          <cell r="F1102">
            <v>381206</v>
          </cell>
          <cell r="G1102">
            <v>699823</v>
          </cell>
          <cell r="H1102">
            <v>194764</v>
          </cell>
        </row>
        <row r="1103">
          <cell r="A1103" t="str">
            <v>06.6210</v>
          </cell>
          <cell r="B1103" t="str">
            <v>06.6210</v>
          </cell>
          <cell r="C1103">
            <v>0</v>
          </cell>
          <cell r="D1103" t="str">
            <v>Daây nhoâm loõi theùp AC; tieát dieän daây 500mm2</v>
          </cell>
          <cell r="E1103" t="str">
            <v>km daây</v>
          </cell>
          <cell r="F1103">
            <v>381206</v>
          </cell>
          <cell r="G1103">
            <v>924433</v>
          </cell>
          <cell r="H1103">
            <v>194764</v>
          </cell>
        </row>
        <row r="1104">
          <cell r="A1104" t="str">
            <v>06.6211</v>
          </cell>
          <cell r="B1104" t="str">
            <v>06.6211</v>
          </cell>
          <cell r="C1104">
            <v>0</v>
          </cell>
          <cell r="D1104" t="str">
            <v>Daây nhoâm loõi theùp AC; tieát dieän daây &gt; 500mm2</v>
          </cell>
          <cell r="E1104" t="str">
            <v>km daây</v>
          </cell>
          <cell r="F1104">
            <v>381206</v>
          </cell>
          <cell r="G1104">
            <v>1202821</v>
          </cell>
          <cell r="H1104">
            <v>227225</v>
          </cell>
        </row>
        <row r="1105">
          <cell r="A1105" t="str">
            <v>06.6221</v>
          </cell>
          <cell r="B1105" t="str">
            <v>06.6221</v>
          </cell>
          <cell r="C1105">
            <v>0</v>
          </cell>
          <cell r="D1105" t="str">
            <v>Daây choáng seùt ; tieát dieän daây 35mm2</v>
          </cell>
          <cell r="E1105" t="str">
            <v>km daây</v>
          </cell>
          <cell r="F1105">
            <v>226789</v>
          </cell>
          <cell r="G1105">
            <v>199724</v>
          </cell>
          <cell r="H1105">
            <v>129843</v>
          </cell>
        </row>
        <row r="1106">
          <cell r="A1106" t="str">
            <v>06.6222</v>
          </cell>
          <cell r="B1106" t="str">
            <v>06.6222</v>
          </cell>
          <cell r="C1106">
            <v>0</v>
          </cell>
          <cell r="D1106" t="str">
            <v>Daây choáng seùt ; tieát dieän daây 50mm2</v>
          </cell>
          <cell r="E1106" t="str">
            <v>km daây</v>
          </cell>
          <cell r="F1106">
            <v>227189</v>
          </cell>
          <cell r="G1106">
            <v>245552</v>
          </cell>
          <cell r="H1106">
            <v>129843</v>
          </cell>
        </row>
        <row r="1107">
          <cell r="A1107" t="str">
            <v>06.6223</v>
          </cell>
          <cell r="B1107" t="str">
            <v>06.6223</v>
          </cell>
          <cell r="C1107">
            <v>0</v>
          </cell>
          <cell r="D1107" t="str">
            <v>Daây choáng seùt ; tieát dieän daây 70mm2</v>
          </cell>
          <cell r="E1107" t="str">
            <v>km daây</v>
          </cell>
          <cell r="F1107">
            <v>227189</v>
          </cell>
          <cell r="G1107">
            <v>294792</v>
          </cell>
          <cell r="H1107">
            <v>129843</v>
          </cell>
        </row>
        <row r="1108">
          <cell r="A1108" t="str">
            <v>06.6231</v>
          </cell>
          <cell r="B1108" t="str">
            <v>06.6231</v>
          </cell>
          <cell r="C1108">
            <v>0</v>
          </cell>
          <cell r="D1108" t="str">
            <v>Daây ñoàng ; tieát dieän daây 35mm2</v>
          </cell>
          <cell r="E1108" t="str">
            <v>km daây</v>
          </cell>
          <cell r="F1108">
            <v>226789</v>
          </cell>
          <cell r="G1108">
            <v>154709</v>
          </cell>
          <cell r="H1108">
            <v>129843</v>
          </cell>
        </row>
        <row r="1109">
          <cell r="A1109" t="str">
            <v>06.6232</v>
          </cell>
          <cell r="B1109" t="str">
            <v>06.6232</v>
          </cell>
          <cell r="C1109">
            <v>0</v>
          </cell>
          <cell r="D1109" t="str">
            <v>Daây ñoàng; tieát dieän daây 50mm2</v>
          </cell>
          <cell r="E1109" t="str">
            <v>km daây</v>
          </cell>
          <cell r="F1109">
            <v>227189</v>
          </cell>
          <cell r="G1109">
            <v>202162</v>
          </cell>
          <cell r="H1109">
            <v>129843</v>
          </cell>
        </row>
        <row r="1110">
          <cell r="A1110" t="str">
            <v>06.6233</v>
          </cell>
          <cell r="B1110" t="str">
            <v>06.6233</v>
          </cell>
          <cell r="C1110">
            <v>0</v>
          </cell>
          <cell r="D1110" t="str">
            <v>Daây ñoàng; tieát dieän daây 70mm2</v>
          </cell>
          <cell r="E1110" t="str">
            <v>km daây</v>
          </cell>
          <cell r="F1110">
            <v>227189</v>
          </cell>
          <cell r="G1110">
            <v>272203</v>
          </cell>
          <cell r="H1110">
            <v>129843</v>
          </cell>
        </row>
        <row r="1111">
          <cell r="A1111" t="str">
            <v>06.6234</v>
          </cell>
          <cell r="B1111" t="str">
            <v>06.6234</v>
          </cell>
          <cell r="C1111">
            <v>0</v>
          </cell>
          <cell r="D1111" t="str">
            <v>Daây ñoàng; tieát dieän daây 95mm2</v>
          </cell>
          <cell r="E1111" t="str">
            <v>km daây</v>
          </cell>
          <cell r="F1111">
            <v>227189</v>
          </cell>
          <cell r="G1111">
            <v>370684</v>
          </cell>
          <cell r="H1111">
            <v>129843</v>
          </cell>
        </row>
        <row r="1112">
          <cell r="A1112" t="str">
            <v>06.6235</v>
          </cell>
          <cell r="B1112" t="str">
            <v>06.6235</v>
          </cell>
          <cell r="C1112">
            <v>0</v>
          </cell>
          <cell r="D1112" t="str">
            <v>Daây ñoàng; tieát dieän daây 120mm2</v>
          </cell>
          <cell r="E1112" t="str">
            <v>km daây</v>
          </cell>
          <cell r="F1112">
            <v>319671</v>
          </cell>
          <cell r="G1112">
            <v>459259</v>
          </cell>
          <cell r="H1112">
            <v>129843</v>
          </cell>
        </row>
        <row r="1113">
          <cell r="A1113" t="str">
            <v>06.6236</v>
          </cell>
          <cell r="B1113" t="str">
            <v>06.6236</v>
          </cell>
          <cell r="C1113">
            <v>0</v>
          </cell>
          <cell r="D1113" t="str">
            <v>Daây ñoàng; tieát dieän daây 150mm2</v>
          </cell>
          <cell r="E1113" t="str">
            <v>km daây</v>
          </cell>
          <cell r="F1113">
            <v>319671</v>
          </cell>
          <cell r="G1113">
            <v>555700</v>
          </cell>
          <cell r="H1113">
            <v>129843</v>
          </cell>
        </row>
        <row r="1114">
          <cell r="A1114" t="str">
            <v>06.6237</v>
          </cell>
          <cell r="B1114" t="str">
            <v>06.6237</v>
          </cell>
          <cell r="C1114">
            <v>0</v>
          </cell>
          <cell r="D1114" t="str">
            <v>Daây ñoàng; tieát dieän daây 185mm2</v>
          </cell>
          <cell r="E1114" t="str">
            <v>km daây</v>
          </cell>
          <cell r="F1114">
            <v>319671</v>
          </cell>
          <cell r="G1114">
            <v>655905</v>
          </cell>
          <cell r="H1114">
            <v>129843</v>
          </cell>
        </row>
        <row r="1115">
          <cell r="A1115" t="str">
            <v>06.6238</v>
          </cell>
          <cell r="B1115" t="str">
            <v>06.6238</v>
          </cell>
          <cell r="C1115">
            <v>0</v>
          </cell>
          <cell r="D1115" t="str">
            <v>Daây ñoàng; tieát dieän daây 240mm2</v>
          </cell>
          <cell r="E1115" t="str">
            <v>km daây</v>
          </cell>
          <cell r="F1115">
            <v>319671</v>
          </cell>
          <cell r="G1115">
            <v>721334</v>
          </cell>
          <cell r="H1115">
            <v>129843</v>
          </cell>
        </row>
        <row r="1116">
          <cell r="A1116" t="str">
            <v>06.6301</v>
          </cell>
          <cell r="B1116" t="str">
            <v>06.6301</v>
          </cell>
          <cell r="C1116" t="str">
            <v xml:space="preserve">KEÙO RAÛI DAÂY LAÁY ÑOÄ VOÕNG BAÈNG THUÛ COÂNG KEÁT HÔÏP MAÙY KEÙO VAØ MAÙY RAÛI DAÂY
</v>
          </cell>
          <cell r="D1116" t="str">
            <v>Daây nhoâm loõi theùp AC; tieát dieän daây 50mm2</v>
          </cell>
          <cell r="E1116" t="str">
            <v>km daây</v>
          </cell>
          <cell r="F1116">
            <v>0</v>
          </cell>
          <cell r="G1116">
            <v>98156</v>
          </cell>
          <cell r="H1116">
            <v>202319</v>
          </cell>
        </row>
        <row r="1117">
          <cell r="A1117" t="str">
            <v>06.6302</v>
          </cell>
          <cell r="B1117" t="str">
            <v>06.6302</v>
          </cell>
          <cell r="C1117">
            <v>0</v>
          </cell>
          <cell r="D1117" t="str">
            <v>Daây nhoâm loõi theùp AC; tieát dieän daây 70mm2</v>
          </cell>
          <cell r="E1117" t="str">
            <v>km daây</v>
          </cell>
          <cell r="F1117">
            <v>0</v>
          </cell>
          <cell r="G1117">
            <v>132120</v>
          </cell>
          <cell r="H1117">
            <v>202319</v>
          </cell>
        </row>
        <row r="1118">
          <cell r="A1118" t="str">
            <v>06.6303</v>
          </cell>
          <cell r="B1118" t="str">
            <v>06.6303</v>
          </cell>
          <cell r="C1118">
            <v>0</v>
          </cell>
          <cell r="D1118" t="str">
            <v>Daây nhoâm loõi theùp AC; tieát dieän daây 95mm2</v>
          </cell>
          <cell r="E1118" t="str">
            <v>km daây</v>
          </cell>
          <cell r="F1118">
            <v>0</v>
          </cell>
          <cell r="G1118">
            <v>175185</v>
          </cell>
          <cell r="H1118">
            <v>202319</v>
          </cell>
        </row>
        <row r="1119">
          <cell r="A1119" t="str">
            <v>06.6304</v>
          </cell>
          <cell r="B1119" t="str">
            <v>06.6304</v>
          </cell>
          <cell r="C1119">
            <v>0</v>
          </cell>
          <cell r="D1119" t="str">
            <v>Daây nhoâm loõi theùp AC; tieát dieän daây 120mm2</v>
          </cell>
          <cell r="E1119" t="str">
            <v>km daây</v>
          </cell>
          <cell r="F1119">
            <v>0</v>
          </cell>
          <cell r="G1119">
            <v>267274</v>
          </cell>
          <cell r="H1119">
            <v>202319</v>
          </cell>
        </row>
        <row r="1120">
          <cell r="A1120" t="str">
            <v>06.6305</v>
          </cell>
          <cell r="B1120" t="str">
            <v>06.6305</v>
          </cell>
          <cell r="C1120">
            <v>0</v>
          </cell>
          <cell r="D1120" t="str">
            <v>Daây nhoâm loõi theùp AC; tieát dieän daây 150mm2</v>
          </cell>
          <cell r="E1120" t="str">
            <v>km daây</v>
          </cell>
          <cell r="F1120">
            <v>0</v>
          </cell>
          <cell r="G1120">
            <v>300257</v>
          </cell>
          <cell r="H1120">
            <v>202319</v>
          </cell>
        </row>
        <row r="1121">
          <cell r="A1121" t="str">
            <v>06.6306</v>
          </cell>
          <cell r="B1121" t="str">
            <v>06.6306</v>
          </cell>
          <cell r="C1121">
            <v>0</v>
          </cell>
          <cell r="D1121" t="str">
            <v>Daây nhoâm loõi theùp AC; tieát dieän daây 185mm2</v>
          </cell>
          <cell r="E1121" t="str">
            <v>km daây</v>
          </cell>
          <cell r="F1121">
            <v>0</v>
          </cell>
          <cell r="G1121">
            <v>383433</v>
          </cell>
          <cell r="H1121">
            <v>291399</v>
          </cell>
        </row>
        <row r="1122">
          <cell r="A1122" t="str">
            <v>06.6307</v>
          </cell>
          <cell r="B1122" t="str">
            <v>06.6307</v>
          </cell>
          <cell r="C1122">
            <v>0</v>
          </cell>
          <cell r="D1122" t="str">
            <v>Daây nhoâm loõi theùp AC; tieát dieän daây 240mm2</v>
          </cell>
          <cell r="E1122" t="str">
            <v>km daây</v>
          </cell>
          <cell r="F1122">
            <v>0</v>
          </cell>
          <cell r="G1122">
            <v>428785</v>
          </cell>
          <cell r="H1122">
            <v>291399</v>
          </cell>
        </row>
        <row r="1123">
          <cell r="A1123" t="str">
            <v>06.6308</v>
          </cell>
          <cell r="B1123" t="str">
            <v>06.6308</v>
          </cell>
          <cell r="C1123">
            <v>0</v>
          </cell>
          <cell r="D1123" t="str">
            <v>Daây nhoâm loõi theùp AC; tieát dieän daây 300mm2</v>
          </cell>
          <cell r="E1123" t="str">
            <v>km daây</v>
          </cell>
          <cell r="F1123">
            <v>0</v>
          </cell>
          <cell r="G1123">
            <v>471807</v>
          </cell>
          <cell r="H1123">
            <v>291399</v>
          </cell>
        </row>
        <row r="1124">
          <cell r="A1124" t="str">
            <v>06.6309</v>
          </cell>
          <cell r="B1124" t="str">
            <v>06.6309</v>
          </cell>
          <cell r="C1124">
            <v>0</v>
          </cell>
          <cell r="D1124" t="str">
            <v>Daây nhoâm loõi theùp AC; tieát dieän daây 400mm2</v>
          </cell>
          <cell r="E1124" t="str">
            <v>km daây</v>
          </cell>
          <cell r="F1124">
            <v>0</v>
          </cell>
          <cell r="G1124">
            <v>594778</v>
          </cell>
          <cell r="H1124">
            <v>291399</v>
          </cell>
        </row>
        <row r="1125">
          <cell r="A1125" t="str">
            <v>06.6310</v>
          </cell>
          <cell r="B1125" t="str">
            <v>06.6310</v>
          </cell>
          <cell r="C1125">
            <v>0</v>
          </cell>
          <cell r="D1125" t="str">
            <v>Daây nhoâm loõi theùp AC; tieát dieän daây 500mm2</v>
          </cell>
          <cell r="E1125" t="str">
            <v>km daây</v>
          </cell>
          <cell r="F1125">
            <v>0</v>
          </cell>
          <cell r="G1125">
            <v>785687</v>
          </cell>
          <cell r="H1125">
            <v>291399</v>
          </cell>
        </row>
        <row r="1126">
          <cell r="A1126" t="str">
            <v>06.6311</v>
          </cell>
          <cell r="B1126" t="str">
            <v>06.6311</v>
          </cell>
          <cell r="C1126">
            <v>0</v>
          </cell>
          <cell r="D1126" t="str">
            <v>Daây nhoâm loõi theùp AC; tieát dieän daây &gt; 500mm2</v>
          </cell>
          <cell r="E1126" t="str">
            <v>km daây</v>
          </cell>
          <cell r="F1126">
            <v>0</v>
          </cell>
          <cell r="G1126">
            <v>1037903</v>
          </cell>
          <cell r="H1126">
            <v>291399</v>
          </cell>
        </row>
        <row r="1127">
          <cell r="A1127" t="str">
            <v>06.6321</v>
          </cell>
          <cell r="B1127" t="str">
            <v>06.6321</v>
          </cell>
          <cell r="C1127">
            <v>0</v>
          </cell>
          <cell r="D1127" t="str">
            <v>Daây choáng seùt ; tieát dieän daây 35mm2</v>
          </cell>
          <cell r="E1127" t="str">
            <v>km daây</v>
          </cell>
          <cell r="F1127">
            <v>0</v>
          </cell>
          <cell r="G1127">
            <v>139758</v>
          </cell>
          <cell r="H1127">
            <v>202319</v>
          </cell>
        </row>
        <row r="1128">
          <cell r="A1128" t="str">
            <v>06.6322</v>
          </cell>
          <cell r="B1128" t="str">
            <v>06.6322</v>
          </cell>
          <cell r="C1128">
            <v>0</v>
          </cell>
          <cell r="D1128" t="str">
            <v>Daây choáng seùt ; tieát dieän daây 50mm2</v>
          </cell>
          <cell r="E1128" t="str">
            <v>km daây</v>
          </cell>
          <cell r="F1128">
            <v>0</v>
          </cell>
          <cell r="G1128">
            <v>171935</v>
          </cell>
          <cell r="H1128">
            <v>202319</v>
          </cell>
        </row>
        <row r="1129">
          <cell r="A1129" t="str">
            <v>06.6323</v>
          </cell>
          <cell r="B1129" t="str">
            <v>06.6323</v>
          </cell>
          <cell r="C1129">
            <v>0</v>
          </cell>
          <cell r="D1129" t="str">
            <v>Daây choáng seùt ; tieát dieän daây 70mm2</v>
          </cell>
          <cell r="E1129" t="str">
            <v>km daây</v>
          </cell>
          <cell r="F1129">
            <v>0</v>
          </cell>
          <cell r="G1129">
            <v>206387</v>
          </cell>
          <cell r="H1129">
            <v>202319</v>
          </cell>
        </row>
        <row r="1130">
          <cell r="A1130" t="str">
            <v>06.6331</v>
          </cell>
          <cell r="B1130" t="str">
            <v>06.6331</v>
          </cell>
          <cell r="C1130">
            <v>0</v>
          </cell>
          <cell r="D1130" t="str">
            <v>Daây ñoàng ; tieát dieän daây 35mm2</v>
          </cell>
          <cell r="E1130" t="str">
            <v>km daây</v>
          </cell>
          <cell r="F1130">
            <v>0</v>
          </cell>
          <cell r="G1130">
            <v>131633</v>
          </cell>
          <cell r="H1130">
            <v>202319</v>
          </cell>
        </row>
        <row r="1131">
          <cell r="A1131" t="str">
            <v>06.6332</v>
          </cell>
          <cell r="B1131" t="str">
            <v>06.6332</v>
          </cell>
          <cell r="C1131">
            <v>0</v>
          </cell>
          <cell r="D1131" t="str">
            <v>Daây ñoàng; tieát dieän daây 50mm2</v>
          </cell>
          <cell r="E1131" t="str">
            <v>km daây</v>
          </cell>
          <cell r="F1131">
            <v>0</v>
          </cell>
          <cell r="G1131">
            <v>171773</v>
          </cell>
          <cell r="H1131">
            <v>202319</v>
          </cell>
        </row>
        <row r="1132">
          <cell r="A1132" t="str">
            <v>06.6333</v>
          </cell>
          <cell r="B1132" t="str">
            <v>06.6333</v>
          </cell>
          <cell r="C1132">
            <v>0</v>
          </cell>
          <cell r="D1132" t="str">
            <v>Daây ñoàng; tieát dieän daây 70mm2</v>
          </cell>
          <cell r="E1132" t="str">
            <v>km daây</v>
          </cell>
          <cell r="F1132">
            <v>0</v>
          </cell>
          <cell r="G1132">
            <v>231414</v>
          </cell>
          <cell r="H1132">
            <v>202319</v>
          </cell>
        </row>
        <row r="1133">
          <cell r="A1133" t="str">
            <v>06.6334</v>
          </cell>
          <cell r="B1133" t="str">
            <v>06.6334</v>
          </cell>
          <cell r="C1133">
            <v>0</v>
          </cell>
          <cell r="D1133" t="str">
            <v>Daây ñoàng; tieát dieän daây 95mm2</v>
          </cell>
          <cell r="E1133" t="str">
            <v>km daây</v>
          </cell>
          <cell r="F1133">
            <v>0</v>
          </cell>
          <cell r="G1133">
            <v>315106</v>
          </cell>
          <cell r="H1133">
            <v>202319</v>
          </cell>
        </row>
        <row r="1134">
          <cell r="A1134" t="str">
            <v>06.6335</v>
          </cell>
          <cell r="B1134" t="str">
            <v>06.6335</v>
          </cell>
          <cell r="C1134">
            <v>0</v>
          </cell>
          <cell r="D1134" t="str">
            <v>Daây ñoàng; tieát dieän daây 120mm2</v>
          </cell>
          <cell r="E1134" t="str">
            <v>km daây</v>
          </cell>
          <cell r="F1134">
            <v>0</v>
          </cell>
          <cell r="G1134">
            <v>390424</v>
          </cell>
          <cell r="H1134">
            <v>202319</v>
          </cell>
        </row>
        <row r="1135">
          <cell r="A1135" t="str">
            <v>06.6336</v>
          </cell>
          <cell r="B1135" t="str">
            <v>06.6336</v>
          </cell>
          <cell r="C1135">
            <v>0</v>
          </cell>
          <cell r="D1135" t="str">
            <v>Daây ñoàng; tieát dieän daây 150mm2</v>
          </cell>
          <cell r="E1135" t="str">
            <v>km daây</v>
          </cell>
          <cell r="F1135">
            <v>0</v>
          </cell>
          <cell r="G1135">
            <v>472345</v>
          </cell>
          <cell r="H1135">
            <v>202319</v>
          </cell>
        </row>
        <row r="1136">
          <cell r="A1136" t="str">
            <v>06.6337</v>
          </cell>
          <cell r="B1136" t="str">
            <v>06.6337</v>
          </cell>
          <cell r="C1136">
            <v>0</v>
          </cell>
          <cell r="D1136" t="str">
            <v>Daây ñoàng; tieát dieän daây 185mm2</v>
          </cell>
          <cell r="E1136" t="str">
            <v>km daây</v>
          </cell>
          <cell r="F1136">
            <v>0</v>
          </cell>
          <cell r="G1136">
            <v>557492</v>
          </cell>
          <cell r="H1136">
            <v>291399</v>
          </cell>
        </row>
        <row r="1137">
          <cell r="A1137" t="str">
            <v>06.6338</v>
          </cell>
          <cell r="B1137" t="str">
            <v>06.6338</v>
          </cell>
          <cell r="C1137">
            <v>0</v>
          </cell>
          <cell r="D1137" t="str">
            <v>Daây ñoàng; tieát dieän daây 240mm2</v>
          </cell>
          <cell r="E1137" t="str">
            <v>km daây</v>
          </cell>
          <cell r="F1137">
            <v>0</v>
          </cell>
          <cell r="G1137">
            <v>613062</v>
          </cell>
          <cell r="H1137">
            <v>291399</v>
          </cell>
        </row>
        <row r="1138">
          <cell r="A1138" t="str">
            <v>06.6401</v>
          </cell>
          <cell r="B1138" t="str">
            <v>06.6401</v>
          </cell>
          <cell r="C1138" t="str">
            <v>RAÛI CAÊNG DAÂY LAÁY ÑOÄ VOÕNG THUÛ COÂNG 
KEÁT HÔÏP MAÙY RAÛI VAØ CAÊNG DAÂY</v>
          </cell>
          <cell r="D1138" t="str">
            <v>Tieát dieän daây 120mm2</v>
          </cell>
          <cell r="E1138" t="str">
            <v>km daây</v>
          </cell>
          <cell r="F1138">
            <v>0</v>
          </cell>
          <cell r="G1138">
            <v>80128</v>
          </cell>
          <cell r="H1138">
            <v>135289</v>
          </cell>
        </row>
        <row r="1139">
          <cell r="A1139" t="str">
            <v>06.6402</v>
          </cell>
          <cell r="B1139" t="str">
            <v>06.6402</v>
          </cell>
          <cell r="C1139">
            <v>0</v>
          </cell>
          <cell r="D1139" t="str">
            <v>Tieát dieän daây 150mm2</v>
          </cell>
          <cell r="E1139" t="str">
            <v>km daây</v>
          </cell>
          <cell r="F1139">
            <v>0</v>
          </cell>
          <cell r="G1139">
            <v>90167</v>
          </cell>
          <cell r="H1139">
            <v>135289</v>
          </cell>
        </row>
        <row r="1140">
          <cell r="A1140" t="str">
            <v>06.6403</v>
          </cell>
          <cell r="B1140" t="str">
            <v>06.6403</v>
          </cell>
          <cell r="C1140">
            <v>0</v>
          </cell>
          <cell r="D1140" t="str">
            <v>Tieát dieän daây 185mm2</v>
          </cell>
          <cell r="E1140" t="str">
            <v>km daây</v>
          </cell>
          <cell r="F1140">
            <v>0</v>
          </cell>
          <cell r="G1140">
            <v>115084</v>
          </cell>
          <cell r="H1140">
            <v>164280</v>
          </cell>
        </row>
        <row r="1141">
          <cell r="A1141" t="str">
            <v>06.6404</v>
          </cell>
          <cell r="B1141" t="str">
            <v>06.6404</v>
          </cell>
          <cell r="C1141">
            <v>0</v>
          </cell>
          <cell r="D1141" t="str">
            <v>Tieát dieän daây 240mm2</v>
          </cell>
          <cell r="E1141" t="str">
            <v>km daây</v>
          </cell>
          <cell r="F1141">
            <v>0</v>
          </cell>
          <cell r="G1141">
            <v>128707</v>
          </cell>
          <cell r="H1141">
            <v>164280</v>
          </cell>
        </row>
        <row r="1142">
          <cell r="A1142" t="str">
            <v>06.6405</v>
          </cell>
          <cell r="B1142" t="str">
            <v>06.6405</v>
          </cell>
          <cell r="C1142">
            <v>0</v>
          </cell>
          <cell r="D1142" t="str">
            <v>Tieát dieän daây 300mm2</v>
          </cell>
          <cell r="E1142" t="str">
            <v>km daây</v>
          </cell>
          <cell r="F1142">
            <v>0</v>
          </cell>
          <cell r="G1142">
            <v>141614</v>
          </cell>
          <cell r="H1142">
            <v>183607</v>
          </cell>
        </row>
        <row r="1143">
          <cell r="A1143" t="str">
            <v>06.6406</v>
          </cell>
          <cell r="B1143" t="str">
            <v>06.6406</v>
          </cell>
          <cell r="C1143">
            <v>0</v>
          </cell>
          <cell r="D1143" t="str">
            <v>Tieát dieän daây 400mm2</v>
          </cell>
          <cell r="E1143" t="str">
            <v>km daây</v>
          </cell>
          <cell r="F1143">
            <v>0</v>
          </cell>
          <cell r="G1143">
            <v>178362</v>
          </cell>
          <cell r="H1143">
            <v>183607</v>
          </cell>
        </row>
        <row r="1144">
          <cell r="A1144" t="str">
            <v>06.6407</v>
          </cell>
          <cell r="B1144" t="str">
            <v>06.6407</v>
          </cell>
          <cell r="C1144">
            <v>0</v>
          </cell>
          <cell r="D1144" t="str">
            <v>Tieát dieän daây 500mm2</v>
          </cell>
          <cell r="E1144" t="str">
            <v>km daây</v>
          </cell>
          <cell r="F1144">
            <v>0</v>
          </cell>
          <cell r="G1144">
            <v>235724</v>
          </cell>
          <cell r="H1144">
            <v>202934</v>
          </cell>
        </row>
        <row r="1145">
          <cell r="A1145" t="str">
            <v>06.6408</v>
          </cell>
          <cell r="B1145" t="str">
            <v>06.6408</v>
          </cell>
          <cell r="C1145">
            <v>0</v>
          </cell>
          <cell r="D1145" t="str">
            <v>Tieát dieän daây &gt; 500mm2</v>
          </cell>
          <cell r="E1145" t="str">
            <v>km daây</v>
          </cell>
          <cell r="F1145">
            <v>0</v>
          </cell>
          <cell r="G1145">
            <v>311550</v>
          </cell>
          <cell r="H1145">
            <v>202934</v>
          </cell>
        </row>
        <row r="1146">
          <cell r="A1146" t="str">
            <v>06.7001</v>
          </cell>
          <cell r="B1146" t="str">
            <v>06.7001</v>
          </cell>
          <cell r="C1146" t="str">
            <v>LAÉP ÑAËT CAÙP VAËN XOAÉN BAÈNG THUÛ COÂNG</v>
          </cell>
          <cell r="D1146" t="str">
            <v>Loaïi caùp 4x16mm2</v>
          </cell>
          <cell r="E1146" t="str">
            <v xml:space="preserve">km </v>
          </cell>
          <cell r="F1146">
            <v>4699</v>
          </cell>
          <cell r="G1146">
            <v>209637</v>
          </cell>
        </row>
        <row r="1147">
          <cell r="A1147" t="str">
            <v>06.7002</v>
          </cell>
          <cell r="B1147" t="str">
            <v>06.7002</v>
          </cell>
          <cell r="C1147">
            <v>0</v>
          </cell>
          <cell r="D1147" t="str">
            <v>Loaïi caùp 4x25mm2</v>
          </cell>
          <cell r="E1147" t="str">
            <v xml:space="preserve">km </v>
          </cell>
          <cell r="F1147">
            <v>4699</v>
          </cell>
          <cell r="G1147">
            <v>285042</v>
          </cell>
        </row>
        <row r="1148">
          <cell r="A1148" t="str">
            <v>06.7003</v>
          </cell>
          <cell r="B1148" t="str">
            <v>06.7003</v>
          </cell>
          <cell r="C1148">
            <v>0</v>
          </cell>
          <cell r="D1148" t="str">
            <v>Loaïi caùp 4x35mm2</v>
          </cell>
          <cell r="E1148" t="str">
            <v xml:space="preserve">km </v>
          </cell>
          <cell r="F1148">
            <v>4699</v>
          </cell>
          <cell r="G1148">
            <v>320306</v>
          </cell>
        </row>
        <row r="1149">
          <cell r="A1149" t="str">
            <v>06.7004</v>
          </cell>
          <cell r="B1149" t="str">
            <v>06.7004</v>
          </cell>
          <cell r="C1149">
            <v>0</v>
          </cell>
          <cell r="D1149" t="str">
            <v>Loaïi caùp 4x50mm2</v>
          </cell>
          <cell r="E1149" t="str">
            <v xml:space="preserve">km </v>
          </cell>
          <cell r="F1149">
            <v>5055</v>
          </cell>
          <cell r="G1149">
            <v>387585</v>
          </cell>
        </row>
        <row r="1150">
          <cell r="A1150" t="str">
            <v>06.7005</v>
          </cell>
          <cell r="B1150" t="str">
            <v>06.7005</v>
          </cell>
          <cell r="C1150">
            <v>0</v>
          </cell>
          <cell r="D1150" t="str">
            <v>Loaïi caùp 4x70mm2</v>
          </cell>
          <cell r="E1150" t="str">
            <v xml:space="preserve">km </v>
          </cell>
          <cell r="F1150">
            <v>5380</v>
          </cell>
          <cell r="G1150">
            <v>457464</v>
          </cell>
        </row>
        <row r="1151">
          <cell r="A1151" t="str">
            <v>06.7006</v>
          </cell>
          <cell r="B1151" t="str">
            <v>06.7006</v>
          </cell>
          <cell r="C1151">
            <v>0</v>
          </cell>
          <cell r="D1151" t="str">
            <v>Loaïi caùp 4x95mm2</v>
          </cell>
          <cell r="E1151" t="str">
            <v xml:space="preserve">km </v>
          </cell>
          <cell r="F1151">
            <v>5736</v>
          </cell>
          <cell r="G1151">
            <v>634437</v>
          </cell>
        </row>
        <row r="1152">
          <cell r="A1152" t="str">
            <v>06.7007</v>
          </cell>
          <cell r="B1152" t="str">
            <v>06.7007</v>
          </cell>
          <cell r="C1152">
            <v>0</v>
          </cell>
          <cell r="D1152" t="str">
            <v>Loaïi caùp 4x120mm2</v>
          </cell>
          <cell r="E1152" t="str">
            <v xml:space="preserve">km </v>
          </cell>
          <cell r="F1152">
            <v>5736</v>
          </cell>
          <cell r="G1152">
            <v>837574</v>
          </cell>
        </row>
        <row r="1153">
          <cell r="A1153" t="str">
            <v>06.8001</v>
          </cell>
          <cell r="B1153" t="str">
            <v>06.8001</v>
          </cell>
          <cell r="C1153" t="str">
            <v>KEÙO RAÛI CAÊNG DAÂY LAÁY ÑOÄ VOÕNG CAÙP 
QUANG BAÈNG TÔØI</v>
          </cell>
          <cell r="D1153" t="str">
            <v>Chieàu cao laép ñaët : 30m</v>
          </cell>
          <cell r="E1153" t="str">
            <v xml:space="preserve">km </v>
          </cell>
          <cell r="F1153">
            <v>0</v>
          </cell>
          <cell r="G1153">
            <v>474528</v>
          </cell>
          <cell r="H1153">
            <v>7179</v>
          </cell>
        </row>
        <row r="1154">
          <cell r="A1154" t="str">
            <v>06.8002</v>
          </cell>
          <cell r="B1154" t="str">
            <v>06.8002</v>
          </cell>
          <cell r="C1154">
            <v>0</v>
          </cell>
          <cell r="D1154" t="str">
            <v>Chieàu cao laép ñaët : 40m</v>
          </cell>
          <cell r="E1154" t="str">
            <v xml:space="preserve">km </v>
          </cell>
          <cell r="F1154">
            <v>0</v>
          </cell>
          <cell r="G1154">
            <v>520030</v>
          </cell>
          <cell r="H1154">
            <v>9572</v>
          </cell>
        </row>
        <row r="1155">
          <cell r="A1155" t="str">
            <v>06.8003</v>
          </cell>
          <cell r="B1155" t="str">
            <v>06.8003</v>
          </cell>
          <cell r="C1155">
            <v>0</v>
          </cell>
          <cell r="D1155" t="str">
            <v>Chieàu cao laép ñaët : 50m</v>
          </cell>
          <cell r="E1155" t="str">
            <v xml:space="preserve">km </v>
          </cell>
          <cell r="F1155">
            <v>0</v>
          </cell>
          <cell r="G1155">
            <v>573659</v>
          </cell>
          <cell r="H1155">
            <v>11966</v>
          </cell>
        </row>
        <row r="1156">
          <cell r="A1156" t="str">
            <v>06.8004</v>
          </cell>
          <cell r="B1156" t="str">
            <v>06.8004</v>
          </cell>
          <cell r="C1156">
            <v>0</v>
          </cell>
          <cell r="D1156" t="str">
            <v>Chieàu cao laép ñaët : 60m</v>
          </cell>
          <cell r="E1156" t="str">
            <v xml:space="preserve">km </v>
          </cell>
          <cell r="F1156">
            <v>0</v>
          </cell>
          <cell r="G1156">
            <v>630537</v>
          </cell>
          <cell r="H1156">
            <v>14359</v>
          </cell>
        </row>
        <row r="1157">
          <cell r="A1157" t="str">
            <v>06.8005</v>
          </cell>
          <cell r="B1157" t="str">
            <v>06.8005</v>
          </cell>
          <cell r="C1157">
            <v>0</v>
          </cell>
          <cell r="D1157" t="str">
            <v>Chieàu cao laép ñaët : 70m</v>
          </cell>
          <cell r="E1157" t="str">
            <v xml:space="preserve">km </v>
          </cell>
          <cell r="F1157">
            <v>0</v>
          </cell>
          <cell r="G1157">
            <v>693916</v>
          </cell>
          <cell r="H1157">
            <v>16752</v>
          </cell>
        </row>
        <row r="1158">
          <cell r="A1158" t="str">
            <v>06.9001</v>
          </cell>
          <cell r="B1158" t="str">
            <v>06.9001</v>
          </cell>
          <cell r="C1158" t="str">
            <v>LAÉP ÑAËT HOÄP VAØ HAØN NOÁI CAÙP QUANG</v>
          </cell>
          <cell r="D1158" t="str">
            <v>Chieàu cao laép ñaët : 10m</v>
          </cell>
          <cell r="E1158" t="str">
            <v xml:space="preserve">km </v>
          </cell>
          <cell r="F1158">
            <v>132356</v>
          </cell>
          <cell r="G1158">
            <v>102381</v>
          </cell>
          <cell r="H1158">
            <v>349544</v>
          </cell>
        </row>
        <row r="1159">
          <cell r="A1159" t="str">
            <v>06.9002</v>
          </cell>
          <cell r="B1159" t="str">
            <v>06.9002</v>
          </cell>
          <cell r="C1159">
            <v>0</v>
          </cell>
          <cell r="D1159" t="str">
            <v>Chieàu cao laép ñaët : 16m</v>
          </cell>
          <cell r="E1159" t="str">
            <v xml:space="preserve">km </v>
          </cell>
          <cell r="F1159">
            <v>132356</v>
          </cell>
          <cell r="G1159">
            <v>117819</v>
          </cell>
          <cell r="H1159">
            <v>349544</v>
          </cell>
        </row>
        <row r="1160">
          <cell r="A1160" t="str">
            <v>06.9003</v>
          </cell>
          <cell r="B1160" t="str">
            <v>06.9003</v>
          </cell>
          <cell r="C1160">
            <v>0</v>
          </cell>
          <cell r="D1160" t="str">
            <v>Chieàu cao laép ñaët : 20m</v>
          </cell>
          <cell r="E1160" t="str">
            <v xml:space="preserve">km </v>
          </cell>
          <cell r="F1160">
            <v>132356</v>
          </cell>
          <cell r="G1160">
            <v>122857</v>
          </cell>
          <cell r="H1160">
            <v>349544</v>
          </cell>
        </row>
        <row r="1161">
          <cell r="A1161" t="str">
            <v>06.9004</v>
          </cell>
          <cell r="B1161" t="str">
            <v>06.9004</v>
          </cell>
          <cell r="C1161">
            <v>0</v>
          </cell>
          <cell r="D1161" t="str">
            <v>Chieàu cao laép ñaët : 24m</v>
          </cell>
          <cell r="E1161" t="str">
            <v xml:space="preserve">km </v>
          </cell>
          <cell r="F1161">
            <v>132356</v>
          </cell>
          <cell r="G1161">
            <v>128058</v>
          </cell>
          <cell r="H1161">
            <v>349544</v>
          </cell>
        </row>
        <row r="1162">
          <cell r="A1162" t="str">
            <v>07.1111</v>
          </cell>
          <cell r="B1162" t="str">
            <v>07.1111</v>
          </cell>
          <cell r="C1162" t="str">
            <v xml:space="preserve">PHAÙ DÔÕ MAËT ÑÖÔØNG, NEÀN ÑÖÔØNG , HEØ ÑÖÔØNG BAÈNG THUÛ COÂNG
</v>
          </cell>
          <cell r="D1162" t="str">
            <v>Neàn gaïch caùc loaïi</v>
          </cell>
          <cell r="E1162" t="str">
            <v>m2</v>
          </cell>
          <cell r="F1162">
            <v>0</v>
          </cell>
          <cell r="G1162">
            <v>1030</v>
          </cell>
        </row>
        <row r="1163">
          <cell r="A1163" t="str">
            <v>07.1112</v>
          </cell>
          <cell r="B1163" t="str">
            <v>07.1112</v>
          </cell>
          <cell r="C1163">
            <v>0</v>
          </cell>
          <cell r="D1163" t="str">
            <v>Maët ñöôøng ñaù daêm</v>
          </cell>
          <cell r="E1163" t="str">
            <v>m2</v>
          </cell>
          <cell r="F1163">
            <v>0</v>
          </cell>
          <cell r="G1163">
            <v>2649</v>
          </cell>
        </row>
        <row r="1164">
          <cell r="A1164" t="str">
            <v>07.1113</v>
          </cell>
          <cell r="B1164" t="str">
            <v>07.1113</v>
          </cell>
          <cell r="C1164">
            <v>0</v>
          </cell>
          <cell r="D1164" t="str">
            <v>Maët ñöôøng nhöïa coù ñoä daøy &lt;= 10cm</v>
          </cell>
          <cell r="E1164" t="str">
            <v>m2</v>
          </cell>
          <cell r="F1164">
            <v>0</v>
          </cell>
          <cell r="G1164">
            <v>1472</v>
          </cell>
        </row>
        <row r="1165">
          <cell r="A1165" t="str">
            <v>07.1114</v>
          </cell>
          <cell r="B1165" t="str">
            <v>07.1114</v>
          </cell>
          <cell r="C1165">
            <v>0</v>
          </cell>
          <cell r="D1165" t="str">
            <v>Maët ñöôøng nhöïa coù ñoä daøy &gt; 10cm</v>
          </cell>
          <cell r="E1165" t="str">
            <v>m2</v>
          </cell>
          <cell r="F1165">
            <v>0</v>
          </cell>
          <cell r="G1165">
            <v>2943</v>
          </cell>
        </row>
        <row r="1166">
          <cell r="A1166" t="str">
            <v>07.1115</v>
          </cell>
          <cell r="B1166" t="str">
            <v>07.1115</v>
          </cell>
          <cell r="C1166">
            <v>0</v>
          </cell>
          <cell r="D1166" t="str">
            <v>Maët ñöôøng ñaù daêm thaám nhöïa</v>
          </cell>
          <cell r="E1166" t="str">
            <v>m2</v>
          </cell>
          <cell r="F1166">
            <v>0</v>
          </cell>
          <cell r="G1166">
            <v>3973</v>
          </cell>
        </row>
        <row r="1167">
          <cell r="A1167" t="str">
            <v>07.1201</v>
          </cell>
          <cell r="B1167" t="str">
            <v>07.1201</v>
          </cell>
          <cell r="C1167" t="str">
            <v>PHAÙ DÔÕ KEÁT CAÁU KIEÁN TRUÙC</v>
          </cell>
          <cell r="D1167" t="str">
            <v>Phaù dôõ neàn xeáp ñaù hoäc</v>
          </cell>
          <cell r="E1167" t="str">
            <v>m3</v>
          </cell>
          <cell r="F1167">
            <v>0</v>
          </cell>
          <cell r="G1167">
            <v>44147</v>
          </cell>
        </row>
        <row r="1168">
          <cell r="A1168" t="str">
            <v>07.1202</v>
          </cell>
          <cell r="B1168" t="str">
            <v>07.1202</v>
          </cell>
          <cell r="C1168">
            <v>0</v>
          </cell>
          <cell r="D1168" t="str">
            <v>Phaù dôõ beâ toâng ñaù daêm coù coát theùp</v>
          </cell>
          <cell r="E1168" t="str">
            <v>m3</v>
          </cell>
          <cell r="F1168">
            <v>0</v>
          </cell>
          <cell r="G1168">
            <v>82408</v>
          </cell>
        </row>
        <row r="1169">
          <cell r="A1169" t="str">
            <v>07.1203</v>
          </cell>
          <cell r="B1169" t="str">
            <v>07.1203</v>
          </cell>
          <cell r="C1169">
            <v>0</v>
          </cell>
          <cell r="D1169" t="str">
            <v>Phaù dôõ beâ toâng ñaù daêm khoâng coù coát theùp</v>
          </cell>
          <cell r="E1169" t="str">
            <v>m3</v>
          </cell>
          <cell r="F1169">
            <v>0</v>
          </cell>
          <cell r="G1169">
            <v>57391</v>
          </cell>
        </row>
        <row r="1170">
          <cell r="A1170" t="str">
            <v>07.1204</v>
          </cell>
          <cell r="B1170" t="str">
            <v>07.1204</v>
          </cell>
          <cell r="C1170">
            <v>0</v>
          </cell>
          <cell r="D1170" t="str">
            <v>Keát caáu gaïch</v>
          </cell>
          <cell r="E1170" t="str">
            <v>m3</v>
          </cell>
          <cell r="F1170">
            <v>0</v>
          </cell>
          <cell r="G1170">
            <v>32375</v>
          </cell>
        </row>
        <row r="1171">
          <cell r="A1171" t="str">
            <v>07.1311</v>
          </cell>
          <cell r="B1171" t="str">
            <v>07.1311</v>
          </cell>
          <cell r="C1171" t="str">
            <v>PHAÙ DÔÕ KEÁT CAÁU KIEÁN TRUÙC BAÈNG MAÙY</v>
          </cell>
          <cell r="D1171" t="str">
            <v>Phaù dôõ baèng buùa caên ; beâ toâng ñaù daêm coù coát theùp</v>
          </cell>
          <cell r="E1171" t="str">
            <v>m3</v>
          </cell>
          <cell r="F1171">
            <v>10200</v>
          </cell>
          <cell r="G1171">
            <v>31786</v>
          </cell>
          <cell r="H1171">
            <v>506649</v>
          </cell>
        </row>
        <row r="1172">
          <cell r="A1172" t="str">
            <v>07.1312</v>
          </cell>
          <cell r="B1172" t="str">
            <v>07.1312</v>
          </cell>
          <cell r="C1172">
            <v>0</v>
          </cell>
          <cell r="D1172" t="str">
            <v>Phaù dôõ baèng buùa caên ; beâ toâng ñaù daêm khoâng coù coát theùp</v>
          </cell>
          <cell r="E1172" t="str">
            <v>m3</v>
          </cell>
          <cell r="F1172">
            <v>0</v>
          </cell>
          <cell r="G1172">
            <v>29137</v>
          </cell>
          <cell r="H1172">
            <v>392600</v>
          </cell>
        </row>
        <row r="1173">
          <cell r="A1173" t="str">
            <v>07.1313</v>
          </cell>
          <cell r="B1173" t="str">
            <v>07.1313</v>
          </cell>
          <cell r="C1173">
            <v>0</v>
          </cell>
          <cell r="D1173" t="str">
            <v>Keát caáu gaïch</v>
          </cell>
          <cell r="E1173" t="str">
            <v>m3</v>
          </cell>
          <cell r="F1173">
            <v>0</v>
          </cell>
          <cell r="G1173">
            <v>19278</v>
          </cell>
          <cell r="H1173">
            <v>373745</v>
          </cell>
        </row>
        <row r="1174">
          <cell r="A1174" t="str">
            <v>07.1321</v>
          </cell>
          <cell r="B1174" t="str">
            <v>07.1321</v>
          </cell>
          <cell r="C1174">
            <v>0</v>
          </cell>
          <cell r="D1174" t="str">
            <v>Phaù dôõ baèng khoan ; beâ toâng ñaù daêm coù coát theùp</v>
          </cell>
          <cell r="E1174" t="str">
            <v>m3</v>
          </cell>
          <cell r="F1174">
            <v>10200</v>
          </cell>
          <cell r="G1174">
            <v>35612</v>
          </cell>
          <cell r="H1174">
            <v>79749</v>
          </cell>
        </row>
        <row r="1175">
          <cell r="A1175" t="str">
            <v>07.1322</v>
          </cell>
          <cell r="B1175" t="str">
            <v>07.1322</v>
          </cell>
          <cell r="C1175">
            <v>0</v>
          </cell>
          <cell r="D1175" t="str">
            <v>Phaù dôõ baèng khoan ; beâ toâng ñaù daêm khoâng coù coát theùp</v>
          </cell>
          <cell r="E1175" t="str">
            <v>m3</v>
          </cell>
          <cell r="F1175">
            <v>0</v>
          </cell>
          <cell r="G1175">
            <v>33257</v>
          </cell>
          <cell r="H1175">
            <v>30208</v>
          </cell>
        </row>
        <row r="1176">
          <cell r="A1176" t="str">
            <v>07.2101</v>
          </cell>
          <cell r="B1176" t="str">
            <v>07.2101</v>
          </cell>
          <cell r="C1176" t="str">
            <v>BAÛO VEÄ ÑÖÔØNG CAÙP NGAÀM</v>
          </cell>
          <cell r="D1176" t="str">
            <v>Baûo veä ñöôøng caùp ngaàm baèng raûi caùt ñeäm</v>
          </cell>
          <cell r="E1176" t="str">
            <v>m3</v>
          </cell>
          <cell r="F1176">
            <v>0</v>
          </cell>
          <cell r="G1176">
            <v>7358</v>
          </cell>
        </row>
        <row r="1177">
          <cell r="A1177" t="str">
            <v>07.2102</v>
          </cell>
          <cell r="B1177" t="str">
            <v>07.2102</v>
          </cell>
          <cell r="C1177">
            <v>0</v>
          </cell>
          <cell r="D1177" t="str">
            <v>Baûo veä ñöôøng caùp ngaàm baèng raûi löôùi ni loâng</v>
          </cell>
          <cell r="E1177" t="str">
            <v>100m</v>
          </cell>
          <cell r="F1177">
            <v>0</v>
          </cell>
          <cell r="G1177">
            <v>7358</v>
          </cell>
        </row>
        <row r="1178">
          <cell r="A1178" t="str">
            <v>07.2103</v>
          </cell>
          <cell r="B1178" t="str">
            <v>07.2103</v>
          </cell>
          <cell r="C1178">
            <v>0</v>
          </cell>
          <cell r="D1178" t="str">
            <v>Baûo veä ñöôøng caùp ngaàm baèng raûi löôùi theùp</v>
          </cell>
          <cell r="E1178" t="str">
            <v>100m</v>
          </cell>
          <cell r="F1178">
            <v>0</v>
          </cell>
          <cell r="G1178">
            <v>14716</v>
          </cell>
        </row>
        <row r="1179">
          <cell r="A1179" t="str">
            <v>07.2104</v>
          </cell>
          <cell r="B1179" t="str">
            <v>07.2104</v>
          </cell>
          <cell r="C1179">
            <v>0</v>
          </cell>
          <cell r="D1179" t="str">
            <v>Baûo veä ñöôøng caùp ngaàm baèng xeáp gaïch chæ</v>
          </cell>
          <cell r="E1179" t="str">
            <v>1000v</v>
          </cell>
          <cell r="F1179">
            <v>0</v>
          </cell>
          <cell r="G1179">
            <v>58863</v>
          </cell>
        </row>
        <row r="1180">
          <cell r="A1180" t="str">
            <v>07.2105</v>
          </cell>
          <cell r="B1180" t="str">
            <v>07.2105</v>
          </cell>
          <cell r="C1180">
            <v>0</v>
          </cell>
          <cell r="D1180" t="str">
            <v>Baûo veä ñöôøng caùp ngaàm baèng taám ñan beâ toâng coù 
troïng löôïng &lt;=20kg</v>
          </cell>
          <cell r="E1180" t="str">
            <v>taám</v>
          </cell>
          <cell r="F1180">
            <v>0</v>
          </cell>
          <cell r="G1180">
            <v>1030</v>
          </cell>
        </row>
        <row r="1181">
          <cell r="A1181" t="str">
            <v>07.2106</v>
          </cell>
          <cell r="B1181" t="str">
            <v>07.2106</v>
          </cell>
          <cell r="C1181">
            <v>0</v>
          </cell>
          <cell r="D1181" t="str">
            <v>Baûo veä ñöôøng caùp ngaàm baèng taám ñan beâ toâng coù 
troïng löôïng &gt;20kg</v>
          </cell>
          <cell r="E1181" t="str">
            <v>taám</v>
          </cell>
          <cell r="F1181">
            <v>0</v>
          </cell>
          <cell r="G1181">
            <v>1472</v>
          </cell>
        </row>
        <row r="1182">
          <cell r="A1182" t="str">
            <v>07.2201</v>
          </cell>
          <cell r="B1182" t="str">
            <v>07.2201</v>
          </cell>
          <cell r="C1182" t="str">
            <v>LAÉP ÑAËT OÁNG THEÙP BAÛO VEÄ CAÙP</v>
          </cell>
          <cell r="D1182" t="str">
            <v>Ñöôøng kính oáng : d&lt;= 25mm</v>
          </cell>
          <cell r="E1182" t="str">
            <v>100m</v>
          </cell>
          <cell r="F1182">
            <v>181812</v>
          </cell>
          <cell r="G1182">
            <v>418050</v>
          </cell>
        </row>
        <row r="1183">
          <cell r="A1183" t="str">
            <v>07.2202</v>
          </cell>
          <cell r="B1183" t="str">
            <v>07.2202</v>
          </cell>
          <cell r="C1183">
            <v>0</v>
          </cell>
          <cell r="D1183" t="str">
            <v>Ñöôøng kính oáng : d&lt;= 50mm</v>
          </cell>
          <cell r="E1183" t="str">
            <v>100m</v>
          </cell>
          <cell r="F1183">
            <v>420000</v>
          </cell>
          <cell r="G1183">
            <v>491905</v>
          </cell>
        </row>
        <row r="1184">
          <cell r="A1184" t="str">
            <v>07.2203</v>
          </cell>
          <cell r="B1184" t="str">
            <v>07.2203</v>
          </cell>
          <cell r="C1184">
            <v>0</v>
          </cell>
          <cell r="D1184" t="str">
            <v>Ñöôøng kính oáng : d&lt;= 75mm</v>
          </cell>
          <cell r="E1184" t="str">
            <v>100m</v>
          </cell>
          <cell r="F1184">
            <v>420000</v>
          </cell>
          <cell r="G1184">
            <v>568857</v>
          </cell>
        </row>
        <row r="1185">
          <cell r="A1185" t="str">
            <v>07.2204</v>
          </cell>
          <cell r="B1185" t="str">
            <v>07.2204</v>
          </cell>
          <cell r="C1185">
            <v>0</v>
          </cell>
          <cell r="D1185" t="str">
            <v>Ñöôøng kính oáng : d&lt;= 100mm</v>
          </cell>
          <cell r="E1185" t="str">
            <v>100m</v>
          </cell>
          <cell r="F1185">
            <v>420000</v>
          </cell>
          <cell r="G1185">
            <v>657886</v>
          </cell>
        </row>
        <row r="1186">
          <cell r="A1186" t="str">
            <v>07.2301</v>
          </cell>
          <cell r="B1186" t="str">
            <v>07.2301</v>
          </cell>
          <cell r="C1186" t="str">
            <v>LAÉP ÑAËT OÁNG BAÛO VEÄ CAÙP QUA ÑÖÔØNG</v>
          </cell>
          <cell r="D1186" t="str">
            <v>Loaïi baèng oáng gang; ñöôøng kính d &lt;= 120mm</v>
          </cell>
          <cell r="E1186" t="str">
            <v>100m</v>
          </cell>
          <cell r="F1186">
            <v>296483</v>
          </cell>
          <cell r="G1186">
            <v>253617</v>
          </cell>
        </row>
        <row r="1187">
          <cell r="A1187" t="str">
            <v>07.2302</v>
          </cell>
          <cell r="B1187" t="str">
            <v>07.2302</v>
          </cell>
          <cell r="C1187">
            <v>0</v>
          </cell>
          <cell r="D1187" t="str">
            <v>Loaïi baèng oáng gang; ñöôøng kính d &lt;= 220mm</v>
          </cell>
          <cell r="E1187" t="str">
            <v>100m</v>
          </cell>
          <cell r="F1187">
            <v>487205</v>
          </cell>
          <cell r="G1187">
            <v>346826</v>
          </cell>
        </row>
        <row r="1188">
          <cell r="A1188" t="str">
            <v>07.2303</v>
          </cell>
          <cell r="B1188" t="str">
            <v>07.2303</v>
          </cell>
          <cell r="C1188">
            <v>0</v>
          </cell>
          <cell r="D1188" t="str">
            <v>Loaïi baèng oáng beâ toâng; ñöôøng kính d &lt;= 150mm</v>
          </cell>
          <cell r="E1188" t="str">
            <v>100m</v>
          </cell>
          <cell r="F1188">
            <v>249910</v>
          </cell>
          <cell r="G1188">
            <v>596108</v>
          </cell>
        </row>
        <row r="1189">
          <cell r="A1189" t="str">
            <v>07.2304</v>
          </cell>
          <cell r="B1189" t="str">
            <v>07.2304</v>
          </cell>
          <cell r="C1189">
            <v>0</v>
          </cell>
          <cell r="D1189" t="str">
            <v>Loaïi baèng oáng beâ toâng; ñöôøng kính d &lt;= 250mm</v>
          </cell>
          <cell r="E1189" t="str">
            <v>100m</v>
          </cell>
          <cell r="F1189">
            <v>375100</v>
          </cell>
          <cell r="G1189">
            <v>758683</v>
          </cell>
        </row>
        <row r="1190">
          <cell r="A1190" t="str">
            <v>07.2401</v>
          </cell>
          <cell r="B1190" t="str">
            <v>07.2401</v>
          </cell>
          <cell r="C1190" t="str">
            <v>LAÉP OÁNG NHÖÏA BAÛO VEÄ CAÙP</v>
          </cell>
          <cell r="D1190" t="str">
            <v>Ñöôøng kính oáng : d&lt;= 32mm</v>
          </cell>
          <cell r="E1190" t="str">
            <v>100m</v>
          </cell>
          <cell r="F1190">
            <v>1348</v>
          </cell>
          <cell r="G1190">
            <v>71223</v>
          </cell>
        </row>
        <row r="1191">
          <cell r="A1191" t="str">
            <v>07.2402</v>
          </cell>
          <cell r="B1191" t="str">
            <v>07.2402</v>
          </cell>
          <cell r="C1191">
            <v>0</v>
          </cell>
          <cell r="D1191" t="str">
            <v>Ñöôøng kính oáng : d&lt;= 40mm</v>
          </cell>
          <cell r="E1191" t="str">
            <v>100m</v>
          </cell>
          <cell r="F1191">
            <v>1788</v>
          </cell>
          <cell r="G1191">
            <v>88100</v>
          </cell>
        </row>
        <row r="1192">
          <cell r="A1192" t="str">
            <v>07.2403</v>
          </cell>
          <cell r="B1192" t="str">
            <v>07.2403</v>
          </cell>
          <cell r="C1192">
            <v>0</v>
          </cell>
          <cell r="D1192" t="str">
            <v>Ñöôøng kính oáng : d&lt;= 50mm</v>
          </cell>
          <cell r="E1192" t="str">
            <v>100m</v>
          </cell>
          <cell r="F1192">
            <v>2299</v>
          </cell>
          <cell r="G1192">
            <v>109932</v>
          </cell>
        </row>
        <row r="1193">
          <cell r="A1193" t="str">
            <v>07.2404</v>
          </cell>
          <cell r="B1193" t="str">
            <v>07.2404</v>
          </cell>
          <cell r="C1193">
            <v>0</v>
          </cell>
          <cell r="D1193" t="str">
            <v>Ñöôøng kính oáng : d&lt;= 65mm</v>
          </cell>
          <cell r="E1193" t="str">
            <v>100m</v>
          </cell>
          <cell r="F1193">
            <v>2607</v>
          </cell>
          <cell r="G1193">
            <v>119222</v>
          </cell>
        </row>
        <row r="1194">
          <cell r="A1194" t="str">
            <v>07.2405</v>
          </cell>
          <cell r="B1194" t="str">
            <v>07.2405</v>
          </cell>
          <cell r="C1194">
            <v>0</v>
          </cell>
          <cell r="D1194" t="str">
            <v>Ñöôøng kính oáng : d&lt;= 89mm</v>
          </cell>
          <cell r="E1194" t="str">
            <v>100m</v>
          </cell>
          <cell r="F1194">
            <v>3487</v>
          </cell>
          <cell r="G1194">
            <v>139350</v>
          </cell>
        </row>
        <row r="1195">
          <cell r="A1195" t="str">
            <v>07.2406</v>
          </cell>
          <cell r="B1195" t="str">
            <v>07.2406</v>
          </cell>
          <cell r="C1195">
            <v>0</v>
          </cell>
          <cell r="D1195" t="str">
            <v>Ñöôøng kính oáng : d&lt;= 100mm</v>
          </cell>
          <cell r="E1195" t="str">
            <v>100m</v>
          </cell>
          <cell r="F1195">
            <v>4367</v>
          </cell>
          <cell r="G1195">
            <v>171865</v>
          </cell>
        </row>
        <row r="1196">
          <cell r="A1196" t="str">
            <v>07.2407</v>
          </cell>
          <cell r="B1196" t="str">
            <v>07.2407</v>
          </cell>
          <cell r="C1196">
            <v>0</v>
          </cell>
          <cell r="D1196" t="str">
            <v>Ñöôøng kính oáng : d&gt; 100mm</v>
          </cell>
          <cell r="E1196" t="str">
            <v>100m</v>
          </cell>
          <cell r="F1196">
            <v>5335</v>
          </cell>
          <cell r="G1196">
            <v>174962</v>
          </cell>
        </row>
        <row r="1197">
          <cell r="A1197" t="str">
            <v>07.3101</v>
          </cell>
          <cell r="B1197" t="str">
            <v>07.3101</v>
          </cell>
          <cell r="C1197" t="str">
            <v>KEÙO RAÛI VAØ LAÉP ÑAËT ÑÖÔØNG DAÂY CAÙP NGAÀM</v>
          </cell>
          <cell r="D1197" t="str">
            <v>Troïng löôïng caùp &lt;= 1kg/m</v>
          </cell>
          <cell r="E1197" t="str">
            <v>100m</v>
          </cell>
          <cell r="F1197">
            <v>37850</v>
          </cell>
          <cell r="G1197">
            <v>26327</v>
          </cell>
        </row>
        <row r="1198">
          <cell r="A1198" t="str">
            <v>07.3102</v>
          </cell>
          <cell r="B1198" t="str">
            <v>07.3102</v>
          </cell>
          <cell r="C1198">
            <v>0</v>
          </cell>
          <cell r="D1198" t="str">
            <v>Troïng löôïng caùp &lt;= 2kg/m</v>
          </cell>
          <cell r="E1198" t="str">
            <v>100m</v>
          </cell>
          <cell r="F1198">
            <v>37850</v>
          </cell>
          <cell r="G1198">
            <v>30552</v>
          </cell>
        </row>
        <row r="1199">
          <cell r="A1199" t="str">
            <v>07.3103</v>
          </cell>
          <cell r="B1199" t="str">
            <v>07.3103</v>
          </cell>
          <cell r="C1199">
            <v>0</v>
          </cell>
          <cell r="D1199" t="str">
            <v>Troïng löôïng caùp &lt;= 3kg/m</v>
          </cell>
          <cell r="E1199" t="str">
            <v>100m</v>
          </cell>
          <cell r="F1199">
            <v>37850</v>
          </cell>
          <cell r="G1199">
            <v>40627</v>
          </cell>
        </row>
        <row r="1200">
          <cell r="A1200" t="str">
            <v>07.3104</v>
          </cell>
          <cell r="B1200" t="str">
            <v>07.3104</v>
          </cell>
          <cell r="C1200">
            <v>0</v>
          </cell>
          <cell r="D1200" t="str">
            <v>Troïng löôïng caùp &lt;= 4,5kg/m</v>
          </cell>
          <cell r="E1200" t="str">
            <v>100m</v>
          </cell>
          <cell r="F1200">
            <v>45510</v>
          </cell>
          <cell r="G1200">
            <v>52816</v>
          </cell>
        </row>
        <row r="1201">
          <cell r="A1201" t="str">
            <v>07.3105</v>
          </cell>
          <cell r="B1201" t="str">
            <v>07.3105</v>
          </cell>
          <cell r="C1201">
            <v>0</v>
          </cell>
          <cell r="D1201" t="str">
            <v>Troïng löôïng caùp &lt;= 6kg/m</v>
          </cell>
          <cell r="E1201" t="str">
            <v>100m</v>
          </cell>
          <cell r="F1201">
            <v>45510</v>
          </cell>
          <cell r="G1201">
            <v>67116</v>
          </cell>
        </row>
        <row r="1202">
          <cell r="A1202" t="str">
            <v>07.3106</v>
          </cell>
          <cell r="B1202" t="str">
            <v>07.3106</v>
          </cell>
          <cell r="C1202">
            <v>0</v>
          </cell>
          <cell r="D1202" t="str">
            <v>Troïng löôïng caùp &lt;= 7,5kg/m</v>
          </cell>
          <cell r="E1202" t="str">
            <v>100m</v>
          </cell>
          <cell r="F1202">
            <v>53170</v>
          </cell>
          <cell r="G1202">
            <v>85317</v>
          </cell>
        </row>
        <row r="1203">
          <cell r="A1203" t="str">
            <v>07.3107</v>
          </cell>
          <cell r="B1203" t="str">
            <v>07.3107</v>
          </cell>
          <cell r="C1203">
            <v>0</v>
          </cell>
          <cell r="D1203" t="str">
            <v>Troïng löôïng caùp &lt;= 9kg/m</v>
          </cell>
          <cell r="E1203" t="str">
            <v>100m</v>
          </cell>
          <cell r="F1203">
            <v>53170</v>
          </cell>
          <cell r="G1203">
            <v>107256</v>
          </cell>
        </row>
        <row r="1204">
          <cell r="A1204" t="str">
            <v>07.3108</v>
          </cell>
          <cell r="B1204" t="str">
            <v>07.3108</v>
          </cell>
          <cell r="C1204">
            <v>0</v>
          </cell>
          <cell r="D1204" t="str">
            <v>Troïng löôïng caùp &lt;= 10,5kg/m</v>
          </cell>
          <cell r="E1204" t="str">
            <v>100m</v>
          </cell>
          <cell r="F1204">
            <v>60180</v>
          </cell>
          <cell r="G1204">
            <v>130008</v>
          </cell>
        </row>
        <row r="1205">
          <cell r="A1205" t="str">
            <v>07.3109</v>
          </cell>
          <cell r="B1205" t="str">
            <v>07.3109</v>
          </cell>
          <cell r="C1205">
            <v>0</v>
          </cell>
          <cell r="D1205" t="str">
            <v>Troïng löôïng caùp &lt;= 12kg/m</v>
          </cell>
          <cell r="E1205" t="str">
            <v>100m</v>
          </cell>
          <cell r="F1205">
            <v>60180</v>
          </cell>
          <cell r="G1205">
            <v>175835</v>
          </cell>
        </row>
        <row r="1206">
          <cell r="A1206" t="str">
            <v>07.3110</v>
          </cell>
          <cell r="B1206" t="str">
            <v>07.3110</v>
          </cell>
          <cell r="C1206">
            <v>0</v>
          </cell>
          <cell r="D1206" t="str">
            <v>Troïng löôïng caùp &lt;= 15kg/m</v>
          </cell>
          <cell r="E1206" t="str">
            <v>100m</v>
          </cell>
          <cell r="F1206">
            <v>68040</v>
          </cell>
          <cell r="G1206">
            <v>197124</v>
          </cell>
        </row>
        <row r="1207">
          <cell r="A1207" t="str">
            <v>07.3111</v>
          </cell>
          <cell r="B1207" t="str">
            <v>07.3111</v>
          </cell>
          <cell r="C1207">
            <v>0</v>
          </cell>
          <cell r="D1207" t="str">
            <v>Troïng löôïng caùp &lt;= 18kg/m</v>
          </cell>
          <cell r="E1207" t="str">
            <v>100m</v>
          </cell>
          <cell r="F1207">
            <v>68690</v>
          </cell>
          <cell r="G1207">
            <v>255952</v>
          </cell>
        </row>
        <row r="1208">
          <cell r="A1208" t="str">
            <v>07.3112</v>
          </cell>
          <cell r="B1208" t="str">
            <v>07.3112</v>
          </cell>
          <cell r="C1208">
            <v>0</v>
          </cell>
          <cell r="D1208" t="str">
            <v>Troïng löôïng caùp &lt;= 21kg/m</v>
          </cell>
          <cell r="E1208" t="str">
            <v>100m</v>
          </cell>
          <cell r="F1208">
            <v>68690</v>
          </cell>
          <cell r="G1208">
            <v>341270</v>
          </cell>
        </row>
        <row r="1209">
          <cell r="A1209" t="str">
            <v>07.3113</v>
          </cell>
          <cell r="B1209" t="str">
            <v>07.3113</v>
          </cell>
          <cell r="C1209">
            <v>0</v>
          </cell>
          <cell r="D1209" t="str">
            <v>Troïng löôïng caùp &lt;= 24kg/m</v>
          </cell>
          <cell r="E1209" t="str">
            <v>100m</v>
          </cell>
          <cell r="F1209">
            <v>73470</v>
          </cell>
          <cell r="G1209">
            <v>455027</v>
          </cell>
        </row>
        <row r="1210">
          <cell r="A1210" t="str">
            <v>07.3114</v>
          </cell>
          <cell r="B1210" t="str">
            <v>07.3114</v>
          </cell>
          <cell r="C1210">
            <v>0</v>
          </cell>
          <cell r="D1210" t="str">
            <v>Troïng löôïng caùp &lt;= 28kg/m</v>
          </cell>
          <cell r="E1210" t="str">
            <v>100m</v>
          </cell>
          <cell r="F1210">
            <v>78000</v>
          </cell>
          <cell r="G1210">
            <v>591372</v>
          </cell>
        </row>
        <row r="1211">
          <cell r="A1211" t="str">
            <v>07.3115</v>
          </cell>
          <cell r="B1211" t="str">
            <v>07.3115</v>
          </cell>
          <cell r="C1211">
            <v>0</v>
          </cell>
          <cell r="D1211" t="str">
            <v>Troïng löôïng caùp &lt;= 32kg/m</v>
          </cell>
          <cell r="E1211" t="str">
            <v>100m</v>
          </cell>
          <cell r="F1211">
            <v>81880</v>
          </cell>
          <cell r="G1211">
            <v>768670</v>
          </cell>
        </row>
        <row r="1212">
          <cell r="A1212" t="str">
            <v>07.3201</v>
          </cell>
          <cell r="B1212" t="str">
            <v>07.3201</v>
          </cell>
          <cell r="C1212" t="str">
            <v xml:space="preserve">LAÉP ÑAËT CAÙP TREÂN GIAÙ ÑÔÕ ÑAËT ÔÛ TÖÔØNG ,TREO TREÂN CAÙP 
</v>
          </cell>
          <cell r="D1212" t="str">
            <v>Troïng löôïng caùp &lt;= 1kg/m</v>
          </cell>
          <cell r="E1212" t="str">
            <v>100m</v>
          </cell>
          <cell r="F1212">
            <v>49850</v>
          </cell>
          <cell r="G1212">
            <v>36565</v>
          </cell>
        </row>
        <row r="1213">
          <cell r="A1213" t="str">
            <v>07.3202</v>
          </cell>
          <cell r="B1213" t="str">
            <v>07.3202</v>
          </cell>
          <cell r="C1213">
            <v>0</v>
          </cell>
          <cell r="D1213" t="str">
            <v>Troïng löôïng caùp &lt;= 2kg/m</v>
          </cell>
          <cell r="E1213" t="str">
            <v>100m</v>
          </cell>
          <cell r="F1213">
            <v>49850</v>
          </cell>
          <cell r="G1213">
            <v>40627</v>
          </cell>
        </row>
        <row r="1214">
          <cell r="A1214" t="str">
            <v>07.3203</v>
          </cell>
          <cell r="B1214" t="str">
            <v>07.3203</v>
          </cell>
          <cell r="C1214">
            <v>0</v>
          </cell>
          <cell r="D1214" t="str">
            <v>Troïng löôïng caùp &lt;= 3kg/m</v>
          </cell>
          <cell r="E1214" t="str">
            <v>100m</v>
          </cell>
          <cell r="F1214">
            <v>49850</v>
          </cell>
          <cell r="G1214">
            <v>52816</v>
          </cell>
        </row>
        <row r="1215">
          <cell r="A1215" t="str">
            <v>07.3204</v>
          </cell>
          <cell r="B1215" t="str">
            <v>07.3204</v>
          </cell>
          <cell r="C1215">
            <v>0</v>
          </cell>
          <cell r="D1215" t="str">
            <v>Troïng löôïng caùp &lt;= 4,5kg/m</v>
          </cell>
          <cell r="E1215" t="str">
            <v>100m</v>
          </cell>
          <cell r="F1215">
            <v>57510</v>
          </cell>
          <cell r="G1215">
            <v>69067</v>
          </cell>
        </row>
        <row r="1216">
          <cell r="A1216" t="str">
            <v>07.3205</v>
          </cell>
          <cell r="B1216" t="str">
            <v>07.3205</v>
          </cell>
          <cell r="C1216">
            <v>0</v>
          </cell>
          <cell r="D1216" t="str">
            <v>Troïng löôïng caùp &lt;= 6kg/m</v>
          </cell>
          <cell r="E1216" t="str">
            <v>100m</v>
          </cell>
          <cell r="F1216">
            <v>60510</v>
          </cell>
          <cell r="G1216">
            <v>81255</v>
          </cell>
        </row>
        <row r="1217">
          <cell r="A1217" t="str">
            <v>07.3206</v>
          </cell>
          <cell r="B1217" t="str">
            <v>07.3206</v>
          </cell>
          <cell r="C1217">
            <v>0</v>
          </cell>
          <cell r="D1217" t="str">
            <v>Troïng löôïng caùp &lt;= 7,5kg/m</v>
          </cell>
          <cell r="E1217" t="str">
            <v>100m</v>
          </cell>
          <cell r="F1217">
            <v>68170</v>
          </cell>
          <cell r="G1217">
            <v>101568</v>
          </cell>
        </row>
        <row r="1218">
          <cell r="A1218" t="str">
            <v>07.3207</v>
          </cell>
          <cell r="B1218" t="str">
            <v>07.3207</v>
          </cell>
          <cell r="C1218">
            <v>0</v>
          </cell>
          <cell r="D1218" t="str">
            <v>Troïng löôïng caùp &lt;= 9kg/m</v>
          </cell>
          <cell r="E1218" t="str">
            <v>100m</v>
          </cell>
          <cell r="F1218">
            <v>68170</v>
          </cell>
          <cell r="G1218">
            <v>125945</v>
          </cell>
        </row>
        <row r="1219">
          <cell r="A1219" t="str">
            <v>07.3208</v>
          </cell>
          <cell r="B1219" t="str">
            <v>07.3208</v>
          </cell>
          <cell r="C1219">
            <v>0</v>
          </cell>
          <cell r="D1219" t="str">
            <v>Troïng löôïng caùp &lt;= 10,5kg/m</v>
          </cell>
          <cell r="E1219" t="str">
            <v>100m</v>
          </cell>
          <cell r="F1219">
            <v>75180</v>
          </cell>
          <cell r="G1219">
            <v>152434</v>
          </cell>
        </row>
        <row r="1220">
          <cell r="A1220" t="str">
            <v>07.3209</v>
          </cell>
          <cell r="B1220" t="str">
            <v>07.3209</v>
          </cell>
          <cell r="C1220">
            <v>0</v>
          </cell>
          <cell r="D1220" t="str">
            <v>Troïng löôïng caùp &lt;= 12kg/m</v>
          </cell>
          <cell r="E1220" t="str">
            <v>100m</v>
          </cell>
          <cell r="F1220">
            <v>75180</v>
          </cell>
          <cell r="G1220">
            <v>152434</v>
          </cell>
        </row>
        <row r="1221">
          <cell r="A1221" t="str">
            <v>07.3210</v>
          </cell>
          <cell r="B1221" t="str">
            <v>07.3210</v>
          </cell>
          <cell r="C1221">
            <v>0</v>
          </cell>
          <cell r="D1221" t="str">
            <v>Troïng löôïng caùp &lt;= 15kg/m</v>
          </cell>
          <cell r="E1221" t="str">
            <v>100m</v>
          </cell>
          <cell r="F1221">
            <v>75180</v>
          </cell>
          <cell r="G1221">
            <v>176810</v>
          </cell>
        </row>
        <row r="1222">
          <cell r="A1222" t="str">
            <v>07.3211</v>
          </cell>
          <cell r="B1222" t="str">
            <v>07.3211</v>
          </cell>
          <cell r="C1222">
            <v>0</v>
          </cell>
          <cell r="D1222" t="str">
            <v>Troïng löôïng caùp &lt;= 18kg/m</v>
          </cell>
          <cell r="E1222" t="str">
            <v>100m</v>
          </cell>
          <cell r="F1222">
            <v>86690</v>
          </cell>
          <cell r="G1222">
            <v>284392</v>
          </cell>
        </row>
        <row r="1223">
          <cell r="A1223" t="str">
            <v>07.3212</v>
          </cell>
          <cell r="B1223" t="str">
            <v>07.3212</v>
          </cell>
          <cell r="C1223">
            <v>0</v>
          </cell>
          <cell r="D1223" t="str">
            <v>Troïng löôïng caùp &lt;= 21kg/m</v>
          </cell>
          <cell r="E1223" t="str">
            <v>100m</v>
          </cell>
          <cell r="F1223">
            <v>86690</v>
          </cell>
          <cell r="G1223">
            <v>377835</v>
          </cell>
        </row>
        <row r="1224">
          <cell r="A1224" t="str">
            <v>07.3213</v>
          </cell>
          <cell r="B1224" t="str">
            <v>07.3213</v>
          </cell>
          <cell r="C1224">
            <v>0</v>
          </cell>
          <cell r="D1224" t="str">
            <v>Troïng löôïng caùp &lt;= 24kg/m</v>
          </cell>
          <cell r="E1224" t="str">
            <v>100m</v>
          </cell>
          <cell r="F1224">
            <v>91470</v>
          </cell>
          <cell r="G1224">
            <v>501992</v>
          </cell>
        </row>
        <row r="1225">
          <cell r="A1225" t="str">
            <v>07.3214</v>
          </cell>
          <cell r="B1225" t="str">
            <v>07.3214</v>
          </cell>
          <cell r="C1225">
            <v>0</v>
          </cell>
          <cell r="D1225" t="str">
            <v>Troïng löôïng caùp &lt;= 28kg/m</v>
          </cell>
          <cell r="E1225" t="str">
            <v>100m</v>
          </cell>
          <cell r="F1225">
            <v>96000</v>
          </cell>
          <cell r="G1225">
            <v>652638</v>
          </cell>
        </row>
        <row r="1226">
          <cell r="A1226" t="str">
            <v>07.3215</v>
          </cell>
          <cell r="B1226" t="str">
            <v>07.3215</v>
          </cell>
          <cell r="C1226">
            <v>0</v>
          </cell>
          <cell r="D1226" t="str">
            <v>Troïng löôïng caùp &lt;= 32kg/m</v>
          </cell>
          <cell r="E1226" t="str">
            <v>100m</v>
          </cell>
          <cell r="F1226">
            <v>99880</v>
          </cell>
          <cell r="G1226">
            <v>815960</v>
          </cell>
        </row>
        <row r="1227">
          <cell r="A1227" t="str">
            <v>07.3301</v>
          </cell>
          <cell r="B1227" t="str">
            <v>07.3301</v>
          </cell>
          <cell r="C1227" t="str">
            <v>LAÉP ÑAËT CAÙP TREO TREÂN DAÂY THEÙP</v>
          </cell>
          <cell r="D1227" t="str">
            <v>Troïng löôïng caùp &lt;= 1kg/m</v>
          </cell>
          <cell r="E1227" t="str">
            <v>100m</v>
          </cell>
          <cell r="F1227">
            <v>287863</v>
          </cell>
          <cell r="G1227">
            <v>54928</v>
          </cell>
        </row>
        <row r="1228">
          <cell r="A1228" t="str">
            <v>07.3302</v>
          </cell>
          <cell r="B1228" t="str">
            <v>07.3302</v>
          </cell>
          <cell r="C1228">
            <v>0</v>
          </cell>
          <cell r="D1228" t="str">
            <v>Troïng löôïng caùp &lt;= 2kg/m</v>
          </cell>
          <cell r="E1228" t="str">
            <v>100m</v>
          </cell>
          <cell r="F1228">
            <v>287863</v>
          </cell>
          <cell r="G1228">
            <v>60941</v>
          </cell>
        </row>
        <row r="1229">
          <cell r="A1229" t="str">
            <v>07.3303</v>
          </cell>
          <cell r="B1229" t="str">
            <v>07.3303</v>
          </cell>
          <cell r="C1229">
            <v>0</v>
          </cell>
          <cell r="D1229" t="str">
            <v>Troïng löôïng caùp &lt;= 3kg/m</v>
          </cell>
          <cell r="E1229" t="str">
            <v>100m</v>
          </cell>
          <cell r="F1229">
            <v>288513</v>
          </cell>
          <cell r="G1229">
            <v>77192</v>
          </cell>
        </row>
        <row r="1230">
          <cell r="A1230" t="str">
            <v>07.3304</v>
          </cell>
          <cell r="B1230" t="str">
            <v>07.3304</v>
          </cell>
          <cell r="C1230">
            <v>0</v>
          </cell>
          <cell r="D1230" t="str">
            <v>Troïng löôïng caùp &lt;= 4,5kg/m</v>
          </cell>
          <cell r="E1230" t="str">
            <v>100m</v>
          </cell>
          <cell r="F1230">
            <v>295523</v>
          </cell>
          <cell r="G1230">
            <v>103519</v>
          </cell>
        </row>
        <row r="1231">
          <cell r="A1231" t="str">
            <v>07.3305</v>
          </cell>
          <cell r="B1231" t="str">
            <v>07.3305</v>
          </cell>
          <cell r="C1231">
            <v>0</v>
          </cell>
          <cell r="D1231" t="str">
            <v>Troïng löôïng caùp &lt;= 6kg/m</v>
          </cell>
          <cell r="E1231" t="str">
            <v>100m</v>
          </cell>
          <cell r="F1231">
            <v>296173</v>
          </cell>
          <cell r="G1231">
            <v>130008</v>
          </cell>
        </row>
        <row r="1232">
          <cell r="A1232" t="str">
            <v>07.3306</v>
          </cell>
          <cell r="B1232" t="str">
            <v>07.3306</v>
          </cell>
          <cell r="C1232">
            <v>0</v>
          </cell>
          <cell r="D1232" t="str">
            <v>Troïng löôïng caùp &lt;= 7,5kg/m</v>
          </cell>
          <cell r="E1232" t="str">
            <v>100m</v>
          </cell>
          <cell r="F1232">
            <v>303183</v>
          </cell>
          <cell r="G1232">
            <v>170635</v>
          </cell>
        </row>
        <row r="1233">
          <cell r="A1233" t="str">
            <v>07.3307</v>
          </cell>
          <cell r="B1233" t="str">
            <v>07.3307</v>
          </cell>
          <cell r="C1233">
            <v>0</v>
          </cell>
          <cell r="D1233" t="str">
            <v>Troïng löôïng caùp &lt;= 9kg/m</v>
          </cell>
          <cell r="E1233" t="str">
            <v>100m</v>
          </cell>
          <cell r="F1233">
            <v>303183</v>
          </cell>
          <cell r="G1233">
            <v>243764</v>
          </cell>
        </row>
        <row r="1234">
          <cell r="A1234" t="str">
            <v>07.3308</v>
          </cell>
          <cell r="B1234" t="str">
            <v>07.3308</v>
          </cell>
          <cell r="C1234">
            <v>0</v>
          </cell>
          <cell r="D1234" t="str">
            <v>Troïng löôïng caùp &lt;= 10,5kg/m</v>
          </cell>
          <cell r="E1234" t="str">
            <v>100m</v>
          </cell>
          <cell r="F1234">
            <v>310843</v>
          </cell>
          <cell r="G1234">
            <v>284392</v>
          </cell>
        </row>
        <row r="1235">
          <cell r="A1235" t="str">
            <v>07.3309</v>
          </cell>
          <cell r="B1235" t="str">
            <v>07.3309</v>
          </cell>
          <cell r="C1235">
            <v>0</v>
          </cell>
          <cell r="D1235" t="str">
            <v>Troïng löôïng caùp &lt;= 12kg/m</v>
          </cell>
          <cell r="E1235" t="str">
            <v>100m</v>
          </cell>
          <cell r="F1235">
            <v>310843</v>
          </cell>
          <cell r="G1235">
            <v>325019</v>
          </cell>
        </row>
        <row r="1236">
          <cell r="A1236" t="str">
            <v>07.3401</v>
          </cell>
          <cell r="B1236" t="str">
            <v>07.3401</v>
          </cell>
          <cell r="C1236" t="str">
            <v>LAÉP ÑAËT CAÙP TRONG OÁNG BAÛO VEÄ</v>
          </cell>
          <cell r="D1236" t="str">
            <v>Troïng löôïng caùp &lt;= 1kg/m</v>
          </cell>
          <cell r="E1236" t="str">
            <v>100m</v>
          </cell>
          <cell r="F1236">
            <v>43569</v>
          </cell>
          <cell r="G1236">
            <v>42740</v>
          </cell>
        </row>
        <row r="1237">
          <cell r="A1237" t="str">
            <v>07.3402</v>
          </cell>
          <cell r="B1237" t="str">
            <v>07.3402</v>
          </cell>
          <cell r="C1237">
            <v>0</v>
          </cell>
          <cell r="D1237" t="str">
            <v>Troïng löôïng caùp &lt;= 2kg/m</v>
          </cell>
          <cell r="E1237" t="str">
            <v>100m</v>
          </cell>
          <cell r="F1237">
            <v>43569</v>
          </cell>
          <cell r="G1237">
            <v>48753</v>
          </cell>
        </row>
        <row r="1238">
          <cell r="A1238" t="str">
            <v>07.3403</v>
          </cell>
          <cell r="B1238" t="str">
            <v>07.3403</v>
          </cell>
          <cell r="C1238">
            <v>0</v>
          </cell>
          <cell r="D1238" t="str">
            <v>Troïng löôïng caùp &lt;= 3kg/m</v>
          </cell>
          <cell r="E1238" t="str">
            <v>100m</v>
          </cell>
          <cell r="F1238">
            <v>43569</v>
          </cell>
          <cell r="G1238">
            <v>60941</v>
          </cell>
        </row>
        <row r="1239">
          <cell r="A1239" t="str">
            <v>07.3404</v>
          </cell>
          <cell r="B1239" t="str">
            <v>07.3404</v>
          </cell>
          <cell r="C1239">
            <v>0</v>
          </cell>
          <cell r="D1239" t="str">
            <v>Troïng löôïng caùp &lt;= 4,5kg/m</v>
          </cell>
          <cell r="E1239" t="str">
            <v>100m</v>
          </cell>
          <cell r="F1239">
            <v>51979</v>
          </cell>
          <cell r="G1239">
            <v>81255</v>
          </cell>
        </row>
        <row r="1240">
          <cell r="A1240" t="str">
            <v>07.3405</v>
          </cell>
          <cell r="B1240" t="str">
            <v>07.3405</v>
          </cell>
          <cell r="C1240">
            <v>0</v>
          </cell>
          <cell r="D1240" t="str">
            <v>Troïng löôïng caùp &lt;= 6kg/m</v>
          </cell>
          <cell r="E1240" t="str">
            <v>100m</v>
          </cell>
          <cell r="F1240">
            <v>51979</v>
          </cell>
          <cell r="G1240">
            <v>103519</v>
          </cell>
        </row>
        <row r="1241">
          <cell r="A1241" t="str">
            <v>07.3406</v>
          </cell>
          <cell r="B1241" t="str">
            <v>07.3406</v>
          </cell>
          <cell r="C1241">
            <v>0</v>
          </cell>
          <cell r="D1241" t="str">
            <v>Troïng löôïng caùp &lt;= 7,5kg/m</v>
          </cell>
          <cell r="E1241" t="str">
            <v>100m</v>
          </cell>
          <cell r="F1241">
            <v>68351</v>
          </cell>
          <cell r="G1241">
            <v>103519</v>
          </cell>
        </row>
        <row r="1242">
          <cell r="A1242" t="str">
            <v>07.3407</v>
          </cell>
          <cell r="B1242" t="str">
            <v>07.3407</v>
          </cell>
          <cell r="C1242">
            <v>0</v>
          </cell>
          <cell r="D1242" t="str">
            <v>Troïng löôïng caùp &lt;= 9kg/m</v>
          </cell>
          <cell r="E1242" t="str">
            <v>100m</v>
          </cell>
          <cell r="F1242">
            <v>68351</v>
          </cell>
          <cell r="G1242">
            <v>134070</v>
          </cell>
        </row>
        <row r="1243">
          <cell r="A1243" t="str">
            <v>07.3408</v>
          </cell>
          <cell r="B1243" t="str">
            <v>07.3408</v>
          </cell>
          <cell r="C1243">
            <v>0</v>
          </cell>
          <cell r="D1243" t="str">
            <v>Troïng löôïng caùp &lt;= 10,5kg/m</v>
          </cell>
          <cell r="E1243" t="str">
            <v>100m</v>
          </cell>
          <cell r="F1243">
            <v>76111</v>
          </cell>
          <cell r="G1243">
            <v>164622</v>
          </cell>
        </row>
        <row r="1244">
          <cell r="A1244" t="str">
            <v>07.3409</v>
          </cell>
          <cell r="B1244" t="str">
            <v>07.3409</v>
          </cell>
          <cell r="C1244">
            <v>0</v>
          </cell>
          <cell r="D1244" t="str">
            <v>Troïng löôïng caùp &lt;= 12kg/m</v>
          </cell>
          <cell r="E1244" t="str">
            <v>100m</v>
          </cell>
          <cell r="F1244">
            <v>76111</v>
          </cell>
          <cell r="G1244">
            <v>199074</v>
          </cell>
        </row>
        <row r="1245">
          <cell r="A1245" t="str">
            <v>07.3410</v>
          </cell>
          <cell r="B1245" t="str">
            <v>07.3410</v>
          </cell>
          <cell r="C1245">
            <v>0</v>
          </cell>
          <cell r="D1245" t="str">
            <v>Troïng löôïng caùp &lt;= 15kg/m</v>
          </cell>
          <cell r="E1245" t="str">
            <v>100m</v>
          </cell>
          <cell r="F1245">
            <v>84721</v>
          </cell>
          <cell r="G1245">
            <v>231576</v>
          </cell>
        </row>
        <row r="1246">
          <cell r="A1246" t="str">
            <v>07.3411</v>
          </cell>
          <cell r="B1246" t="str">
            <v>07.3411</v>
          </cell>
          <cell r="C1246">
            <v>0</v>
          </cell>
          <cell r="D1246" t="str">
            <v>Troïng löôïng caùp &lt;= 18kg/m</v>
          </cell>
          <cell r="E1246" t="str">
            <v>100m</v>
          </cell>
          <cell r="F1246">
            <v>85371</v>
          </cell>
          <cell r="G1246">
            <v>296580</v>
          </cell>
        </row>
        <row r="1247">
          <cell r="A1247" t="str">
            <v>07.3412</v>
          </cell>
          <cell r="B1247" t="str">
            <v>07.3412</v>
          </cell>
          <cell r="C1247">
            <v>0</v>
          </cell>
          <cell r="D1247" t="str">
            <v>Troïng löôïng caùp &lt;= 21kg/m</v>
          </cell>
          <cell r="E1247" t="str">
            <v>100m</v>
          </cell>
          <cell r="F1247">
            <v>85371</v>
          </cell>
          <cell r="G1247">
            <v>414399</v>
          </cell>
        </row>
        <row r="1248">
          <cell r="A1248" t="str">
            <v>07.3413</v>
          </cell>
          <cell r="B1248" t="str">
            <v>07.3413</v>
          </cell>
          <cell r="C1248">
            <v>0</v>
          </cell>
          <cell r="D1248" t="str">
            <v>Troïng löôïng caùp &lt;= 24kg/m</v>
          </cell>
          <cell r="E1248" t="str">
            <v>100m</v>
          </cell>
          <cell r="F1248">
            <v>90901</v>
          </cell>
          <cell r="G1248">
            <v>511905</v>
          </cell>
        </row>
        <row r="1249">
          <cell r="A1249" t="str">
            <v>07.3414</v>
          </cell>
          <cell r="B1249" t="str">
            <v>07.3414</v>
          </cell>
          <cell r="C1249">
            <v>0</v>
          </cell>
          <cell r="D1249" t="str">
            <v>Troïng löôïng caùp &lt;= 28kg/m</v>
          </cell>
          <cell r="E1249" t="str">
            <v>100m</v>
          </cell>
          <cell r="F1249">
            <v>95431</v>
          </cell>
          <cell r="G1249">
            <v>778421</v>
          </cell>
        </row>
        <row r="1250">
          <cell r="A1250" t="str">
            <v>07.3415</v>
          </cell>
          <cell r="B1250" t="str">
            <v>07.3415</v>
          </cell>
          <cell r="C1250">
            <v>0</v>
          </cell>
          <cell r="D1250" t="str">
            <v>Troïng löôïng caùp &lt;= 32kg/m</v>
          </cell>
          <cell r="E1250" t="str">
            <v>100m</v>
          </cell>
          <cell r="F1250">
            <v>100811</v>
          </cell>
          <cell r="G1250">
            <v>932805</v>
          </cell>
        </row>
        <row r="1251">
          <cell r="A1251" t="str">
            <v>07.4111</v>
          </cell>
          <cell r="B1251" t="str">
            <v>07.4111</v>
          </cell>
          <cell r="C1251" t="str">
            <v>ÑAÀU CAÙP &lt;= 1kV COÙ 3 ÑEÁN 4 RUOÄT</v>
          </cell>
          <cell r="D1251" t="str">
            <v>Caùp coù tieát dieän &lt;= 35mm2</v>
          </cell>
          <cell r="E1251" t="str">
            <v>ñaàu</v>
          </cell>
          <cell r="F1251">
            <v>58952</v>
          </cell>
          <cell r="G1251">
            <v>26889</v>
          </cell>
        </row>
        <row r="1252">
          <cell r="A1252" t="str">
            <v>07.4112</v>
          </cell>
          <cell r="B1252" t="str">
            <v>07.4112</v>
          </cell>
          <cell r="C1252" t="str">
            <v>Laép ñaët pheãu toân</v>
          </cell>
          <cell r="D1252" t="str">
            <v>Caùp coù tieát dieän &lt;= 70mm2</v>
          </cell>
          <cell r="E1252" t="str">
            <v>ñaàu</v>
          </cell>
          <cell r="F1252">
            <v>71285</v>
          </cell>
          <cell r="G1252">
            <v>31370</v>
          </cell>
        </row>
        <row r="1253">
          <cell r="A1253" t="str">
            <v>07.4113</v>
          </cell>
          <cell r="B1253" t="str">
            <v>07.4113</v>
          </cell>
          <cell r="C1253">
            <v>0</v>
          </cell>
          <cell r="D1253" t="str">
            <v>Caùp coù tieát dieän &lt;= 120mm2</v>
          </cell>
          <cell r="E1253" t="str">
            <v>ñaàu</v>
          </cell>
          <cell r="F1253">
            <v>75238</v>
          </cell>
          <cell r="G1253">
            <v>40333</v>
          </cell>
        </row>
        <row r="1254">
          <cell r="A1254" t="str">
            <v>07.4114</v>
          </cell>
          <cell r="B1254" t="str">
            <v>07.4114</v>
          </cell>
          <cell r="C1254">
            <v>0</v>
          </cell>
          <cell r="D1254" t="str">
            <v>Caùp coù tieát dieän &lt;= 185mm2</v>
          </cell>
          <cell r="E1254" t="str">
            <v>ñaàu</v>
          </cell>
          <cell r="F1254">
            <v>85473</v>
          </cell>
          <cell r="G1254">
            <v>49296</v>
          </cell>
        </row>
        <row r="1255">
          <cell r="A1255" t="str">
            <v>07.4115</v>
          </cell>
          <cell r="B1255" t="str">
            <v>07.4115</v>
          </cell>
          <cell r="C1255">
            <v>0</v>
          </cell>
          <cell r="D1255" t="str">
            <v>Caùp coù tieát dieän &lt;= 240mm2</v>
          </cell>
          <cell r="E1255" t="str">
            <v>ñaàu</v>
          </cell>
          <cell r="F1255">
            <v>100138</v>
          </cell>
          <cell r="G1255">
            <v>53777</v>
          </cell>
        </row>
        <row r="1256">
          <cell r="A1256" t="str">
            <v>07.4116</v>
          </cell>
          <cell r="B1256" t="str">
            <v>07.4116</v>
          </cell>
          <cell r="C1256">
            <v>0</v>
          </cell>
          <cell r="D1256" t="str">
            <v>Caùp coù tieát dieän &lt;= 300mm2</v>
          </cell>
          <cell r="E1256" t="str">
            <v>ñaàu</v>
          </cell>
          <cell r="F1256">
            <v>119627</v>
          </cell>
          <cell r="G1256">
            <v>64533</v>
          </cell>
        </row>
        <row r="1257">
          <cell r="A1257" t="str">
            <v>07.4121</v>
          </cell>
          <cell r="B1257" t="str">
            <v>07.4121</v>
          </cell>
          <cell r="C1257" t="str">
            <v>Laép ñaët pheãu gang ñuùc</v>
          </cell>
          <cell r="D1257" t="str">
            <v>Caùp coù tieát dieän &lt;= 35mm2</v>
          </cell>
          <cell r="E1257" t="str">
            <v>ñaàu</v>
          </cell>
          <cell r="F1257">
            <v>66752</v>
          </cell>
          <cell r="G1257">
            <v>53777</v>
          </cell>
        </row>
        <row r="1258">
          <cell r="A1258" t="str">
            <v>07.4122</v>
          </cell>
          <cell r="B1258" t="str">
            <v>07.4122</v>
          </cell>
          <cell r="C1258">
            <v>0</v>
          </cell>
          <cell r="D1258" t="str">
            <v>Caùp coù tieát dieän &lt;= 70mm2</v>
          </cell>
          <cell r="E1258" t="str">
            <v>ñaàu</v>
          </cell>
          <cell r="F1258">
            <v>81685</v>
          </cell>
          <cell r="G1258">
            <v>60589</v>
          </cell>
        </row>
        <row r="1259">
          <cell r="A1259" t="str">
            <v>07.4123</v>
          </cell>
          <cell r="B1259" t="str">
            <v>07.4123</v>
          </cell>
          <cell r="C1259">
            <v>0</v>
          </cell>
          <cell r="D1259" t="str">
            <v>Caùp coù tieát dieän &lt;= 120mm2</v>
          </cell>
          <cell r="E1259" t="str">
            <v>ñaàu</v>
          </cell>
          <cell r="F1259">
            <v>85638</v>
          </cell>
          <cell r="G1259">
            <v>67222</v>
          </cell>
        </row>
        <row r="1260">
          <cell r="A1260" t="str">
            <v>07.4124</v>
          </cell>
          <cell r="B1260" t="str">
            <v>07.4124</v>
          </cell>
          <cell r="C1260">
            <v>0</v>
          </cell>
          <cell r="D1260" t="str">
            <v>Caùp coù tieát dieän &lt;= 185mm2</v>
          </cell>
          <cell r="E1260" t="str">
            <v>ñaàu</v>
          </cell>
          <cell r="F1260">
            <v>101073</v>
          </cell>
          <cell r="G1260">
            <v>74034</v>
          </cell>
        </row>
        <row r="1261">
          <cell r="A1261" t="str">
            <v>07.4125</v>
          </cell>
          <cell r="B1261" t="str">
            <v>07.4125</v>
          </cell>
          <cell r="C1261">
            <v>0</v>
          </cell>
          <cell r="D1261" t="str">
            <v>Caùp coù tieát dieän &lt;= 240mm2</v>
          </cell>
          <cell r="E1261" t="str">
            <v>ñaàu</v>
          </cell>
          <cell r="F1261">
            <v>118338</v>
          </cell>
          <cell r="G1261">
            <v>80666</v>
          </cell>
        </row>
        <row r="1262">
          <cell r="A1262" t="str">
            <v>07.4126</v>
          </cell>
          <cell r="B1262" t="str">
            <v>07.4126</v>
          </cell>
          <cell r="C1262">
            <v>0</v>
          </cell>
          <cell r="D1262" t="str">
            <v>Caùp coù tieát dieän &lt;= 300mm2</v>
          </cell>
          <cell r="E1262" t="str">
            <v>ñaàu</v>
          </cell>
          <cell r="F1262">
            <v>150827</v>
          </cell>
          <cell r="G1262">
            <v>86044</v>
          </cell>
        </row>
        <row r="1263">
          <cell r="A1263" t="str">
            <v>07.4211</v>
          </cell>
          <cell r="B1263" t="str">
            <v>07.4211</v>
          </cell>
          <cell r="C1263" t="str">
            <v>ÑAÀU CAÙP  3kV  ÑEÁN 15kV</v>
          </cell>
          <cell r="D1263" t="str">
            <v>Caùp coù tieát dieän &lt;= 35mm2</v>
          </cell>
          <cell r="E1263" t="str">
            <v>ñaàu</v>
          </cell>
          <cell r="F1263">
            <v>73560</v>
          </cell>
          <cell r="G1263">
            <v>29219</v>
          </cell>
        </row>
        <row r="1264">
          <cell r="A1264" t="str">
            <v>07.4212</v>
          </cell>
          <cell r="B1264" t="str">
            <v>07.4212</v>
          </cell>
          <cell r="C1264" t="str">
            <v>Pheãu toân 3-6kV</v>
          </cell>
          <cell r="D1264" t="str">
            <v>Caùp coù tieát dieän &lt;= 70mm2</v>
          </cell>
          <cell r="E1264" t="str">
            <v>ñaàu</v>
          </cell>
          <cell r="F1264">
            <v>84271</v>
          </cell>
          <cell r="G1264">
            <v>33700</v>
          </cell>
        </row>
        <row r="1265">
          <cell r="A1265" t="str">
            <v>07.4213</v>
          </cell>
          <cell r="B1265" t="str">
            <v>07.4213</v>
          </cell>
          <cell r="C1265">
            <v>0</v>
          </cell>
          <cell r="D1265" t="str">
            <v>Caùp coù tieát dieän &lt;= 120mm2</v>
          </cell>
          <cell r="E1265" t="str">
            <v>ñaàu</v>
          </cell>
          <cell r="F1265">
            <v>89164</v>
          </cell>
          <cell r="G1265">
            <v>44814</v>
          </cell>
        </row>
        <row r="1266">
          <cell r="A1266" t="str">
            <v>07.4214</v>
          </cell>
          <cell r="B1266" t="str">
            <v>07.4214</v>
          </cell>
          <cell r="C1266">
            <v>0</v>
          </cell>
          <cell r="D1266" t="str">
            <v>Caùp coù tieát dieän &lt;= 185mm2</v>
          </cell>
          <cell r="E1266" t="str">
            <v>ñaàu</v>
          </cell>
          <cell r="F1266">
            <v>107583</v>
          </cell>
          <cell r="G1266">
            <v>53777</v>
          </cell>
        </row>
        <row r="1267">
          <cell r="A1267" t="str">
            <v>07.4215</v>
          </cell>
          <cell r="B1267" t="str">
            <v>07.4215</v>
          </cell>
          <cell r="C1267">
            <v>0</v>
          </cell>
          <cell r="D1267" t="str">
            <v>Caùp coù tieát dieän &lt;= 240mm2</v>
          </cell>
          <cell r="E1267" t="str">
            <v>ñaàu</v>
          </cell>
          <cell r="F1267">
            <v>121565</v>
          </cell>
          <cell r="G1267">
            <v>58259</v>
          </cell>
        </row>
        <row r="1268">
          <cell r="A1268" t="str">
            <v>07.4216</v>
          </cell>
          <cell r="B1268" t="str">
            <v>07.4216</v>
          </cell>
          <cell r="C1268">
            <v>0</v>
          </cell>
          <cell r="D1268" t="str">
            <v>Caùp coù tieát dieän &lt;= 300mm2</v>
          </cell>
          <cell r="E1268" t="str">
            <v>ñaàu</v>
          </cell>
          <cell r="F1268">
            <v>142677</v>
          </cell>
          <cell r="G1268">
            <v>65071</v>
          </cell>
        </row>
        <row r="1269">
          <cell r="A1269" t="str">
            <v>07.4221</v>
          </cell>
          <cell r="B1269" t="str">
            <v>07.4221</v>
          </cell>
          <cell r="C1269" t="str">
            <v>Pheãu toân 10-15kV</v>
          </cell>
          <cell r="D1269" t="str">
            <v>Caùp coù tieát dieän &lt;= 35mm2</v>
          </cell>
          <cell r="E1269" t="str">
            <v>ñaàu</v>
          </cell>
          <cell r="F1269">
            <v>73560</v>
          </cell>
          <cell r="G1269">
            <v>38182</v>
          </cell>
        </row>
        <row r="1270">
          <cell r="A1270" t="str">
            <v>07.4222</v>
          </cell>
          <cell r="B1270" t="str">
            <v>07.4222</v>
          </cell>
          <cell r="C1270">
            <v>0</v>
          </cell>
          <cell r="D1270" t="str">
            <v>Caùp coù tieát dieän &lt;= 70mm2</v>
          </cell>
          <cell r="E1270" t="str">
            <v>ñaàu</v>
          </cell>
          <cell r="F1270">
            <v>84271</v>
          </cell>
          <cell r="G1270">
            <v>42663</v>
          </cell>
        </row>
        <row r="1271">
          <cell r="A1271" t="str">
            <v>07.4223</v>
          </cell>
          <cell r="B1271" t="str">
            <v>07.4223</v>
          </cell>
          <cell r="C1271">
            <v>0</v>
          </cell>
          <cell r="D1271" t="str">
            <v>Caùp coù tieát dieän &lt;= 120mm2</v>
          </cell>
          <cell r="E1271" t="str">
            <v>ñaàu</v>
          </cell>
          <cell r="F1271">
            <v>79164</v>
          </cell>
          <cell r="G1271">
            <v>53777</v>
          </cell>
        </row>
        <row r="1272">
          <cell r="A1272" t="str">
            <v>07.4224</v>
          </cell>
          <cell r="B1272" t="str">
            <v>07.4224</v>
          </cell>
          <cell r="C1272">
            <v>0</v>
          </cell>
          <cell r="D1272" t="str">
            <v>Caùp coù tieát dieän &lt;= 185mm2</v>
          </cell>
          <cell r="E1272" t="str">
            <v>ñaàu</v>
          </cell>
          <cell r="F1272">
            <v>107583</v>
          </cell>
          <cell r="G1272">
            <v>65071</v>
          </cell>
        </row>
        <row r="1273">
          <cell r="A1273" t="str">
            <v>07.4225</v>
          </cell>
          <cell r="B1273" t="str">
            <v>07.4225</v>
          </cell>
          <cell r="C1273">
            <v>0</v>
          </cell>
          <cell r="D1273" t="str">
            <v>Caùp coù tieát dieän &lt;= 240mm2</v>
          </cell>
          <cell r="E1273" t="str">
            <v>ñaàu</v>
          </cell>
          <cell r="F1273">
            <v>121565</v>
          </cell>
          <cell r="G1273">
            <v>71703</v>
          </cell>
        </row>
        <row r="1274">
          <cell r="A1274" t="str">
            <v>07.4226</v>
          </cell>
          <cell r="B1274" t="str">
            <v>07.4226</v>
          </cell>
          <cell r="C1274">
            <v>0</v>
          </cell>
          <cell r="D1274" t="str">
            <v>Caùp coù tieát dieän &lt;= 300mm2</v>
          </cell>
          <cell r="E1274" t="str">
            <v>ñaàu</v>
          </cell>
          <cell r="F1274">
            <v>142677</v>
          </cell>
          <cell r="G1274">
            <v>79053</v>
          </cell>
        </row>
        <row r="1275">
          <cell r="A1275" t="str">
            <v>07.4231</v>
          </cell>
          <cell r="B1275" t="str">
            <v>07.4231</v>
          </cell>
          <cell r="C1275" t="str">
            <v>Pheãu gang ñuùc 3-6kV</v>
          </cell>
          <cell r="D1275" t="str">
            <v>Caùp coù tieát dieän &lt;= 35mm2</v>
          </cell>
          <cell r="E1275" t="str">
            <v>ñaàu</v>
          </cell>
          <cell r="F1275">
            <v>81360</v>
          </cell>
          <cell r="G1275">
            <v>58259</v>
          </cell>
        </row>
        <row r="1276">
          <cell r="A1276" t="str">
            <v>07.4232</v>
          </cell>
          <cell r="B1276" t="str">
            <v>07.4232</v>
          </cell>
          <cell r="C1276">
            <v>0</v>
          </cell>
          <cell r="D1276" t="str">
            <v>Caùp coù tieát dieän &lt;= 70mm2</v>
          </cell>
          <cell r="E1276" t="str">
            <v>ñaàu</v>
          </cell>
          <cell r="F1276">
            <v>94671</v>
          </cell>
          <cell r="G1276">
            <v>65071</v>
          </cell>
        </row>
        <row r="1277">
          <cell r="A1277" t="str">
            <v>07.4233</v>
          </cell>
          <cell r="B1277" t="str">
            <v>07.4233</v>
          </cell>
          <cell r="C1277">
            <v>0</v>
          </cell>
          <cell r="D1277" t="str">
            <v>Caùp coù tieát dieän &lt;= 120mm2</v>
          </cell>
          <cell r="E1277" t="str">
            <v>ñaàu</v>
          </cell>
          <cell r="F1277">
            <v>99564</v>
          </cell>
          <cell r="G1277">
            <v>71703</v>
          </cell>
        </row>
        <row r="1278">
          <cell r="A1278" t="str">
            <v>07.4234</v>
          </cell>
          <cell r="B1278" t="str">
            <v>07.4234</v>
          </cell>
          <cell r="C1278">
            <v>0</v>
          </cell>
          <cell r="D1278" t="str">
            <v>Caùp coù tieát dieän &lt;= 185mm2</v>
          </cell>
          <cell r="E1278" t="str">
            <v>ñaàu</v>
          </cell>
          <cell r="F1278">
            <v>123183</v>
          </cell>
          <cell r="G1278">
            <v>78515</v>
          </cell>
        </row>
        <row r="1279">
          <cell r="A1279" t="str">
            <v>07.4235</v>
          </cell>
          <cell r="B1279" t="str">
            <v>07.4235</v>
          </cell>
          <cell r="C1279">
            <v>0</v>
          </cell>
          <cell r="D1279" t="str">
            <v>Caùp coù tieát dieän &lt;= 240mm2</v>
          </cell>
          <cell r="E1279" t="str">
            <v>ñaàu</v>
          </cell>
          <cell r="F1279">
            <v>139765</v>
          </cell>
          <cell r="G1279">
            <v>87478</v>
          </cell>
        </row>
        <row r="1280">
          <cell r="A1280" t="str">
            <v>07.4236</v>
          </cell>
          <cell r="B1280" t="str">
            <v>07.4236</v>
          </cell>
          <cell r="C1280">
            <v>0</v>
          </cell>
          <cell r="D1280" t="str">
            <v>Caùp coù tieát dieän &lt;= 300mm2</v>
          </cell>
          <cell r="E1280" t="str">
            <v>ñaàu</v>
          </cell>
          <cell r="F1280">
            <v>173877</v>
          </cell>
          <cell r="G1280">
            <v>96441</v>
          </cell>
        </row>
        <row r="1281">
          <cell r="A1281" t="str">
            <v>07.4241</v>
          </cell>
          <cell r="B1281" t="str">
            <v>07.4241</v>
          </cell>
          <cell r="C1281" t="str">
            <v>Pheãu gang ñuùc 10-15kV</v>
          </cell>
          <cell r="D1281" t="str">
            <v>Caùp coù tieát dieän &lt;= 35mm2</v>
          </cell>
          <cell r="E1281" t="str">
            <v>ñaàu</v>
          </cell>
          <cell r="F1281">
            <v>81360</v>
          </cell>
          <cell r="G1281">
            <v>71703</v>
          </cell>
          <cell r="H1281">
            <v>0</v>
          </cell>
        </row>
        <row r="1282">
          <cell r="A1282" t="str">
            <v>07.4242</v>
          </cell>
          <cell r="B1282" t="str">
            <v>07.4242</v>
          </cell>
          <cell r="C1282">
            <v>0</v>
          </cell>
          <cell r="D1282" t="str">
            <v>Caùp coù tieát dieän &lt;= 70mm2</v>
          </cell>
          <cell r="E1282" t="str">
            <v>ñaàu</v>
          </cell>
          <cell r="F1282">
            <v>94671</v>
          </cell>
          <cell r="G1282">
            <v>78515</v>
          </cell>
        </row>
        <row r="1283">
          <cell r="A1283" t="str">
            <v>07.4243</v>
          </cell>
          <cell r="B1283" t="str">
            <v>07.4243</v>
          </cell>
          <cell r="C1283">
            <v>0</v>
          </cell>
          <cell r="D1283" t="str">
            <v>Caùp coù tieát dieän &lt;= 120mm2</v>
          </cell>
          <cell r="E1283" t="str">
            <v>ñaàu</v>
          </cell>
          <cell r="F1283">
            <v>99564</v>
          </cell>
          <cell r="G1283">
            <v>87478</v>
          </cell>
        </row>
        <row r="1284">
          <cell r="A1284" t="str">
            <v>07.4244</v>
          </cell>
          <cell r="B1284" t="str">
            <v>07.4244</v>
          </cell>
          <cell r="C1284">
            <v>0</v>
          </cell>
          <cell r="D1284" t="str">
            <v>Caùp coù tieát dieän &lt;= 185mm2</v>
          </cell>
          <cell r="E1284" t="str">
            <v>ñaàu</v>
          </cell>
          <cell r="F1284">
            <v>123183</v>
          </cell>
          <cell r="G1284">
            <v>96441</v>
          </cell>
        </row>
        <row r="1285">
          <cell r="A1285" t="str">
            <v>07.4245</v>
          </cell>
          <cell r="B1285" t="str">
            <v>07.4245</v>
          </cell>
          <cell r="C1285">
            <v>0</v>
          </cell>
          <cell r="D1285" t="str">
            <v>Caùp coù tieát dieän &lt;= 240mm2</v>
          </cell>
          <cell r="E1285" t="str">
            <v>ñaàu</v>
          </cell>
          <cell r="F1285">
            <v>139765</v>
          </cell>
          <cell r="G1285">
            <v>105404</v>
          </cell>
        </row>
        <row r="1286">
          <cell r="A1286" t="str">
            <v>07.4246</v>
          </cell>
          <cell r="B1286" t="str">
            <v>07.4246</v>
          </cell>
          <cell r="C1286">
            <v>0</v>
          </cell>
          <cell r="D1286" t="str">
            <v>Caùp coù tieát dieän &lt;= 300mm2</v>
          </cell>
          <cell r="E1286" t="str">
            <v>ñaàu</v>
          </cell>
          <cell r="F1286">
            <v>173877</v>
          </cell>
          <cell r="G1286">
            <v>115801</v>
          </cell>
        </row>
        <row r="1287">
          <cell r="A1287" t="str">
            <v>07.4311</v>
          </cell>
          <cell r="B1287" t="str">
            <v>07.4311</v>
          </cell>
          <cell r="C1287" t="str">
            <v>ÑAÀU CAÙP 22kV ÑEÁN 35kV</v>
          </cell>
          <cell r="D1287" t="str">
            <v>Caùp coù tieát dieän &lt;= 35mm2</v>
          </cell>
          <cell r="E1287" t="str">
            <v>ñaàu</v>
          </cell>
          <cell r="F1287">
            <v>186246</v>
          </cell>
          <cell r="G1287">
            <v>54494</v>
          </cell>
        </row>
        <row r="1288">
          <cell r="A1288" t="str">
            <v>07.4312</v>
          </cell>
          <cell r="B1288" t="str">
            <v>07.4312</v>
          </cell>
          <cell r="C1288" t="str">
            <v>Pheãu toân cho ñaàu caùp 22kV</v>
          </cell>
          <cell r="D1288" t="str">
            <v>Caùp coù tieát dieän &lt;= 70mm2</v>
          </cell>
          <cell r="E1288" t="str">
            <v>ñaàu</v>
          </cell>
          <cell r="F1288">
            <v>188846</v>
          </cell>
          <cell r="G1288">
            <v>68118</v>
          </cell>
        </row>
        <row r="1289">
          <cell r="A1289" t="str">
            <v>07.4313</v>
          </cell>
          <cell r="B1289" t="str">
            <v>07.4313</v>
          </cell>
          <cell r="C1289">
            <v>0</v>
          </cell>
          <cell r="D1289" t="str">
            <v>Caùp coù tieát dieän &lt;= 120mm2</v>
          </cell>
          <cell r="E1289" t="str">
            <v>ñaàu</v>
          </cell>
          <cell r="F1289">
            <v>192526</v>
          </cell>
          <cell r="G1289">
            <v>81742</v>
          </cell>
        </row>
        <row r="1290">
          <cell r="A1290" t="str">
            <v>07.4314</v>
          </cell>
          <cell r="B1290" t="str">
            <v>07.4314</v>
          </cell>
          <cell r="C1290">
            <v>0</v>
          </cell>
          <cell r="D1290" t="str">
            <v>Caùp coù tieát dieän &lt;= 185mm2</v>
          </cell>
          <cell r="E1290" t="str">
            <v>ñaàu</v>
          </cell>
          <cell r="F1290">
            <v>217728</v>
          </cell>
          <cell r="G1290">
            <v>93931</v>
          </cell>
        </row>
        <row r="1291">
          <cell r="A1291" t="str">
            <v>07.4315</v>
          </cell>
          <cell r="B1291" t="str">
            <v>07.4315</v>
          </cell>
          <cell r="C1291">
            <v>0</v>
          </cell>
          <cell r="D1291" t="str">
            <v>Caùp coù tieát dieän &lt;= 240mm2</v>
          </cell>
          <cell r="E1291" t="str">
            <v>ñaàu</v>
          </cell>
          <cell r="F1291">
            <v>224009</v>
          </cell>
          <cell r="G1291">
            <v>105045</v>
          </cell>
        </row>
        <row r="1292">
          <cell r="A1292" t="str">
            <v>07.4316</v>
          </cell>
          <cell r="B1292" t="str">
            <v>07.4316</v>
          </cell>
          <cell r="C1292">
            <v>0</v>
          </cell>
          <cell r="D1292" t="str">
            <v>Caùp coù tieát dieän &lt;= 300mm2</v>
          </cell>
          <cell r="E1292" t="str">
            <v>ñaàu</v>
          </cell>
          <cell r="F1292">
            <v>237009</v>
          </cell>
          <cell r="G1292">
            <v>114367</v>
          </cell>
        </row>
        <row r="1293">
          <cell r="A1293" t="str">
            <v>07.4321</v>
          </cell>
          <cell r="B1293" t="str">
            <v>07.4321</v>
          </cell>
          <cell r="C1293" t="str">
            <v>Pheãu toân cho ñaàu caùp 35kV</v>
          </cell>
          <cell r="D1293" t="str">
            <v>Caùp coù tieát dieän &lt;= 35mm2</v>
          </cell>
          <cell r="E1293" t="str">
            <v>ñaàu</v>
          </cell>
          <cell r="F1293">
            <v>186246</v>
          </cell>
          <cell r="G1293">
            <v>65429</v>
          </cell>
        </row>
        <row r="1294">
          <cell r="A1294" t="str">
            <v>07.4322</v>
          </cell>
          <cell r="B1294" t="str">
            <v>07.4322</v>
          </cell>
          <cell r="C1294">
            <v>0</v>
          </cell>
          <cell r="D1294" t="str">
            <v>Caùp coù tieát dieän &lt;= 70mm2</v>
          </cell>
          <cell r="E1294" t="str">
            <v>ñaàu</v>
          </cell>
          <cell r="F1294">
            <v>188846</v>
          </cell>
          <cell r="G1294">
            <v>81742</v>
          </cell>
        </row>
        <row r="1295">
          <cell r="A1295" t="str">
            <v>07.4323</v>
          </cell>
          <cell r="B1295" t="str">
            <v>07.4323</v>
          </cell>
          <cell r="C1295">
            <v>0</v>
          </cell>
          <cell r="D1295" t="str">
            <v>Caùp coù tieát dieän &lt;= 120mm2</v>
          </cell>
          <cell r="E1295" t="str">
            <v>ñaàu</v>
          </cell>
          <cell r="F1295">
            <v>192526</v>
          </cell>
          <cell r="G1295">
            <v>98054</v>
          </cell>
        </row>
        <row r="1296">
          <cell r="A1296" t="str">
            <v>07.4324</v>
          </cell>
          <cell r="B1296" t="str">
            <v>07.4324</v>
          </cell>
          <cell r="C1296">
            <v>0</v>
          </cell>
          <cell r="D1296" t="str">
            <v>Caùp coù tieát dieän &lt;= 185mm2</v>
          </cell>
          <cell r="E1296" t="str">
            <v>ñaàu</v>
          </cell>
          <cell r="F1296">
            <v>217728</v>
          </cell>
          <cell r="G1296">
            <v>112753</v>
          </cell>
        </row>
        <row r="1297">
          <cell r="A1297" t="str">
            <v>07.4325</v>
          </cell>
          <cell r="B1297" t="str">
            <v>07.4325</v>
          </cell>
          <cell r="C1297">
            <v>0</v>
          </cell>
          <cell r="D1297" t="str">
            <v>Caùp coù tieát dieän &lt;= 240mm2</v>
          </cell>
          <cell r="E1297" t="str">
            <v>ñaàu</v>
          </cell>
          <cell r="F1297">
            <v>224009</v>
          </cell>
          <cell r="G1297">
            <v>126018</v>
          </cell>
        </row>
        <row r="1298">
          <cell r="A1298" t="str">
            <v>07.4326</v>
          </cell>
          <cell r="B1298" t="str">
            <v>07.4326</v>
          </cell>
          <cell r="C1298">
            <v>0</v>
          </cell>
          <cell r="D1298" t="str">
            <v>Caùp coù tieát dieän &lt;= 300mm2</v>
          </cell>
          <cell r="E1298" t="str">
            <v>ñaàu</v>
          </cell>
          <cell r="F1298">
            <v>237009</v>
          </cell>
          <cell r="G1298">
            <v>137312</v>
          </cell>
        </row>
        <row r="1299">
          <cell r="A1299" t="str">
            <v>07.4331</v>
          </cell>
          <cell r="B1299" t="str">
            <v>07.4331</v>
          </cell>
          <cell r="C1299" t="str">
            <v>Pheãu gang cho ñaàu caùp 22kV</v>
          </cell>
          <cell r="D1299" t="str">
            <v>Caùp coù tieát dieän &lt;= 35mm2</v>
          </cell>
          <cell r="E1299" t="str">
            <v>ñaàu</v>
          </cell>
          <cell r="F1299">
            <v>194046</v>
          </cell>
          <cell r="G1299">
            <v>101998</v>
          </cell>
        </row>
        <row r="1300">
          <cell r="A1300" t="str">
            <v>07.4332</v>
          </cell>
          <cell r="B1300" t="str">
            <v>07.4332</v>
          </cell>
          <cell r="C1300">
            <v>0</v>
          </cell>
          <cell r="D1300" t="str">
            <v>Caùp coù tieát dieän &lt;= 70mm2</v>
          </cell>
          <cell r="E1300" t="str">
            <v>ñaàu</v>
          </cell>
          <cell r="F1300">
            <v>199246</v>
          </cell>
          <cell r="G1300">
            <v>113650</v>
          </cell>
        </row>
        <row r="1301">
          <cell r="A1301" t="str">
            <v>07.4333</v>
          </cell>
          <cell r="B1301" t="str">
            <v>07.4333</v>
          </cell>
          <cell r="C1301">
            <v>0</v>
          </cell>
          <cell r="D1301" t="str">
            <v>Caùp coù tieát dieän &lt;= 120mm2</v>
          </cell>
          <cell r="E1301" t="str">
            <v>ñaàu</v>
          </cell>
          <cell r="F1301">
            <v>202926</v>
          </cell>
          <cell r="G1301">
            <v>125481</v>
          </cell>
        </row>
        <row r="1302">
          <cell r="A1302" t="str">
            <v>07.4334</v>
          </cell>
          <cell r="B1302" t="str">
            <v>07.4334</v>
          </cell>
          <cell r="C1302">
            <v>0</v>
          </cell>
          <cell r="D1302" t="str">
            <v>Caùp coù tieát dieän &lt;= 185mm2</v>
          </cell>
          <cell r="E1302" t="str">
            <v>ñaàu</v>
          </cell>
          <cell r="F1302">
            <v>233328</v>
          </cell>
          <cell r="G1302">
            <v>136953</v>
          </cell>
        </row>
        <row r="1303">
          <cell r="A1303" t="str">
            <v>07.4335</v>
          </cell>
          <cell r="B1303" t="str">
            <v>07.4335</v>
          </cell>
          <cell r="C1303">
            <v>0</v>
          </cell>
          <cell r="D1303" t="str">
            <v>Caùp coù tieát dieän &lt;= 240mm2</v>
          </cell>
          <cell r="E1303" t="str">
            <v>ñaàu</v>
          </cell>
          <cell r="F1303">
            <v>242209</v>
          </cell>
          <cell r="G1303">
            <v>162049</v>
          </cell>
        </row>
        <row r="1304">
          <cell r="A1304" t="str">
            <v>07.4336</v>
          </cell>
          <cell r="B1304" t="str">
            <v>07.4336</v>
          </cell>
          <cell r="C1304">
            <v>0</v>
          </cell>
          <cell r="D1304" t="str">
            <v>Caùp coù tieát dieän &lt;= 300mm2</v>
          </cell>
          <cell r="E1304" t="str">
            <v>ñaàu</v>
          </cell>
          <cell r="F1304">
            <v>268209</v>
          </cell>
          <cell r="G1304">
            <v>165455</v>
          </cell>
        </row>
        <row r="1305">
          <cell r="A1305" t="str">
            <v>07.4341</v>
          </cell>
          <cell r="B1305" t="str">
            <v>07.4341</v>
          </cell>
          <cell r="C1305" t="str">
            <v>Pheãu gang cho ñaàu caùp 35kV</v>
          </cell>
          <cell r="D1305" t="str">
            <v>Caùp coù tieát dieän &lt;= 35mm2</v>
          </cell>
          <cell r="E1305" t="str">
            <v>ñaàu</v>
          </cell>
          <cell r="F1305">
            <v>194046</v>
          </cell>
          <cell r="G1305">
            <v>132651</v>
          </cell>
        </row>
        <row r="1306">
          <cell r="A1306" t="str">
            <v>07.4342</v>
          </cell>
          <cell r="B1306" t="str">
            <v>07.4342</v>
          </cell>
          <cell r="C1306">
            <v>0</v>
          </cell>
          <cell r="D1306" t="str">
            <v>Caùp coù tieát dieän &lt;= 70mm2</v>
          </cell>
          <cell r="E1306" t="str">
            <v>ñaàu</v>
          </cell>
          <cell r="F1306">
            <v>199246</v>
          </cell>
          <cell r="G1306">
            <v>147709</v>
          </cell>
        </row>
        <row r="1307">
          <cell r="A1307" t="str">
            <v>07.4343</v>
          </cell>
          <cell r="B1307" t="str">
            <v>07.4343</v>
          </cell>
          <cell r="C1307">
            <v>0</v>
          </cell>
          <cell r="D1307" t="str">
            <v>Caùp coù tieát dieän &lt;= 120mm2</v>
          </cell>
          <cell r="E1307" t="str">
            <v>ñaàu</v>
          </cell>
          <cell r="F1307">
            <v>202926</v>
          </cell>
          <cell r="G1307">
            <v>163125</v>
          </cell>
        </row>
        <row r="1308">
          <cell r="A1308" t="str">
            <v>07.4344</v>
          </cell>
          <cell r="B1308" t="str">
            <v>07.4344</v>
          </cell>
          <cell r="C1308">
            <v>0</v>
          </cell>
          <cell r="D1308" t="str">
            <v>Caùp coù tieát dieän &lt;= 185mm2</v>
          </cell>
          <cell r="E1308" t="str">
            <v>ñaàu</v>
          </cell>
          <cell r="F1308">
            <v>233328</v>
          </cell>
          <cell r="G1308">
            <v>178003</v>
          </cell>
        </row>
        <row r="1309">
          <cell r="A1309" t="str">
            <v>07.4345</v>
          </cell>
          <cell r="B1309" t="str">
            <v>07.4345</v>
          </cell>
          <cell r="C1309">
            <v>0</v>
          </cell>
          <cell r="D1309" t="str">
            <v>Caùp coù tieát dieän &lt;= 240mm2</v>
          </cell>
          <cell r="E1309" t="str">
            <v>ñaàu</v>
          </cell>
          <cell r="F1309">
            <v>242209</v>
          </cell>
          <cell r="G1309">
            <v>210628</v>
          </cell>
        </row>
        <row r="1310">
          <cell r="A1310" t="str">
            <v>07.4346</v>
          </cell>
          <cell r="B1310" t="str">
            <v>07.4346</v>
          </cell>
          <cell r="C1310">
            <v>0</v>
          </cell>
          <cell r="D1310" t="str">
            <v>Caùp coù tieát dieän &lt;= 300mm2</v>
          </cell>
          <cell r="E1310" t="str">
            <v>ñaàu</v>
          </cell>
          <cell r="F1310">
            <v>268209</v>
          </cell>
          <cell r="G1310">
            <v>215110</v>
          </cell>
        </row>
        <row r="1311">
          <cell r="A1311" t="str">
            <v>07.5101</v>
          </cell>
          <cell r="B1311" t="str">
            <v>07.5101</v>
          </cell>
          <cell r="C1311" t="str">
            <v xml:space="preserve">LAØM HOÄP NOÁI CAÙP DAÀU </v>
          </cell>
          <cell r="D1311" t="str">
            <v>Hoäp noái caùp &lt;= 1kV; caùp coù tieát dieän &lt;= 35mm2</v>
          </cell>
          <cell r="E1311" t="str">
            <v>hoäp</v>
          </cell>
          <cell r="F1311">
            <v>43190</v>
          </cell>
          <cell r="G1311">
            <v>107555</v>
          </cell>
        </row>
        <row r="1312">
          <cell r="A1312" t="str">
            <v>07.5102</v>
          </cell>
          <cell r="B1312" t="str">
            <v>07.5102</v>
          </cell>
          <cell r="C1312">
            <v>0</v>
          </cell>
          <cell r="D1312" t="str">
            <v>Hoäp noái caùp &lt;=1kV ; caùp coù tieát dieän &lt;= 70mm2</v>
          </cell>
          <cell r="E1312" t="str">
            <v>hoäp</v>
          </cell>
          <cell r="F1312">
            <v>46925</v>
          </cell>
          <cell r="G1312">
            <v>121895</v>
          </cell>
        </row>
        <row r="1313">
          <cell r="A1313" t="str">
            <v>07.5103</v>
          </cell>
          <cell r="B1313" t="str">
            <v>07.5103</v>
          </cell>
          <cell r="C1313">
            <v>0</v>
          </cell>
          <cell r="D1313" t="str">
            <v>Hoäp noái caùp &lt;=1kV ; caùp coù tieát dieän &lt;= 120mm2</v>
          </cell>
          <cell r="E1313" t="str">
            <v>hoäp</v>
          </cell>
          <cell r="F1313">
            <v>57332</v>
          </cell>
          <cell r="G1313">
            <v>134443</v>
          </cell>
        </row>
        <row r="1314">
          <cell r="A1314" t="str">
            <v>07.5104</v>
          </cell>
          <cell r="B1314" t="str">
            <v>07.5104</v>
          </cell>
          <cell r="C1314">
            <v>0</v>
          </cell>
          <cell r="D1314" t="str">
            <v>Hoäp noái caùp &lt;=1kV ; caùp coù tieát dieän &lt;= 185mm2</v>
          </cell>
          <cell r="E1314" t="str">
            <v>hoäp</v>
          </cell>
          <cell r="F1314">
            <v>62214</v>
          </cell>
          <cell r="G1314">
            <v>148784</v>
          </cell>
        </row>
        <row r="1315">
          <cell r="A1315" t="str">
            <v>07.5105</v>
          </cell>
          <cell r="B1315" t="str">
            <v>07.5105</v>
          </cell>
          <cell r="C1315">
            <v>0</v>
          </cell>
          <cell r="D1315" t="str">
            <v>Hoäp noái caùp &lt;=1kV ; caùp coù tieát dieän &lt;= 240mm2</v>
          </cell>
          <cell r="E1315" t="str">
            <v>hoäp</v>
          </cell>
          <cell r="F1315">
            <v>68088</v>
          </cell>
          <cell r="G1315">
            <v>161332</v>
          </cell>
        </row>
        <row r="1316">
          <cell r="A1316" t="str">
            <v>07.5106</v>
          </cell>
          <cell r="B1316" t="str">
            <v>07.5106</v>
          </cell>
          <cell r="C1316">
            <v>0</v>
          </cell>
          <cell r="D1316" t="str">
            <v>Hoäp noái caùp &lt;=1kV ; caùp coù tieát dieän &lt;= 300mm2</v>
          </cell>
          <cell r="E1316" t="str">
            <v>hoäp</v>
          </cell>
          <cell r="F1316">
            <v>75644</v>
          </cell>
          <cell r="G1316">
            <v>175673</v>
          </cell>
        </row>
        <row r="1317">
          <cell r="A1317" t="str">
            <v>07.5211</v>
          </cell>
          <cell r="B1317" t="str">
            <v>07.5211</v>
          </cell>
          <cell r="C1317">
            <v>0</v>
          </cell>
          <cell r="D1317" t="str">
            <v>Hoäp noái caùp &lt;= 1kV; caùp coù tieát dieän &lt;= 35mm2</v>
          </cell>
          <cell r="E1317" t="str">
            <v>hoäp</v>
          </cell>
          <cell r="F1317">
            <v>239186</v>
          </cell>
          <cell r="G1317">
            <v>123688</v>
          </cell>
        </row>
        <row r="1318">
          <cell r="A1318" t="str">
            <v>07.5212</v>
          </cell>
          <cell r="B1318" t="str">
            <v>07.5212</v>
          </cell>
          <cell r="C1318">
            <v>0</v>
          </cell>
          <cell r="D1318" t="str">
            <v>Hoäp noái caùp 3 ñeán 6kV ; caùp coù tieát dieän &lt;= 70mm2</v>
          </cell>
          <cell r="E1318" t="str">
            <v>hoäp</v>
          </cell>
          <cell r="F1318">
            <v>243534</v>
          </cell>
          <cell r="G1318">
            <v>137132</v>
          </cell>
        </row>
        <row r="1319">
          <cell r="A1319" t="str">
            <v>07.5213</v>
          </cell>
          <cell r="B1319" t="str">
            <v>07.5213</v>
          </cell>
          <cell r="C1319">
            <v>0</v>
          </cell>
          <cell r="D1319" t="str">
            <v>Hoäp noái caùp 3 ñeán 6kV ; caùp coù tieát dieän &lt;= 120mm2</v>
          </cell>
          <cell r="E1319" t="str">
            <v>hoäp</v>
          </cell>
          <cell r="F1319">
            <v>335668</v>
          </cell>
          <cell r="G1319">
            <v>150577</v>
          </cell>
        </row>
        <row r="1320">
          <cell r="A1320" t="str">
            <v>07.5214</v>
          </cell>
          <cell r="B1320" t="str">
            <v>07.5214</v>
          </cell>
          <cell r="C1320">
            <v>0</v>
          </cell>
          <cell r="D1320" t="str">
            <v>Hoäp noái caùp 3 ñeán 6kV ; caùp coù tieát dieän &lt;= 185mm2</v>
          </cell>
          <cell r="E1320" t="str">
            <v>hoäp</v>
          </cell>
          <cell r="F1320">
            <v>343774</v>
          </cell>
          <cell r="G1320">
            <v>166710</v>
          </cell>
        </row>
        <row r="1321">
          <cell r="A1321" t="str">
            <v>07.5215</v>
          </cell>
          <cell r="B1321" t="str">
            <v>07.5215</v>
          </cell>
          <cell r="C1321">
            <v>0</v>
          </cell>
          <cell r="D1321" t="str">
            <v>Hoäp noái caùp 3 ñeán 6kV ; caùp coù tieát dieän &lt;= 240mm2</v>
          </cell>
          <cell r="E1321" t="str">
            <v>hoäp</v>
          </cell>
          <cell r="F1321">
            <v>398756</v>
          </cell>
          <cell r="G1321">
            <v>184636</v>
          </cell>
        </row>
        <row r="1322">
          <cell r="A1322" t="str">
            <v>07.5216</v>
          </cell>
          <cell r="B1322" t="str">
            <v>07.5216</v>
          </cell>
          <cell r="C1322">
            <v>0</v>
          </cell>
          <cell r="D1322" t="str">
            <v>Hoäp noái caùp 3 ñeán 6kV ; caùp coù tieát dieän &lt;= 300mm2</v>
          </cell>
          <cell r="E1322" t="str">
            <v>hoäp</v>
          </cell>
          <cell r="F1322">
            <v>407148</v>
          </cell>
          <cell r="G1322">
            <v>202561</v>
          </cell>
        </row>
        <row r="1323">
          <cell r="A1323" t="str">
            <v>07.5221</v>
          </cell>
          <cell r="B1323" t="str">
            <v>07.5221</v>
          </cell>
          <cell r="C1323">
            <v>0</v>
          </cell>
          <cell r="D1323" t="str">
            <v>Hoäp noái caùp 10 ñeán 15kV ; caùp coù tieát dieän &lt;= 35mm2</v>
          </cell>
          <cell r="E1323" t="str">
            <v>hoäp</v>
          </cell>
          <cell r="F1323">
            <v>239186</v>
          </cell>
          <cell r="G1323">
            <v>172088</v>
          </cell>
        </row>
        <row r="1324">
          <cell r="A1324" t="str">
            <v>07.5222</v>
          </cell>
          <cell r="B1324" t="str">
            <v>07.5222</v>
          </cell>
          <cell r="C1324">
            <v>0</v>
          </cell>
          <cell r="D1324" t="str">
            <v>Hoäp noái caùp 10 ñeán 15kV ; caùp coù tieát dieän &lt;= 70mm2</v>
          </cell>
          <cell r="E1324" t="str">
            <v>hoäp</v>
          </cell>
          <cell r="F1324">
            <v>243534</v>
          </cell>
          <cell r="G1324">
            <v>188221</v>
          </cell>
        </row>
        <row r="1325">
          <cell r="A1325" t="str">
            <v>07.5223</v>
          </cell>
          <cell r="B1325" t="str">
            <v>07.5223</v>
          </cell>
          <cell r="C1325">
            <v>0</v>
          </cell>
          <cell r="D1325" t="str">
            <v>Hoäp noái caùp 10 ñeán 15kV ; caùp coù tieát dieän &lt;= 120mm2</v>
          </cell>
          <cell r="E1325" t="str">
            <v>hoäp</v>
          </cell>
          <cell r="F1325">
            <v>335668</v>
          </cell>
          <cell r="G1325">
            <v>209732</v>
          </cell>
        </row>
        <row r="1326">
          <cell r="A1326" t="str">
            <v>07.5224</v>
          </cell>
          <cell r="B1326" t="str">
            <v>07.5224</v>
          </cell>
          <cell r="C1326">
            <v>0</v>
          </cell>
          <cell r="D1326" t="str">
            <v>Hoäp noái caùp 10 ñeán 15kV ; caùp coù tieát dieän &lt;= 185mm2</v>
          </cell>
          <cell r="E1326" t="str">
            <v>hoäp</v>
          </cell>
          <cell r="F1326">
            <v>343774</v>
          </cell>
          <cell r="G1326">
            <v>233752</v>
          </cell>
        </row>
        <row r="1327">
          <cell r="A1327" t="str">
            <v>07.5225</v>
          </cell>
          <cell r="B1327" t="str">
            <v>07.5225</v>
          </cell>
          <cell r="C1327">
            <v>0</v>
          </cell>
          <cell r="D1327" t="str">
            <v>Hoäp noái caùp 10 ñeán 15kV ; caùp coù tieát dieän &lt;= 240mm2</v>
          </cell>
          <cell r="E1327" t="str">
            <v>hoäp</v>
          </cell>
          <cell r="F1327">
            <v>398756</v>
          </cell>
          <cell r="G1327">
            <v>252754</v>
          </cell>
          <cell r="H1327">
            <v>0</v>
          </cell>
        </row>
        <row r="1328">
          <cell r="A1328" t="str">
            <v>07.5226</v>
          </cell>
          <cell r="B1328" t="str">
            <v>07.5226</v>
          </cell>
          <cell r="C1328">
            <v>0</v>
          </cell>
          <cell r="D1328" t="str">
            <v>Hoäp noái caùp 10 ñeán 15kV ; caùp coù tieát dieän &lt;= 300mm2</v>
          </cell>
          <cell r="E1328" t="str">
            <v>hoäp</v>
          </cell>
          <cell r="F1328">
            <v>407148</v>
          </cell>
          <cell r="G1328">
            <v>277850</v>
          </cell>
        </row>
        <row r="1329">
          <cell r="A1329" t="str">
            <v>07.5311</v>
          </cell>
          <cell r="B1329" t="str">
            <v>07.5311</v>
          </cell>
          <cell r="C1329">
            <v>0</v>
          </cell>
          <cell r="D1329" t="str">
            <v>Hoäp noái caùp 22kV ; caùp coù tieát dieän &lt;= 35mm2</v>
          </cell>
          <cell r="E1329" t="str">
            <v>hoäp</v>
          </cell>
          <cell r="F1329">
            <v>372310</v>
          </cell>
          <cell r="G1329">
            <v>241998</v>
          </cell>
        </row>
        <row r="1330">
          <cell r="A1330" t="str">
            <v>07.5312</v>
          </cell>
          <cell r="B1330" t="str">
            <v>07.5312</v>
          </cell>
          <cell r="C1330">
            <v>0</v>
          </cell>
          <cell r="D1330" t="str">
            <v>Hoäp noái caùp 22kV ; caùp coù tieát dieän &lt;= 70mm2</v>
          </cell>
          <cell r="E1330" t="str">
            <v>hoäp</v>
          </cell>
          <cell r="F1330">
            <v>379785</v>
          </cell>
          <cell r="G1330">
            <v>262434</v>
          </cell>
        </row>
        <row r="1331">
          <cell r="A1331" t="str">
            <v>07.5313</v>
          </cell>
          <cell r="B1331" t="str">
            <v>07.5313</v>
          </cell>
          <cell r="C1331">
            <v>0</v>
          </cell>
          <cell r="D1331" t="str">
            <v>Hoäp noái caùp 22kV ; caùp coù tieát dieän &lt;= 120mm2</v>
          </cell>
          <cell r="E1331" t="str">
            <v>hoäp</v>
          </cell>
          <cell r="F1331">
            <v>470914</v>
          </cell>
          <cell r="G1331">
            <v>292549</v>
          </cell>
        </row>
        <row r="1332">
          <cell r="A1332" t="str">
            <v>07.5314</v>
          </cell>
          <cell r="B1332" t="str">
            <v>07.5314</v>
          </cell>
          <cell r="C1332">
            <v>0</v>
          </cell>
          <cell r="D1332" t="str">
            <v>Hoäp noái caùp 22kV ; caùp coù tieát dieän &lt;= 185mm2</v>
          </cell>
          <cell r="E1332" t="str">
            <v>hoäp</v>
          </cell>
          <cell r="F1332">
            <v>481024</v>
          </cell>
          <cell r="G1332">
            <v>322664</v>
          </cell>
        </row>
        <row r="1333">
          <cell r="A1333" t="str">
            <v>07.5315</v>
          </cell>
          <cell r="B1333" t="str">
            <v>07.5315</v>
          </cell>
          <cell r="C1333">
            <v>0</v>
          </cell>
          <cell r="D1333" t="str">
            <v>Hoäp noái caùp 22kV ; caùp coù tieát dieän &lt;= 240mm2</v>
          </cell>
          <cell r="E1333" t="str">
            <v>hoäp</v>
          </cell>
          <cell r="F1333">
            <v>595208</v>
          </cell>
          <cell r="G1333">
            <v>352780</v>
          </cell>
        </row>
        <row r="1334">
          <cell r="A1334" t="str">
            <v>07.5316</v>
          </cell>
          <cell r="B1334" t="str">
            <v>07.5316</v>
          </cell>
          <cell r="C1334">
            <v>0</v>
          </cell>
          <cell r="D1334" t="str">
            <v>Hoäp noái caùp 22kV ; caùp coù tieát dieän &lt;= 300mm2</v>
          </cell>
          <cell r="E1334" t="str">
            <v>hoäp</v>
          </cell>
          <cell r="F1334">
            <v>601318</v>
          </cell>
          <cell r="G1334">
            <v>387197</v>
          </cell>
        </row>
        <row r="1335">
          <cell r="A1335" t="str">
            <v>07.5321</v>
          </cell>
          <cell r="B1335" t="str">
            <v>07.5321</v>
          </cell>
          <cell r="C1335">
            <v>0</v>
          </cell>
          <cell r="D1335" t="str">
            <v>Hoäp noái caùp 35kV ; caùp coù tieát dieän &lt;= 35mm2</v>
          </cell>
          <cell r="E1335" t="str">
            <v>hoäp</v>
          </cell>
          <cell r="F1335">
            <v>372310</v>
          </cell>
          <cell r="G1335">
            <v>290398</v>
          </cell>
        </row>
        <row r="1336">
          <cell r="A1336" t="str">
            <v>07.5322</v>
          </cell>
          <cell r="B1336" t="str">
            <v>07.5322</v>
          </cell>
          <cell r="C1336">
            <v>0</v>
          </cell>
          <cell r="D1336" t="str">
            <v>Hoäp noái caùp 35kV ; caùp coù tieát dieän &lt;= 70mm2</v>
          </cell>
          <cell r="E1336" t="str">
            <v>hoäp</v>
          </cell>
          <cell r="F1336">
            <v>379785</v>
          </cell>
          <cell r="G1336">
            <v>315494</v>
          </cell>
        </row>
        <row r="1337">
          <cell r="A1337" t="str">
            <v>07.5323</v>
          </cell>
          <cell r="B1337" t="str">
            <v>07.5323</v>
          </cell>
          <cell r="C1337">
            <v>0</v>
          </cell>
          <cell r="D1337" t="str">
            <v>Hoäp noái caùp 35kV ; caùp coù tieát dieän &lt;= 120mm2</v>
          </cell>
          <cell r="E1337" t="str">
            <v>hoäp</v>
          </cell>
          <cell r="F1337">
            <v>470914</v>
          </cell>
          <cell r="G1337">
            <v>351346</v>
          </cell>
        </row>
        <row r="1338">
          <cell r="A1338" t="str">
            <v>07.5324</v>
          </cell>
          <cell r="B1338" t="str">
            <v>07.5324</v>
          </cell>
          <cell r="C1338">
            <v>0</v>
          </cell>
          <cell r="D1338" t="str">
            <v>Hoäp noái caùp 35kV ; caùp coù tieát dieän &lt;= 185mm2</v>
          </cell>
          <cell r="E1338" t="str">
            <v>hoäp</v>
          </cell>
          <cell r="F1338">
            <v>481024</v>
          </cell>
          <cell r="G1338">
            <v>444624</v>
          </cell>
        </row>
        <row r="1339">
          <cell r="A1339" t="str">
            <v>07.5325</v>
          </cell>
          <cell r="B1339" t="str">
            <v>07.5325</v>
          </cell>
          <cell r="C1339">
            <v>0</v>
          </cell>
          <cell r="D1339" t="str">
            <v>Hoäp noái caùp 35kV ; caùp coù tieát dieän &lt;= 240mm2</v>
          </cell>
          <cell r="E1339" t="str">
            <v>hoäp</v>
          </cell>
          <cell r="F1339">
            <v>595208</v>
          </cell>
          <cell r="G1339">
            <v>423049</v>
          </cell>
        </row>
        <row r="1340">
          <cell r="A1340" t="str">
            <v>07.5326</v>
          </cell>
          <cell r="B1340" t="str">
            <v>07.5326</v>
          </cell>
          <cell r="C1340">
            <v>0</v>
          </cell>
          <cell r="D1340" t="str">
            <v>Hoäp noái caùp 35kV ; caùp coù tieát dieän &lt;= 300mm2</v>
          </cell>
          <cell r="E1340" t="str">
            <v>hoäp</v>
          </cell>
          <cell r="F1340">
            <v>601318</v>
          </cell>
          <cell r="G1340">
            <v>464278</v>
          </cell>
        </row>
        <row r="1341">
          <cell r="A1341" t="str">
            <v>07.6101</v>
          </cell>
          <cell r="B1341" t="str">
            <v>07.6101</v>
          </cell>
          <cell r="C1341" t="str">
            <v>LAØM ÑAÀU CAÙP KHOÂ</v>
          </cell>
          <cell r="D1341" t="str">
            <v>Ñaàu caùp &lt;= 1kV; caùp coù tieát dieän &lt;= 35mm2</v>
          </cell>
          <cell r="E1341" t="str">
            <v>ñaàu</v>
          </cell>
          <cell r="F1341">
            <v>2520</v>
          </cell>
          <cell r="G1341">
            <v>14878</v>
          </cell>
        </row>
        <row r="1342">
          <cell r="A1342" t="str">
            <v>07.6102</v>
          </cell>
          <cell r="B1342" t="str">
            <v>07.6102</v>
          </cell>
          <cell r="C1342">
            <v>0</v>
          </cell>
          <cell r="D1342" t="str">
            <v>Ñaàu caùp &lt;=1kV ; caùp coù tieát dieän &lt;= 70mm2</v>
          </cell>
          <cell r="E1342" t="str">
            <v>ñaàu</v>
          </cell>
          <cell r="F1342">
            <v>2520</v>
          </cell>
          <cell r="G1342">
            <v>17209</v>
          </cell>
        </row>
        <row r="1343">
          <cell r="A1343" t="str">
            <v>07.6103</v>
          </cell>
          <cell r="B1343" t="str">
            <v>07.6103</v>
          </cell>
          <cell r="C1343">
            <v>0</v>
          </cell>
          <cell r="D1343" t="str">
            <v>Ñaàu caùp &lt;=1kV ; caùp coù tieát dieän &lt;= 120mm2</v>
          </cell>
          <cell r="E1343" t="str">
            <v>ñaàu</v>
          </cell>
          <cell r="F1343">
            <v>2520</v>
          </cell>
          <cell r="G1343">
            <v>19360</v>
          </cell>
        </row>
        <row r="1344">
          <cell r="A1344" t="str">
            <v>07.6104</v>
          </cell>
          <cell r="B1344" t="str">
            <v>07.6104</v>
          </cell>
          <cell r="C1344">
            <v>0</v>
          </cell>
          <cell r="D1344" t="str">
            <v>Ñaàu caùp &lt;=1kV ; caùp coù tieát dieän &lt;= 185mm2</v>
          </cell>
          <cell r="E1344" t="str">
            <v>ñaàu</v>
          </cell>
          <cell r="F1344">
            <v>3360</v>
          </cell>
          <cell r="G1344">
            <v>21511</v>
          </cell>
        </row>
        <row r="1345">
          <cell r="A1345" t="str">
            <v>07.6105</v>
          </cell>
          <cell r="B1345" t="str">
            <v>07.6105</v>
          </cell>
          <cell r="C1345">
            <v>0</v>
          </cell>
          <cell r="D1345" t="str">
            <v>Ñaàu caùp &lt;=1kV ; caùp coù tieát dieän &lt;= 240mm2</v>
          </cell>
          <cell r="E1345" t="str">
            <v>ñaàu</v>
          </cell>
          <cell r="F1345">
            <v>3360</v>
          </cell>
          <cell r="G1345">
            <v>24500</v>
          </cell>
        </row>
        <row r="1346">
          <cell r="A1346" t="str">
            <v>07.6106</v>
          </cell>
          <cell r="B1346" t="str">
            <v>07.6106</v>
          </cell>
          <cell r="C1346">
            <v>0</v>
          </cell>
          <cell r="D1346" t="str">
            <v>Ñaàu caùp &lt;=1kV ; caùp coù tieát dieän &lt;= 300mm2</v>
          </cell>
          <cell r="E1346" t="str">
            <v>ñaàu</v>
          </cell>
          <cell r="F1346">
            <v>3360</v>
          </cell>
          <cell r="G1346">
            <v>27247</v>
          </cell>
        </row>
        <row r="1347">
          <cell r="A1347" t="str">
            <v>07.6211</v>
          </cell>
          <cell r="B1347" t="str">
            <v>07.6211</v>
          </cell>
          <cell r="C1347">
            <v>0</v>
          </cell>
          <cell r="D1347" t="str">
            <v>Ñaàu caùp 3-6kV; caùp coù tieát dieän &lt;= 35mm2</v>
          </cell>
          <cell r="E1347" t="str">
            <v>ñaàu</v>
          </cell>
          <cell r="F1347">
            <v>2520</v>
          </cell>
          <cell r="G1347">
            <v>17209</v>
          </cell>
        </row>
        <row r="1348">
          <cell r="A1348" t="str">
            <v>07.6212</v>
          </cell>
          <cell r="B1348" t="str">
            <v>07.6212</v>
          </cell>
          <cell r="C1348">
            <v>0</v>
          </cell>
          <cell r="D1348" t="str">
            <v>Ñaàu caùp 3-6kV ; caùp coù tieát dieän &lt;= 70mm2</v>
          </cell>
          <cell r="E1348" t="str">
            <v>ñaàu</v>
          </cell>
          <cell r="F1348">
            <v>2520</v>
          </cell>
          <cell r="G1348">
            <v>19001</v>
          </cell>
        </row>
        <row r="1349">
          <cell r="A1349" t="str">
            <v>07.6213</v>
          </cell>
          <cell r="B1349" t="str">
            <v>07.6213</v>
          </cell>
          <cell r="C1349">
            <v>0</v>
          </cell>
          <cell r="D1349" t="str">
            <v>Ñaàu caùp 3-6kV ; caùp coù tieát dieän &lt;= 120mm2</v>
          </cell>
          <cell r="E1349" t="str">
            <v>ñaàu</v>
          </cell>
          <cell r="F1349">
            <v>3360</v>
          </cell>
          <cell r="G1349">
            <v>21152</v>
          </cell>
        </row>
        <row r="1350">
          <cell r="A1350" t="str">
            <v>07.6214</v>
          </cell>
          <cell r="B1350" t="str">
            <v>07.6214</v>
          </cell>
          <cell r="C1350">
            <v>0</v>
          </cell>
          <cell r="D1350" t="str">
            <v>Ñaàu caùp 3-6kV ; caùp coù tieát dieän &lt;= 185mm2</v>
          </cell>
          <cell r="E1350" t="str">
            <v>ñaàu</v>
          </cell>
          <cell r="F1350">
            <v>3360</v>
          </cell>
          <cell r="G1350">
            <v>24738</v>
          </cell>
        </row>
        <row r="1351">
          <cell r="A1351" t="str">
            <v>07.6215</v>
          </cell>
          <cell r="B1351" t="str">
            <v>07.6215</v>
          </cell>
          <cell r="C1351">
            <v>0</v>
          </cell>
          <cell r="D1351" t="str">
            <v>Ñaàu caùp 3-6kV ; caùp coù tieát dieän &lt;= 240mm2</v>
          </cell>
          <cell r="E1351" t="str">
            <v>ñaàu</v>
          </cell>
          <cell r="F1351">
            <v>4200</v>
          </cell>
          <cell r="G1351">
            <v>26172</v>
          </cell>
        </row>
        <row r="1352">
          <cell r="A1352" t="str">
            <v>07.6216</v>
          </cell>
          <cell r="B1352" t="str">
            <v>07.6216</v>
          </cell>
          <cell r="C1352">
            <v>0</v>
          </cell>
          <cell r="D1352" t="str">
            <v>Ñaàu caùp 3-6kV ; caùp coù tieát dieän &lt;= 300mm2</v>
          </cell>
          <cell r="E1352" t="str">
            <v>ñaàu</v>
          </cell>
          <cell r="F1352">
            <v>4200</v>
          </cell>
          <cell r="G1352">
            <v>34059</v>
          </cell>
        </row>
        <row r="1353">
          <cell r="A1353" t="str">
            <v>07.6221</v>
          </cell>
          <cell r="B1353" t="str">
            <v>07.6221</v>
          </cell>
          <cell r="C1353">
            <v>0</v>
          </cell>
          <cell r="D1353" t="str">
            <v>Ñaàu caùp 10-15kV; caùp coù tieát dieän &lt;= 35mm2</v>
          </cell>
          <cell r="E1353" t="str">
            <v>ñaàu</v>
          </cell>
          <cell r="F1353">
            <v>2520</v>
          </cell>
          <cell r="G1353">
            <v>26889</v>
          </cell>
        </row>
        <row r="1354">
          <cell r="A1354" t="str">
            <v>07.6222</v>
          </cell>
          <cell r="B1354" t="str">
            <v>07.6222</v>
          </cell>
          <cell r="C1354">
            <v>0</v>
          </cell>
          <cell r="D1354" t="str">
            <v>Ñaàu caùp 10-15kV ; caùp coù tieát dieän &lt;= 70mm2</v>
          </cell>
          <cell r="E1354" t="str">
            <v>ñaàu</v>
          </cell>
          <cell r="F1354">
            <v>2520</v>
          </cell>
          <cell r="G1354">
            <v>29757</v>
          </cell>
        </row>
        <row r="1355">
          <cell r="A1355" t="str">
            <v>07.6223</v>
          </cell>
          <cell r="B1355" t="str">
            <v>07.6223</v>
          </cell>
          <cell r="C1355">
            <v>0</v>
          </cell>
          <cell r="D1355" t="str">
            <v>Ñaàu caùp 10-15kV ; caùp coù tieát dieän &lt;= 120mm2</v>
          </cell>
          <cell r="E1355" t="str">
            <v>ñaàu</v>
          </cell>
          <cell r="F1355">
            <v>3360</v>
          </cell>
          <cell r="G1355">
            <v>32983</v>
          </cell>
        </row>
        <row r="1356">
          <cell r="A1356" t="str">
            <v>07.6224</v>
          </cell>
          <cell r="B1356" t="str">
            <v>07.6224</v>
          </cell>
          <cell r="C1356">
            <v>0</v>
          </cell>
          <cell r="D1356" t="str">
            <v>Ñaàu caùp 10-15kV ; caùp coù tieát dieän &lt;= 185mm2</v>
          </cell>
          <cell r="E1356" t="str">
            <v>ñaàu</v>
          </cell>
          <cell r="F1356">
            <v>3360</v>
          </cell>
          <cell r="G1356">
            <v>36210</v>
          </cell>
        </row>
        <row r="1357">
          <cell r="A1357" t="str">
            <v>07.6225</v>
          </cell>
          <cell r="B1357" t="str">
            <v>07.6225</v>
          </cell>
          <cell r="C1357">
            <v>0</v>
          </cell>
          <cell r="D1357" t="str">
            <v>Ñaàu caùp 10-15kV ; caùp coù tieát dieän &lt;= 240mm2</v>
          </cell>
          <cell r="E1357" t="str">
            <v>ñaàu</v>
          </cell>
          <cell r="F1357">
            <v>4200</v>
          </cell>
          <cell r="G1357">
            <v>40512</v>
          </cell>
        </row>
        <row r="1358">
          <cell r="A1358" t="str">
            <v>07.6226</v>
          </cell>
          <cell r="B1358" t="str">
            <v>07.6226</v>
          </cell>
          <cell r="C1358">
            <v>0</v>
          </cell>
          <cell r="D1358" t="str">
            <v>Ñaàu caùp 10-15kV ; caùp coù tieát dieän &lt;= 300mm2</v>
          </cell>
          <cell r="E1358" t="str">
            <v>ñaàu</v>
          </cell>
          <cell r="F1358">
            <v>4200</v>
          </cell>
          <cell r="G1358">
            <v>52523</v>
          </cell>
        </row>
        <row r="1359">
          <cell r="A1359" t="str">
            <v>07.6311</v>
          </cell>
          <cell r="B1359" t="str">
            <v>07.6311</v>
          </cell>
          <cell r="C1359">
            <v>0</v>
          </cell>
          <cell r="D1359" t="str">
            <v>Ñaàu caùp 22kV; caùp coù tieát dieän &lt;= 35mm2</v>
          </cell>
          <cell r="E1359" t="str">
            <v>ñaàu</v>
          </cell>
          <cell r="F1359">
            <v>5040</v>
          </cell>
          <cell r="G1359">
            <v>34955</v>
          </cell>
        </row>
        <row r="1360">
          <cell r="A1360" t="str">
            <v>07.6312</v>
          </cell>
          <cell r="B1360" t="str">
            <v>07.6312</v>
          </cell>
          <cell r="C1360">
            <v>0</v>
          </cell>
          <cell r="D1360" t="str">
            <v>Ñaàu caùp 22kV ; caùp coù tieát dieän &lt;= 70mm2</v>
          </cell>
          <cell r="E1360" t="str">
            <v>ñaàu</v>
          </cell>
          <cell r="F1360">
            <v>5040</v>
          </cell>
          <cell r="G1360">
            <v>38720</v>
          </cell>
        </row>
        <row r="1361">
          <cell r="A1361" t="str">
            <v>07.6313</v>
          </cell>
          <cell r="B1361" t="str">
            <v>07.6313</v>
          </cell>
          <cell r="C1361">
            <v>0</v>
          </cell>
          <cell r="D1361" t="str">
            <v>Ñaàu caùp 22kV ; caùp coù tieát dieän &lt;= 120mm2</v>
          </cell>
          <cell r="E1361" t="str">
            <v>ñaàu</v>
          </cell>
          <cell r="F1361">
            <v>5040</v>
          </cell>
          <cell r="G1361">
            <v>42843</v>
          </cell>
        </row>
        <row r="1362">
          <cell r="A1362" t="str">
            <v>07.6314</v>
          </cell>
          <cell r="B1362" t="str">
            <v>07.6314</v>
          </cell>
          <cell r="C1362">
            <v>0</v>
          </cell>
          <cell r="D1362" t="str">
            <v>Ñaàu caùp 22kV ; caùp coù tieát dieän &lt;= 185mm2</v>
          </cell>
          <cell r="E1362" t="str">
            <v>ñaàu</v>
          </cell>
          <cell r="F1362">
            <v>5880</v>
          </cell>
          <cell r="G1362">
            <v>47145</v>
          </cell>
        </row>
        <row r="1363">
          <cell r="A1363" t="str">
            <v>07.6315</v>
          </cell>
          <cell r="B1363" t="str">
            <v>07.6315</v>
          </cell>
          <cell r="C1363">
            <v>0</v>
          </cell>
          <cell r="D1363" t="str">
            <v>Ñaàu caùp 22kV ; caùp coù tieát dieän &lt;= 240mm2</v>
          </cell>
          <cell r="E1363" t="str">
            <v>ñaàu</v>
          </cell>
          <cell r="F1363">
            <v>5880</v>
          </cell>
          <cell r="G1363">
            <v>52702</v>
          </cell>
        </row>
        <row r="1364">
          <cell r="A1364" t="str">
            <v>07.6316</v>
          </cell>
          <cell r="B1364" t="str">
            <v>07.6316</v>
          </cell>
          <cell r="C1364">
            <v>0</v>
          </cell>
          <cell r="D1364" t="str">
            <v>Ñaàu caùp 22kV ; caùp coù tieát dieän &lt;= 300mm2</v>
          </cell>
          <cell r="E1364" t="str">
            <v>ñaàu</v>
          </cell>
          <cell r="F1364">
            <v>5880</v>
          </cell>
          <cell r="G1364">
            <v>68297</v>
          </cell>
        </row>
        <row r="1365">
          <cell r="A1365" t="str">
            <v>07.6321</v>
          </cell>
          <cell r="B1365" t="str">
            <v>07.6321</v>
          </cell>
          <cell r="C1365">
            <v>0</v>
          </cell>
          <cell r="D1365" t="str">
            <v>Ñaàu caùp 35kV; caùp coù tieát dieän &lt;= 35mm2</v>
          </cell>
          <cell r="E1365" t="str">
            <v>ñaàu</v>
          </cell>
          <cell r="F1365">
            <v>5040</v>
          </cell>
          <cell r="G1365">
            <v>45532</v>
          </cell>
        </row>
        <row r="1366">
          <cell r="A1366" t="str">
            <v>07.6322</v>
          </cell>
          <cell r="B1366" t="str">
            <v>07.6322</v>
          </cell>
          <cell r="C1366">
            <v>0</v>
          </cell>
          <cell r="D1366" t="str">
            <v>Ñaàu caùp 35kV ; caùp coù tieát dieän &lt;= 70mm2</v>
          </cell>
          <cell r="E1366" t="str">
            <v>ñaàu</v>
          </cell>
          <cell r="F1366">
            <v>5040</v>
          </cell>
          <cell r="G1366">
            <v>50371</v>
          </cell>
        </row>
        <row r="1367">
          <cell r="A1367" t="str">
            <v>07.6323</v>
          </cell>
          <cell r="B1367" t="str">
            <v>07.6323</v>
          </cell>
          <cell r="C1367">
            <v>0</v>
          </cell>
          <cell r="D1367" t="str">
            <v>Ñaàu caùp 35kV ; caùp coù tieát dieän &lt;= 120mm2</v>
          </cell>
          <cell r="E1367" t="str">
            <v>ñaàu</v>
          </cell>
          <cell r="F1367">
            <v>5040</v>
          </cell>
          <cell r="G1367">
            <v>55749</v>
          </cell>
        </row>
        <row r="1368">
          <cell r="A1368" t="str">
            <v>07.6324</v>
          </cell>
          <cell r="B1368" t="str">
            <v>07.6324</v>
          </cell>
          <cell r="C1368">
            <v>0</v>
          </cell>
          <cell r="D1368" t="str">
            <v>Ñaàu caùp 35kV ; caùp coù tieát dieän &lt;= 185mm2</v>
          </cell>
          <cell r="E1368" t="str">
            <v>ñaàu</v>
          </cell>
          <cell r="F1368">
            <v>5880</v>
          </cell>
          <cell r="G1368">
            <v>61127</v>
          </cell>
        </row>
        <row r="1369">
          <cell r="A1369" t="str">
            <v>07.6325</v>
          </cell>
          <cell r="B1369" t="str">
            <v>07.6325</v>
          </cell>
          <cell r="C1369">
            <v>0</v>
          </cell>
          <cell r="D1369" t="str">
            <v>Ñaàu caùp 35kV ; caùp coù tieát dieän &lt;= 240mm2</v>
          </cell>
          <cell r="E1369" t="str">
            <v>ñaàu</v>
          </cell>
          <cell r="F1369">
            <v>5880</v>
          </cell>
          <cell r="G1369">
            <v>68477</v>
          </cell>
        </row>
        <row r="1370">
          <cell r="A1370" t="str">
            <v>07.6326</v>
          </cell>
          <cell r="B1370" t="str">
            <v>07.6326</v>
          </cell>
          <cell r="C1370">
            <v>0</v>
          </cell>
          <cell r="D1370" t="str">
            <v>Ñaàu caùp 35kV ; caùp coù tieát dieän &lt;= 300mm2</v>
          </cell>
          <cell r="E1370" t="str">
            <v>ñaàu</v>
          </cell>
          <cell r="F1370">
            <v>5880</v>
          </cell>
          <cell r="G1370">
            <v>88733</v>
          </cell>
        </row>
        <row r="1371">
          <cell r="A1371" t="str">
            <v>07.6411</v>
          </cell>
          <cell r="B1371" t="str">
            <v>07.6411</v>
          </cell>
          <cell r="C1371" t="str">
            <v>ÑAÀU CAÙP 66kV ÑEÁN 110kV</v>
          </cell>
          <cell r="D1371" t="str">
            <v>Ñaàu caùp 66kV ; caùp coù tieát dieän &lt;= 120mm2</v>
          </cell>
          <cell r="E1371" t="str">
            <v>ñaàu</v>
          </cell>
          <cell r="F1371">
            <v>10080</v>
          </cell>
          <cell r="G1371">
            <v>167248</v>
          </cell>
        </row>
        <row r="1372">
          <cell r="A1372" t="str">
            <v>07.6412</v>
          </cell>
          <cell r="B1372" t="str">
            <v>07.6412</v>
          </cell>
          <cell r="C1372">
            <v>0</v>
          </cell>
          <cell r="D1372" t="str">
            <v>Ñaàu caùp 66kV ; caùp coù tieát dieän &lt;= 185mm2</v>
          </cell>
          <cell r="E1372" t="str">
            <v>ñaàu</v>
          </cell>
          <cell r="F1372">
            <v>10080</v>
          </cell>
          <cell r="G1372">
            <v>183381</v>
          </cell>
        </row>
        <row r="1373">
          <cell r="A1373" t="str">
            <v>07.6413</v>
          </cell>
          <cell r="B1373" t="str">
            <v>07.6413</v>
          </cell>
          <cell r="C1373">
            <v>0</v>
          </cell>
          <cell r="D1373" t="str">
            <v>Ñaàu caùp 66kV ; caùp coù tieát dieän &lt;= 240mm2</v>
          </cell>
          <cell r="E1373" t="str">
            <v>ñaàu</v>
          </cell>
          <cell r="F1373">
            <v>11760</v>
          </cell>
          <cell r="G1373">
            <v>205430</v>
          </cell>
        </row>
        <row r="1374">
          <cell r="A1374" t="str">
            <v>07.6414</v>
          </cell>
          <cell r="B1374" t="str">
            <v>07.6414</v>
          </cell>
          <cell r="C1374">
            <v>0</v>
          </cell>
          <cell r="D1374" t="str">
            <v>Ñaàu caùp 66kV ; caùp coù tieát dieän &lt;= 300mm2</v>
          </cell>
          <cell r="E1374" t="str">
            <v>ñaàu</v>
          </cell>
          <cell r="F1374">
            <v>11760</v>
          </cell>
          <cell r="G1374">
            <v>266198</v>
          </cell>
        </row>
        <row r="1375">
          <cell r="A1375" t="str">
            <v>07.6421</v>
          </cell>
          <cell r="B1375" t="str">
            <v>07.6421</v>
          </cell>
          <cell r="C1375">
            <v>0</v>
          </cell>
          <cell r="D1375" t="str">
            <v>Ñaàu caùp 110kV ; caùp coù tieát dieän &lt;= 120mm2</v>
          </cell>
          <cell r="E1375" t="str">
            <v>ñaàu</v>
          </cell>
          <cell r="F1375">
            <v>10080</v>
          </cell>
          <cell r="G1375">
            <v>217440</v>
          </cell>
        </row>
        <row r="1376">
          <cell r="A1376" t="str">
            <v>07.6422</v>
          </cell>
          <cell r="B1376" t="str">
            <v>07.6422</v>
          </cell>
          <cell r="C1376">
            <v>0</v>
          </cell>
          <cell r="D1376" t="str">
            <v>Ñaàu caùp 110kV ; caùp coù tieát dieän &lt;= 185mm2</v>
          </cell>
          <cell r="E1376" t="str">
            <v>ñaàu</v>
          </cell>
          <cell r="F1376">
            <v>10080</v>
          </cell>
          <cell r="G1376">
            <v>238413</v>
          </cell>
        </row>
        <row r="1377">
          <cell r="A1377" t="str">
            <v>07.6423</v>
          </cell>
          <cell r="B1377" t="str">
            <v>07.6423</v>
          </cell>
          <cell r="C1377">
            <v>0</v>
          </cell>
          <cell r="D1377" t="str">
            <v>Ñaàu caùp 110kV ; caùp coù tieát dieän &lt;= 240mm2</v>
          </cell>
          <cell r="E1377" t="str">
            <v>ñaàu</v>
          </cell>
          <cell r="F1377">
            <v>11760</v>
          </cell>
          <cell r="G1377">
            <v>267094</v>
          </cell>
        </row>
        <row r="1378">
          <cell r="A1378" t="str">
            <v>07.6424</v>
          </cell>
          <cell r="B1378" t="str">
            <v>07.6424</v>
          </cell>
          <cell r="C1378">
            <v>0</v>
          </cell>
          <cell r="D1378" t="str">
            <v>Ñaàu caùp 110kV ; caùp coù tieát dieän &lt;= 300mm2</v>
          </cell>
          <cell r="E1378" t="str">
            <v>ñaàu</v>
          </cell>
          <cell r="F1378">
            <v>11760</v>
          </cell>
          <cell r="G1378">
            <v>346147</v>
          </cell>
        </row>
        <row r="1379">
          <cell r="A1379" t="str">
            <v>07.7101</v>
          </cell>
          <cell r="B1379" t="str">
            <v>07.7101</v>
          </cell>
          <cell r="C1379" t="str">
            <v>LAØM HOÄP NOÁI CAÙP KHOÂ</v>
          </cell>
          <cell r="D1379" t="str">
            <v>Hoäp noái caùp &lt;= 1kV; caùp coù tieát dieän &lt;= 35mm2</v>
          </cell>
          <cell r="E1379" t="str">
            <v>hoäp</v>
          </cell>
          <cell r="F1379">
            <v>5190</v>
          </cell>
          <cell r="G1379">
            <v>35852</v>
          </cell>
        </row>
        <row r="1380">
          <cell r="A1380" t="str">
            <v>07.7102</v>
          </cell>
          <cell r="B1380" t="str">
            <v>07.7102</v>
          </cell>
          <cell r="C1380">
            <v>0</v>
          </cell>
          <cell r="D1380" t="str">
            <v>Hoäp noái caùp &lt;=1kV ; caùp coù tieát dieän &lt;= 70mm2</v>
          </cell>
          <cell r="E1380" t="str">
            <v>hoäp</v>
          </cell>
          <cell r="F1380">
            <v>5190</v>
          </cell>
          <cell r="G1380">
            <v>36569</v>
          </cell>
        </row>
        <row r="1381">
          <cell r="A1381" t="str">
            <v>07.7103</v>
          </cell>
          <cell r="B1381" t="str">
            <v>07.7103</v>
          </cell>
          <cell r="C1381">
            <v>0</v>
          </cell>
          <cell r="D1381" t="str">
            <v>Hoäp noái caùp &lt;=1kV ; caùp coù tieát dieän &lt;= 120mm2</v>
          </cell>
          <cell r="E1381" t="str">
            <v>hoäp</v>
          </cell>
          <cell r="F1381">
            <v>5190</v>
          </cell>
          <cell r="G1381">
            <v>40333</v>
          </cell>
        </row>
        <row r="1382">
          <cell r="A1382" t="str">
            <v>07.7104</v>
          </cell>
          <cell r="B1382" t="str">
            <v>07.7104</v>
          </cell>
          <cell r="C1382">
            <v>0</v>
          </cell>
          <cell r="D1382" t="str">
            <v>Hoäp noái caùp &lt;=1kV ; caùp coù tieát dieän &lt;= 185mm2</v>
          </cell>
          <cell r="E1382" t="str">
            <v>hoäp</v>
          </cell>
          <cell r="F1382">
            <v>6500</v>
          </cell>
          <cell r="G1382">
            <v>44635</v>
          </cell>
        </row>
        <row r="1383">
          <cell r="A1383" t="str">
            <v>07.7105</v>
          </cell>
          <cell r="B1383" t="str">
            <v>07.7105</v>
          </cell>
          <cell r="C1383">
            <v>0</v>
          </cell>
          <cell r="D1383" t="str">
            <v>Hoäp noái caùp &lt;=1kV ; caùp coù tieát dieän &lt;= 240mm2</v>
          </cell>
          <cell r="E1383" t="str">
            <v>hoäp</v>
          </cell>
          <cell r="F1383">
            <v>6500</v>
          </cell>
          <cell r="G1383">
            <v>48400</v>
          </cell>
        </row>
        <row r="1384">
          <cell r="A1384" t="str">
            <v>07.7106</v>
          </cell>
          <cell r="B1384" t="str">
            <v>07.7106</v>
          </cell>
          <cell r="C1384">
            <v>0</v>
          </cell>
          <cell r="D1384" t="str">
            <v>Hoäp noái caùp &lt;=1kV ; caùp coù tieát dieän &lt;= 300mm2</v>
          </cell>
          <cell r="E1384" t="str">
            <v>hoäp</v>
          </cell>
          <cell r="F1384">
            <v>6500</v>
          </cell>
          <cell r="G1384">
            <v>52702</v>
          </cell>
        </row>
        <row r="1385">
          <cell r="A1385" t="str">
            <v>07.7211</v>
          </cell>
          <cell r="B1385" t="str">
            <v>07.7211</v>
          </cell>
          <cell r="C1385">
            <v>0</v>
          </cell>
          <cell r="D1385" t="str">
            <v>Hoäp noái caùp 3-6kV; caùp coù tieát dieän &lt;= 35mm2</v>
          </cell>
          <cell r="E1385" t="str">
            <v>hoäp</v>
          </cell>
          <cell r="F1385">
            <v>5198</v>
          </cell>
          <cell r="G1385">
            <v>37106</v>
          </cell>
        </row>
        <row r="1386">
          <cell r="A1386" t="str">
            <v>07.7212</v>
          </cell>
          <cell r="B1386" t="str">
            <v>07.7212</v>
          </cell>
          <cell r="C1386">
            <v>0</v>
          </cell>
          <cell r="D1386" t="str">
            <v>Hoäp noái caùp 3-6kV ; caùp coù tieát dieän &lt;= 70mm2</v>
          </cell>
          <cell r="E1386" t="str">
            <v>hoäp</v>
          </cell>
          <cell r="F1386">
            <v>5198</v>
          </cell>
          <cell r="G1386">
            <v>41229</v>
          </cell>
        </row>
        <row r="1387">
          <cell r="A1387" t="str">
            <v>07.7213</v>
          </cell>
          <cell r="B1387" t="str">
            <v>07.7213</v>
          </cell>
          <cell r="C1387">
            <v>0</v>
          </cell>
          <cell r="D1387" t="str">
            <v>Hoäp noái caùp 3-6kV ; caùp coù tieát dieän &lt;= 120mm2</v>
          </cell>
          <cell r="E1387" t="str">
            <v>hoäp</v>
          </cell>
          <cell r="F1387">
            <v>5198</v>
          </cell>
          <cell r="G1387">
            <v>45173</v>
          </cell>
        </row>
        <row r="1388">
          <cell r="A1388" t="str">
            <v>07.7214</v>
          </cell>
          <cell r="B1388" t="str">
            <v>07.7214</v>
          </cell>
          <cell r="C1388">
            <v>0</v>
          </cell>
          <cell r="D1388" t="str">
            <v>Hoäp noái caùp 3-6kV ; caùp coù tieát dieän &lt;= 185mm2</v>
          </cell>
          <cell r="E1388" t="str">
            <v>hoäp</v>
          </cell>
          <cell r="F1388">
            <v>6510</v>
          </cell>
          <cell r="G1388">
            <v>50013</v>
          </cell>
        </row>
        <row r="1389">
          <cell r="A1389" t="str">
            <v>07.7215</v>
          </cell>
          <cell r="B1389" t="str">
            <v>07.7215</v>
          </cell>
          <cell r="C1389">
            <v>0</v>
          </cell>
          <cell r="D1389" t="str">
            <v>Hoäp noái caùp 3-6kV ; caùp coù tieát dieän &lt;= 240mm2</v>
          </cell>
          <cell r="E1389" t="str">
            <v>hoäp</v>
          </cell>
          <cell r="F1389">
            <v>6510</v>
          </cell>
          <cell r="G1389">
            <v>55391</v>
          </cell>
        </row>
        <row r="1390">
          <cell r="A1390" t="str">
            <v>07.7216</v>
          </cell>
          <cell r="B1390" t="str">
            <v>07.7216</v>
          </cell>
          <cell r="C1390">
            <v>0</v>
          </cell>
          <cell r="D1390" t="str">
            <v>Hoäp noái caùp 3-6kV ; caùp coù tieát dieän &lt;= 300mm2</v>
          </cell>
          <cell r="E1390" t="str">
            <v>hoäp</v>
          </cell>
          <cell r="F1390">
            <v>6510</v>
          </cell>
          <cell r="G1390">
            <v>60768</v>
          </cell>
        </row>
        <row r="1391">
          <cell r="A1391" t="str">
            <v>07.7221</v>
          </cell>
          <cell r="B1391" t="str">
            <v>07.7221</v>
          </cell>
          <cell r="C1391">
            <v>0</v>
          </cell>
          <cell r="D1391" t="str">
            <v>Hoäp noái caùp 10-15kV; caùp coù tieát dieän &lt;= 35mm2</v>
          </cell>
          <cell r="E1391" t="str">
            <v>hoäp</v>
          </cell>
          <cell r="F1391">
            <v>5198</v>
          </cell>
          <cell r="G1391">
            <v>51626</v>
          </cell>
        </row>
        <row r="1392">
          <cell r="A1392" t="str">
            <v>07.7222</v>
          </cell>
          <cell r="B1392" t="str">
            <v>07.7222</v>
          </cell>
          <cell r="C1392">
            <v>0</v>
          </cell>
          <cell r="D1392" t="str">
            <v>Hoäp noái caùp 10-15kV ; caùp coù tieát dieän &lt;= 70mm2</v>
          </cell>
          <cell r="E1392" t="str">
            <v>hoäp</v>
          </cell>
          <cell r="F1392">
            <v>5198</v>
          </cell>
          <cell r="G1392">
            <v>57900</v>
          </cell>
        </row>
        <row r="1393">
          <cell r="A1393" t="str">
            <v>07.7223</v>
          </cell>
          <cell r="B1393" t="str">
            <v>07.7223</v>
          </cell>
          <cell r="C1393">
            <v>0</v>
          </cell>
          <cell r="D1393" t="str">
            <v>Hoäp noái caùp 10-15kV ; caùp coù tieát dieän &lt;= 120mm2</v>
          </cell>
          <cell r="E1393" t="str">
            <v>hoäp</v>
          </cell>
          <cell r="F1393">
            <v>5198</v>
          </cell>
          <cell r="G1393">
            <v>62920</v>
          </cell>
        </row>
        <row r="1394">
          <cell r="A1394" t="str">
            <v>07.7224</v>
          </cell>
          <cell r="B1394" t="str">
            <v>07.7224</v>
          </cell>
          <cell r="C1394">
            <v>0</v>
          </cell>
          <cell r="D1394" t="str">
            <v>Hoäp noái caùp 10-15kV ; caùp coù tieát dieän &lt;= 185mm2</v>
          </cell>
          <cell r="E1394" t="str">
            <v>hoäp</v>
          </cell>
          <cell r="F1394">
            <v>6510</v>
          </cell>
          <cell r="G1394">
            <v>70090</v>
          </cell>
        </row>
        <row r="1395">
          <cell r="A1395" t="str">
            <v>07.7225</v>
          </cell>
          <cell r="B1395" t="str">
            <v>07.7225</v>
          </cell>
          <cell r="C1395">
            <v>0</v>
          </cell>
          <cell r="D1395" t="str">
            <v>Hoäp noái caùp 10-15kV ; caùp coù tieát dieän &lt;= 240mm2</v>
          </cell>
          <cell r="E1395" t="str">
            <v>hoäp</v>
          </cell>
          <cell r="F1395">
            <v>6510</v>
          </cell>
          <cell r="G1395">
            <v>75826</v>
          </cell>
        </row>
        <row r="1396">
          <cell r="A1396" t="str">
            <v>07.7226</v>
          </cell>
          <cell r="B1396" t="str">
            <v>07.7226</v>
          </cell>
          <cell r="C1396">
            <v>0</v>
          </cell>
          <cell r="D1396" t="str">
            <v>Hoäp noái caùp 10-15kV ; caùp coù tieát dieän &lt;= 300mm2</v>
          </cell>
          <cell r="E1396" t="str">
            <v>hoäp</v>
          </cell>
          <cell r="F1396">
            <v>6510</v>
          </cell>
          <cell r="G1396">
            <v>83335</v>
          </cell>
        </row>
        <row r="1397">
          <cell r="A1397" t="str">
            <v>07.7311</v>
          </cell>
          <cell r="B1397" t="str">
            <v>07.7311</v>
          </cell>
          <cell r="C1397">
            <v>0</v>
          </cell>
          <cell r="D1397" t="str">
            <v>Hoäp noái caùp 22kV; caùp coù tieát dieän &lt;= 35mm2</v>
          </cell>
          <cell r="E1397" t="str">
            <v>hoäp</v>
          </cell>
          <cell r="F1397">
            <v>12758</v>
          </cell>
          <cell r="G1397">
            <v>72599</v>
          </cell>
        </row>
        <row r="1398">
          <cell r="A1398" t="str">
            <v>07.7312</v>
          </cell>
          <cell r="B1398" t="str">
            <v>07.7312</v>
          </cell>
          <cell r="C1398">
            <v>0</v>
          </cell>
          <cell r="D1398" t="str">
            <v>Hoäp noái caùp 22kV ; caùp coù tieát dieän &lt;= 70mm2</v>
          </cell>
          <cell r="E1398" t="str">
            <v>hoäp</v>
          </cell>
          <cell r="F1398">
            <v>12758</v>
          </cell>
          <cell r="G1398">
            <v>78694</v>
          </cell>
        </row>
        <row r="1399">
          <cell r="A1399" t="str">
            <v>07.7313</v>
          </cell>
          <cell r="B1399" t="str">
            <v>07.7313</v>
          </cell>
          <cell r="C1399">
            <v>0</v>
          </cell>
          <cell r="D1399" t="str">
            <v>Hoäp noái caùp 22kV ; caùp coù tieát dieän &lt;= 120mm2</v>
          </cell>
          <cell r="E1399" t="str">
            <v>hoäp</v>
          </cell>
          <cell r="F1399">
            <v>12758</v>
          </cell>
          <cell r="G1399">
            <v>87836</v>
          </cell>
        </row>
        <row r="1400">
          <cell r="A1400" t="str">
            <v>07.7314</v>
          </cell>
          <cell r="B1400" t="str">
            <v>07.7314</v>
          </cell>
          <cell r="C1400">
            <v>0</v>
          </cell>
          <cell r="D1400" t="str">
            <v>Hoäp noái caùp 22kV ; caùp coù tieát dieän &lt;= 185mm2</v>
          </cell>
          <cell r="E1400" t="str">
            <v>hoäp</v>
          </cell>
          <cell r="F1400">
            <v>17010</v>
          </cell>
          <cell r="G1400">
            <v>96799</v>
          </cell>
        </row>
        <row r="1401">
          <cell r="A1401" t="str">
            <v>07.7315</v>
          </cell>
          <cell r="B1401" t="str">
            <v>07.7315</v>
          </cell>
          <cell r="C1401">
            <v>0</v>
          </cell>
          <cell r="D1401" t="str">
            <v>Hoäp noái caùp 22kV ; caùp coù tieát dieän &lt;= 240mm2</v>
          </cell>
          <cell r="E1401" t="str">
            <v>hoäp</v>
          </cell>
          <cell r="F1401">
            <v>17010</v>
          </cell>
          <cell r="G1401">
            <v>105762</v>
          </cell>
        </row>
        <row r="1402">
          <cell r="A1402" t="str">
            <v>07.7316</v>
          </cell>
          <cell r="B1402" t="str">
            <v>07.7316</v>
          </cell>
          <cell r="C1402">
            <v>0</v>
          </cell>
          <cell r="D1402" t="str">
            <v>Hoäp noái caùp 22kV ; caùp coù tieát dieän &lt;= 300mm2</v>
          </cell>
          <cell r="E1402" t="str">
            <v>hoäp</v>
          </cell>
          <cell r="F1402">
            <v>17010</v>
          </cell>
          <cell r="G1402">
            <v>116159</v>
          </cell>
        </row>
        <row r="1403">
          <cell r="A1403" t="str">
            <v>07.7321</v>
          </cell>
          <cell r="B1403" t="str">
            <v>07.7321</v>
          </cell>
          <cell r="C1403">
            <v>0</v>
          </cell>
          <cell r="D1403" t="str">
            <v>Hoäp noái caùp 35kV; caùp coù tieát dieän &lt;= 35mm2</v>
          </cell>
          <cell r="E1403" t="str">
            <v>hoäp</v>
          </cell>
          <cell r="F1403">
            <v>12758</v>
          </cell>
          <cell r="G1403">
            <v>87119</v>
          </cell>
        </row>
        <row r="1404">
          <cell r="A1404" t="str">
            <v>07.7322</v>
          </cell>
          <cell r="B1404" t="str">
            <v>07.7322</v>
          </cell>
          <cell r="C1404">
            <v>0</v>
          </cell>
          <cell r="D1404" t="str">
            <v>Hoäp noái caùp 35kV ; caùp coù tieát dieän &lt;= 70mm2</v>
          </cell>
          <cell r="E1404" t="str">
            <v>hoäp</v>
          </cell>
          <cell r="F1404">
            <v>12758</v>
          </cell>
          <cell r="G1404">
            <v>94648</v>
          </cell>
        </row>
        <row r="1405">
          <cell r="A1405" t="str">
            <v>07.7323</v>
          </cell>
          <cell r="B1405" t="str">
            <v>07.7323</v>
          </cell>
          <cell r="C1405">
            <v>0</v>
          </cell>
          <cell r="D1405" t="str">
            <v>Hoäp noái caùp 35kV ; caùp coù tieát dieän &lt;= 120mm2</v>
          </cell>
          <cell r="E1405" t="str">
            <v>hoäp</v>
          </cell>
          <cell r="F1405">
            <v>12758</v>
          </cell>
          <cell r="G1405">
            <v>105404</v>
          </cell>
        </row>
        <row r="1406">
          <cell r="A1406" t="str">
            <v>07.7324</v>
          </cell>
          <cell r="B1406" t="str">
            <v>07.7324</v>
          </cell>
          <cell r="C1406">
            <v>0</v>
          </cell>
          <cell r="D1406" t="str">
            <v>Hoäp noái caùp 35kV ; caùp coù tieát dieän &lt;= 185mm2</v>
          </cell>
          <cell r="E1406" t="str">
            <v>hoäp</v>
          </cell>
          <cell r="F1406">
            <v>17010</v>
          </cell>
          <cell r="G1406">
            <v>116159</v>
          </cell>
        </row>
        <row r="1407">
          <cell r="A1407" t="str">
            <v>07.7325</v>
          </cell>
          <cell r="B1407" t="str">
            <v>07.7325</v>
          </cell>
          <cell r="C1407">
            <v>0</v>
          </cell>
          <cell r="D1407" t="str">
            <v>Hoäp noái caùp 35kV ; caùp coù tieát dieän &lt;= 240mm2</v>
          </cell>
          <cell r="E1407" t="str">
            <v>hoäp</v>
          </cell>
          <cell r="F1407">
            <v>17010</v>
          </cell>
          <cell r="G1407">
            <v>126915</v>
          </cell>
        </row>
        <row r="1408">
          <cell r="A1408" t="str">
            <v>07.7326</v>
          </cell>
          <cell r="B1408" t="str">
            <v>07.7326</v>
          </cell>
          <cell r="C1408">
            <v>0</v>
          </cell>
          <cell r="D1408" t="str">
            <v>Hoäp noái caùp 35kV ; caùp coù tieát dieän &lt;= 300mm2</v>
          </cell>
          <cell r="E1408" t="str">
            <v>hoäp</v>
          </cell>
          <cell r="F1408">
            <v>17010</v>
          </cell>
          <cell r="G1408">
            <v>139283</v>
          </cell>
        </row>
        <row r="1409">
          <cell r="A1409" t="str">
            <v>07.7411</v>
          </cell>
          <cell r="B1409" t="str">
            <v>07.7411</v>
          </cell>
          <cell r="C1409">
            <v>0</v>
          </cell>
          <cell r="D1409" t="str">
            <v>Hoäp noái caùp 66kV ; caùp coù tieát dieän &lt;= 120mm2</v>
          </cell>
          <cell r="E1409" t="str">
            <v>hoäp</v>
          </cell>
          <cell r="F1409">
            <v>25463</v>
          </cell>
          <cell r="G1409">
            <v>158105</v>
          </cell>
        </row>
        <row r="1410">
          <cell r="A1410" t="str">
            <v>07.7412</v>
          </cell>
          <cell r="B1410" t="str">
            <v>07.7412</v>
          </cell>
          <cell r="C1410">
            <v>0</v>
          </cell>
          <cell r="D1410" t="str">
            <v>Hoäp noái caùp 66kV ; caùp coù tieát dieän &lt;= 185mm2</v>
          </cell>
          <cell r="E1410" t="str">
            <v>hoäp</v>
          </cell>
          <cell r="F1410">
            <v>33863</v>
          </cell>
          <cell r="G1410">
            <v>174239</v>
          </cell>
        </row>
        <row r="1411">
          <cell r="A1411" t="str">
            <v>07.7413</v>
          </cell>
          <cell r="B1411" t="str">
            <v>07.7413</v>
          </cell>
          <cell r="C1411">
            <v>0</v>
          </cell>
          <cell r="D1411" t="str">
            <v>Hoäp noái caùp 66kV ; caùp coù tieát dieän &lt;= 240mm2</v>
          </cell>
          <cell r="E1411" t="str">
            <v>hoäp</v>
          </cell>
          <cell r="F1411">
            <v>33863</v>
          </cell>
          <cell r="G1411">
            <v>190372</v>
          </cell>
        </row>
        <row r="1412">
          <cell r="A1412" t="str">
            <v>07.7414</v>
          </cell>
          <cell r="B1412" t="str">
            <v>07.7414</v>
          </cell>
          <cell r="C1412">
            <v>0</v>
          </cell>
          <cell r="D1412" t="str">
            <v>Hoäp noái caùp 66kV ; caùp coù tieát dieän &lt;= 300mm2</v>
          </cell>
          <cell r="E1412" t="str">
            <v>hoäp</v>
          </cell>
          <cell r="F1412">
            <v>33863</v>
          </cell>
          <cell r="G1412">
            <v>209015</v>
          </cell>
        </row>
        <row r="1413">
          <cell r="A1413" t="str">
            <v>07.7421</v>
          </cell>
          <cell r="B1413" t="str">
            <v>07.7421</v>
          </cell>
          <cell r="C1413">
            <v>0</v>
          </cell>
          <cell r="D1413" t="str">
            <v>Hoäp noái caùp 110kV ; caùp coù tieát dieän &lt;= 120mm2</v>
          </cell>
          <cell r="E1413" t="str">
            <v>hoäp</v>
          </cell>
          <cell r="F1413">
            <v>25463</v>
          </cell>
          <cell r="G1413">
            <v>205609</v>
          </cell>
        </row>
        <row r="1414">
          <cell r="A1414" t="str">
            <v>07.7422</v>
          </cell>
          <cell r="B1414" t="str">
            <v>07.7422</v>
          </cell>
          <cell r="C1414">
            <v>0</v>
          </cell>
          <cell r="D1414" t="str">
            <v>Hoäp noái caùp 110kV ; caùp coù tieát dieän &lt;= 185mm2</v>
          </cell>
          <cell r="E1414" t="str">
            <v>hoäp</v>
          </cell>
          <cell r="F1414">
            <v>33863</v>
          </cell>
          <cell r="G1414">
            <v>226582</v>
          </cell>
        </row>
        <row r="1415">
          <cell r="A1415" t="str">
            <v>07.7423</v>
          </cell>
          <cell r="B1415" t="str">
            <v>07.7423</v>
          </cell>
          <cell r="C1415">
            <v>0</v>
          </cell>
          <cell r="D1415" t="str">
            <v>Hoäp noái caùp 110kV ; caùp coù tieát dieän &lt;= 240mm2</v>
          </cell>
          <cell r="E1415" t="str">
            <v>hoäp</v>
          </cell>
          <cell r="F1415">
            <v>33863</v>
          </cell>
          <cell r="G1415">
            <v>247555</v>
          </cell>
        </row>
        <row r="1416">
          <cell r="A1416" t="str">
            <v>07.7424</v>
          </cell>
          <cell r="B1416" t="str">
            <v>07.7424</v>
          </cell>
          <cell r="C1416">
            <v>0</v>
          </cell>
          <cell r="D1416" t="str">
            <v>Hoäp noái caùp 110kV ; caùp coù tieát dieän &lt;= 300mm2</v>
          </cell>
          <cell r="E1416" t="str">
            <v>hoäp</v>
          </cell>
          <cell r="F1416">
            <v>33863</v>
          </cell>
          <cell r="G1416">
            <v>271576</v>
          </cell>
        </row>
        <row r="1417">
          <cell r="A1417" t="str">
            <v>07.8001</v>
          </cell>
          <cell r="B1417" t="str">
            <v>07.8001</v>
          </cell>
          <cell r="C1417" t="str">
            <v>EÙP ÑAÀU COÁT</v>
          </cell>
          <cell r="D1417" t="str">
            <v>Caùp coù tieát dieän &lt;= 35mm2</v>
          </cell>
          <cell r="E1417" t="str">
            <v>10 ñaàu</v>
          </cell>
          <cell r="F1417">
            <v>128754</v>
          </cell>
          <cell r="G1417">
            <v>17926</v>
          </cell>
        </row>
        <row r="1418">
          <cell r="A1418" t="str">
            <v>07.8002</v>
          </cell>
          <cell r="B1418" t="str">
            <v>07.8002</v>
          </cell>
          <cell r="C1418">
            <v>0</v>
          </cell>
          <cell r="D1418" t="str">
            <v>Caùp coù tieát dieän &lt;= 70mm2</v>
          </cell>
          <cell r="E1418" t="str">
            <v>10 ñaàu</v>
          </cell>
          <cell r="F1418">
            <v>133097</v>
          </cell>
          <cell r="G1418">
            <v>21511</v>
          </cell>
        </row>
        <row r="1419">
          <cell r="A1419" t="str">
            <v>07.8003</v>
          </cell>
          <cell r="B1419" t="str">
            <v>07.8003</v>
          </cell>
          <cell r="C1419">
            <v>0</v>
          </cell>
          <cell r="D1419" t="str">
            <v>Caùp coù tieát dieän &lt;= 120mm2</v>
          </cell>
          <cell r="E1419" t="str">
            <v>10 ñaàu</v>
          </cell>
          <cell r="F1419">
            <v>305403</v>
          </cell>
          <cell r="G1419">
            <v>23304</v>
          </cell>
        </row>
        <row r="1420">
          <cell r="A1420" t="str">
            <v>07.8004</v>
          </cell>
          <cell r="B1420" t="str">
            <v>07.8004</v>
          </cell>
          <cell r="C1420">
            <v>0</v>
          </cell>
          <cell r="D1420" t="str">
            <v>Caùp coù tieát dieän &lt;= 185mm2</v>
          </cell>
          <cell r="E1420" t="str">
            <v>10 ñaàu</v>
          </cell>
          <cell r="F1420">
            <v>548712</v>
          </cell>
          <cell r="G1420">
            <v>25096</v>
          </cell>
        </row>
        <row r="1421">
          <cell r="A1421" t="str">
            <v>07.8005</v>
          </cell>
          <cell r="B1421" t="str">
            <v>07.8005</v>
          </cell>
          <cell r="C1421">
            <v>0</v>
          </cell>
          <cell r="D1421" t="str">
            <v>Caùp coù tieát dieän &lt;= 240mm2</v>
          </cell>
          <cell r="E1421" t="str">
            <v>10 ñaàu</v>
          </cell>
          <cell r="F1421">
            <v>820846</v>
          </cell>
          <cell r="G1421">
            <v>28681</v>
          </cell>
        </row>
        <row r="1422">
          <cell r="A1422" t="str">
            <v>07.8006</v>
          </cell>
          <cell r="B1422" t="str">
            <v>07.8006</v>
          </cell>
          <cell r="C1422">
            <v>0</v>
          </cell>
          <cell r="D1422" t="str">
            <v>Caùp coù tieát dieän &lt;= 300mm2</v>
          </cell>
          <cell r="E1422" t="str">
            <v>10 ñaàu</v>
          </cell>
          <cell r="F1422">
            <v>1240804</v>
          </cell>
          <cell r="G1422">
            <v>32266</v>
          </cell>
        </row>
        <row r="1423">
          <cell r="A1423" t="str">
            <v>07.8003</v>
          </cell>
          <cell r="B1423" t="str">
            <v>07.8003</v>
          </cell>
          <cell r="C1423">
            <v>0</v>
          </cell>
          <cell r="D1423" t="str">
            <v>Caùp coù tieát dieän &lt;= 120mm2</v>
          </cell>
          <cell r="E1423" t="str">
            <v>10 ñaàu</v>
          </cell>
          <cell r="F1423">
            <v>305403</v>
          </cell>
          <cell r="G1423">
            <v>23304</v>
          </cell>
        </row>
        <row r="1424">
          <cell r="A1424" t="str">
            <v>07.8004</v>
          </cell>
          <cell r="B1424" t="str">
            <v>07.8004</v>
          </cell>
          <cell r="C1424">
            <v>0</v>
          </cell>
          <cell r="D1424" t="str">
            <v>Caùp coù tieát dieän &lt;= 185mm2</v>
          </cell>
          <cell r="E1424" t="str">
            <v>10 ñaàu</v>
          </cell>
          <cell r="F1424">
            <v>548712</v>
          </cell>
          <cell r="G1424">
            <v>25096</v>
          </cell>
        </row>
        <row r="1425">
          <cell r="A1425" t="str">
            <v>07.8005</v>
          </cell>
          <cell r="B1425" t="str">
            <v>07.8005</v>
          </cell>
          <cell r="C1425">
            <v>0</v>
          </cell>
          <cell r="D1425" t="str">
            <v>Caùp coù tieát dieän &lt;= 240mm2</v>
          </cell>
          <cell r="E1425" t="str">
            <v>10 ñaàu</v>
          </cell>
          <cell r="F1425">
            <v>820846</v>
          </cell>
          <cell r="G1425">
            <v>28681</v>
          </cell>
        </row>
        <row r="1426">
          <cell r="A1426" t="str">
            <v>07.8006</v>
          </cell>
          <cell r="B1426" t="str">
            <v>07.8006</v>
          </cell>
          <cell r="C1426">
            <v>0</v>
          </cell>
          <cell r="D1426" t="str">
            <v>Caùp coù tieát dieän &lt;= 300mm2</v>
          </cell>
          <cell r="E1426" t="str">
            <v>10 ñaàu</v>
          </cell>
          <cell r="F1426">
            <v>1240804</v>
          </cell>
          <cell r="G1426">
            <v>32266</v>
          </cell>
        </row>
        <row r="1427">
          <cell r="A1427" t="str">
            <v>AC70</v>
          </cell>
          <cell r="B1427">
            <v>0</v>
          </cell>
          <cell r="C1427" t="str">
            <v xml:space="preserve"> Daây nhoâm loõi theùp AC-70</v>
          </cell>
          <cell r="D1427">
            <v>0</v>
          </cell>
          <cell r="E1427" t="str">
            <v>Taán</v>
          </cell>
          <cell r="F1427">
            <v>25800000</v>
          </cell>
        </row>
        <row r="1428">
          <cell r="A1428" t="str">
            <v>AC95</v>
          </cell>
          <cell r="B1428">
            <v>0</v>
          </cell>
          <cell r="C1428" t="str">
            <v xml:space="preserve"> Daây nhoâm loõi theùp AC-95</v>
          </cell>
          <cell r="D1428">
            <v>0</v>
          </cell>
          <cell r="E1428" t="str">
            <v>Taán</v>
          </cell>
          <cell r="F1428">
            <v>25800000</v>
          </cell>
        </row>
        <row r="1429">
          <cell r="A1429" t="str">
            <v>AC50</v>
          </cell>
          <cell r="B1429">
            <v>0</v>
          </cell>
          <cell r="C1429" t="str">
            <v xml:space="preserve"> Daây nhoâm loõi theùp AC-50</v>
          </cell>
          <cell r="D1429">
            <v>0</v>
          </cell>
          <cell r="E1429" t="str">
            <v>Taán</v>
          </cell>
          <cell r="F1429">
            <v>25800000</v>
          </cell>
        </row>
        <row r="1430">
          <cell r="A1430" t="str">
            <v>ACKP50</v>
          </cell>
          <cell r="B1430">
            <v>0</v>
          </cell>
          <cell r="C1430" t="str">
            <v xml:space="preserve"> Daây nhoâm loõi theùp ACKP-50</v>
          </cell>
          <cell r="D1430">
            <v>0</v>
          </cell>
          <cell r="E1430" t="str">
            <v>Taán</v>
          </cell>
          <cell r="F1430">
            <v>25800000</v>
          </cell>
        </row>
        <row r="1431">
          <cell r="A1431" t="str">
            <v>AC35</v>
          </cell>
          <cell r="B1431">
            <v>0</v>
          </cell>
          <cell r="C1431" t="str">
            <v xml:space="preserve"> Daây nhoâm loõi theùp AC-35</v>
          </cell>
          <cell r="D1431">
            <v>0</v>
          </cell>
          <cell r="E1431" t="str">
            <v>Taán</v>
          </cell>
          <cell r="F1431">
            <v>26100000</v>
          </cell>
        </row>
        <row r="1432">
          <cell r="A1432" t="str">
            <v>AV95</v>
          </cell>
          <cell r="B1432">
            <v>0</v>
          </cell>
          <cell r="C1432" t="str">
            <v xml:space="preserve"> Daây nhoâm  A -70</v>
          </cell>
          <cell r="D1432">
            <v>0</v>
          </cell>
          <cell r="E1432" t="str">
            <v>Taán</v>
          </cell>
          <cell r="F1432">
            <v>33200000</v>
          </cell>
        </row>
        <row r="1433">
          <cell r="A1433" t="str">
            <v>A70</v>
          </cell>
          <cell r="B1433">
            <v>0</v>
          </cell>
          <cell r="C1433" t="str">
            <v xml:space="preserve"> Daây nhoâm  AV -95</v>
          </cell>
          <cell r="D1433">
            <v>0</v>
          </cell>
          <cell r="E1433" t="str">
            <v>m</v>
          </cell>
          <cell r="F1433">
            <v>11410</v>
          </cell>
        </row>
        <row r="1434">
          <cell r="A1434" t="str">
            <v>AV70</v>
          </cell>
          <cell r="B1434">
            <v>0</v>
          </cell>
          <cell r="C1434" t="str">
            <v xml:space="preserve"> Daây nhoâm  AV -70</v>
          </cell>
          <cell r="D1434">
            <v>0</v>
          </cell>
          <cell r="E1434" t="str">
            <v>m</v>
          </cell>
          <cell r="F1434">
            <v>8710</v>
          </cell>
        </row>
        <row r="1435">
          <cell r="A1435" t="str">
            <v>AV50</v>
          </cell>
          <cell r="B1435">
            <v>0</v>
          </cell>
          <cell r="C1435" t="str">
            <v xml:space="preserve"> Daây nhoâm  AV -50</v>
          </cell>
          <cell r="D1435">
            <v>0</v>
          </cell>
          <cell r="E1435" t="str">
            <v>m</v>
          </cell>
          <cell r="F1435">
            <v>6540</v>
          </cell>
        </row>
        <row r="1436">
          <cell r="A1436" t="str">
            <v>CV70</v>
          </cell>
          <cell r="B1436">
            <v>0</v>
          </cell>
          <cell r="C1436" t="str">
            <v xml:space="preserve"> Daây haï theá boïc PVC -M-70</v>
          </cell>
          <cell r="D1436">
            <v>0</v>
          </cell>
          <cell r="E1436" t="str">
            <v>m</v>
          </cell>
          <cell r="F1436">
            <v>27300</v>
          </cell>
        </row>
        <row r="1437">
          <cell r="A1437" t="str">
            <v>C50</v>
          </cell>
          <cell r="B1437">
            <v>0</v>
          </cell>
          <cell r="C1437" t="str">
            <v xml:space="preserve"> Caùp ñoàng 22kV- XLPE-50</v>
          </cell>
          <cell r="D1437">
            <v>0</v>
          </cell>
          <cell r="E1437" t="str">
            <v>m</v>
          </cell>
          <cell r="F1437">
            <v>43680</v>
          </cell>
        </row>
        <row r="1438">
          <cell r="A1438" t="str">
            <v>M-95</v>
          </cell>
          <cell r="B1438">
            <v>0</v>
          </cell>
          <cell r="C1438" t="str">
            <v xml:space="preserve"> Daây ñoàng XLPE-95</v>
          </cell>
          <cell r="D1438">
            <v>0</v>
          </cell>
          <cell r="E1438" t="str">
            <v>m</v>
          </cell>
          <cell r="F1438">
            <v>65100</v>
          </cell>
        </row>
        <row r="1439">
          <cell r="A1439" t="str">
            <v>M-70</v>
          </cell>
          <cell r="B1439">
            <v>0</v>
          </cell>
          <cell r="C1439" t="str">
            <v xml:space="preserve"> Daây ñoàng M-70</v>
          </cell>
          <cell r="D1439">
            <v>0</v>
          </cell>
          <cell r="E1439" t="str">
            <v>Taán</v>
          </cell>
          <cell r="F1439">
            <v>36300000</v>
          </cell>
        </row>
        <row r="1440">
          <cell r="A1440" t="str">
            <v>M-35</v>
          </cell>
          <cell r="B1440">
            <v>0</v>
          </cell>
          <cell r="C1440" t="str">
            <v xml:space="preserve"> Daây ñoàng M-35</v>
          </cell>
          <cell r="D1440">
            <v>0</v>
          </cell>
          <cell r="E1440" t="str">
            <v>Taán</v>
          </cell>
          <cell r="F1440">
            <v>36300000</v>
          </cell>
        </row>
        <row r="1441">
          <cell r="A1441" t="str">
            <v>M22</v>
          </cell>
          <cell r="B1441">
            <v>0</v>
          </cell>
          <cell r="C1441" t="str">
            <v>Caùp haï theá boïc PVC-M-22</v>
          </cell>
          <cell r="D1441">
            <v>0</v>
          </cell>
          <cell r="E1441" t="str">
            <v>m</v>
          </cell>
          <cell r="F1441">
            <v>10400</v>
          </cell>
        </row>
        <row r="1442">
          <cell r="A1442" t="str">
            <v>CV95</v>
          </cell>
          <cell r="B1442">
            <v>0</v>
          </cell>
          <cell r="C1442" t="str">
            <v>Daây haï theá boïc PVC-M-95</v>
          </cell>
          <cell r="D1442">
            <v>0</v>
          </cell>
          <cell r="E1442" t="str">
            <v>m</v>
          </cell>
          <cell r="F1442">
            <v>36300</v>
          </cell>
        </row>
        <row r="1443">
          <cell r="A1443" t="str">
            <v>M-25</v>
          </cell>
          <cell r="B1443">
            <v>0</v>
          </cell>
          <cell r="C1443" t="str">
            <v>Daây ñoàng M-25</v>
          </cell>
          <cell r="D1443">
            <v>0</v>
          </cell>
          <cell r="E1443" t="str">
            <v>Taán</v>
          </cell>
          <cell r="F1443">
            <v>36300000</v>
          </cell>
        </row>
        <row r="1444">
          <cell r="A1444" t="str">
            <v>M-22-35</v>
          </cell>
          <cell r="B1444">
            <v>0</v>
          </cell>
          <cell r="C1444" t="str">
            <v>Caùp ruoät ñoàng 22kV-35mm2</v>
          </cell>
          <cell r="D1444">
            <v>0</v>
          </cell>
          <cell r="E1444" t="str">
            <v>m</v>
          </cell>
        </row>
        <row r="1445">
          <cell r="A1445" t="str">
            <v>M-22-38</v>
          </cell>
          <cell r="B1445">
            <v>0</v>
          </cell>
          <cell r="C1445" t="str">
            <v>Caùp ruoät ñoàng 22kV-38mm2</v>
          </cell>
          <cell r="D1445">
            <v>0</v>
          </cell>
          <cell r="E1445" t="str">
            <v>m</v>
          </cell>
        </row>
        <row r="1446">
          <cell r="A1446" t="str">
            <v>AV-22-50</v>
          </cell>
          <cell r="B1446">
            <v>0</v>
          </cell>
          <cell r="C1446" t="str">
            <v>Caùp ruoät nhoâm 22kV-50mm2</v>
          </cell>
          <cell r="D1446">
            <v>0</v>
          </cell>
          <cell r="E1446" t="str">
            <v>m</v>
          </cell>
        </row>
        <row r="1447">
          <cell r="A1447" t="str">
            <v>AV-22-35</v>
          </cell>
          <cell r="B1447">
            <v>0</v>
          </cell>
          <cell r="C1447" t="str">
            <v>Caùp boïc r/nhoâm 22kV-35mm2</v>
          </cell>
          <cell r="D1447">
            <v>0</v>
          </cell>
          <cell r="E1447" t="str">
            <v>m</v>
          </cell>
        </row>
        <row r="1448">
          <cell r="A1448" t="str">
            <v>PVC-3x50+1x25</v>
          </cell>
          <cell r="B1448">
            <v>0</v>
          </cell>
          <cell r="C1448" t="str">
            <v>Caùp haï aùp PVC-3x50+1x25</v>
          </cell>
          <cell r="D1448">
            <v>0</v>
          </cell>
          <cell r="E1448" t="str">
            <v>m</v>
          </cell>
        </row>
        <row r="1449">
          <cell r="A1449" t="str">
            <v>SÑ22</v>
          </cell>
          <cell r="B1449">
            <v>0</v>
          </cell>
          <cell r="C1449" t="str">
            <v xml:space="preserve"> Söù ñöùng 22kV (caû ty)</v>
          </cell>
          <cell r="D1449">
            <v>0</v>
          </cell>
          <cell r="E1449" t="str">
            <v>caùi</v>
          </cell>
          <cell r="F1449">
            <v>60000</v>
          </cell>
        </row>
        <row r="1450">
          <cell r="A1450" t="str">
            <v>SÑ22n/maën</v>
          </cell>
          <cell r="B1450">
            <v>0</v>
          </cell>
          <cell r="C1450" t="str">
            <v xml:space="preserve"> Söù ñöùng 22kV (nhieãm maën)</v>
          </cell>
          <cell r="D1450">
            <v>0</v>
          </cell>
          <cell r="E1450" t="str">
            <v>caùi</v>
          </cell>
          <cell r="F1450">
            <v>78000</v>
          </cell>
        </row>
        <row r="1451">
          <cell r="A1451" t="str">
            <v>SÑ6</v>
          </cell>
          <cell r="B1451">
            <v>0</v>
          </cell>
          <cell r="C1451" t="str">
            <v xml:space="preserve"> Söù ñöùng 6kV</v>
          </cell>
          <cell r="D1451">
            <v>0</v>
          </cell>
          <cell r="E1451" t="str">
            <v>caùi</v>
          </cell>
          <cell r="F1451">
            <v>32000</v>
          </cell>
        </row>
        <row r="1452">
          <cell r="A1452" t="str">
            <v>CN-35</v>
          </cell>
          <cell r="B1452">
            <v>0</v>
          </cell>
          <cell r="C1452" t="str">
            <v>Chuoãi neùo CN-35</v>
          </cell>
          <cell r="D1452">
            <v>0</v>
          </cell>
          <cell r="E1452" t="str">
            <v>chuoãi</v>
          </cell>
        </row>
        <row r="1453">
          <cell r="A1453" t="str">
            <v>CN-22</v>
          </cell>
          <cell r="B1453">
            <v>0</v>
          </cell>
          <cell r="C1453" t="str">
            <v xml:space="preserve"> Chuoãi neoù caùch ñieän CN-22</v>
          </cell>
          <cell r="D1453">
            <v>0</v>
          </cell>
          <cell r="E1453" t="str">
            <v>chuoãi</v>
          </cell>
        </row>
        <row r="1454">
          <cell r="A1454" t="str">
            <v>CN-0,4</v>
          </cell>
          <cell r="B1454">
            <v>0</v>
          </cell>
          <cell r="C1454" t="str">
            <v xml:space="preserve"> Chuoãi neoù caùch ñieän CN-0,4</v>
          </cell>
          <cell r="D1454">
            <v>0</v>
          </cell>
          <cell r="E1454" t="str">
            <v>chuoãi</v>
          </cell>
        </row>
        <row r="1455">
          <cell r="A1455" t="str">
            <v>Söùhaaùp</v>
          </cell>
          <cell r="B1455">
            <v>0</v>
          </cell>
          <cell r="C1455" t="str">
            <v xml:space="preserve"> Söù haï aùp</v>
          </cell>
          <cell r="D1455">
            <v>0</v>
          </cell>
          <cell r="E1455" t="str">
            <v>caùi</v>
          </cell>
        </row>
        <row r="1456">
          <cell r="A1456" t="str">
            <v>Söù oáng chæ</v>
          </cell>
          <cell r="B1456">
            <v>0</v>
          </cell>
          <cell r="C1456" t="str">
            <v xml:space="preserve"> Söù oáng chæ</v>
          </cell>
          <cell r="D1456">
            <v>0</v>
          </cell>
          <cell r="E1456" t="str">
            <v>caùi</v>
          </cell>
          <cell r="F1456">
            <v>2497</v>
          </cell>
        </row>
        <row r="1457">
          <cell r="A1457" t="str">
            <v>CCTR-200</v>
          </cell>
          <cell r="B1457">
            <v>0</v>
          </cell>
          <cell r="C1457" t="str">
            <v xml:space="preserve"> Caàu chì töï rôi FCO - 24kV-200A</v>
          </cell>
          <cell r="D1457">
            <v>0</v>
          </cell>
          <cell r="E1457" t="str">
            <v>Caùi</v>
          </cell>
          <cell r="F1457">
            <v>1000000</v>
          </cell>
        </row>
        <row r="1458">
          <cell r="A1458" t="str">
            <v>CCTR-100</v>
          </cell>
          <cell r="B1458">
            <v>0</v>
          </cell>
          <cell r="C1458" t="str">
            <v xml:space="preserve"> Caàu chì töï rôi FCO - 24kV-100A</v>
          </cell>
          <cell r="D1458">
            <v>0</v>
          </cell>
          <cell r="E1458" t="str">
            <v>Caùi</v>
          </cell>
          <cell r="F1458">
            <v>850000</v>
          </cell>
        </row>
        <row r="1459">
          <cell r="A1459" t="str">
            <v>LBFCO-100</v>
          </cell>
          <cell r="B1459">
            <v>0</v>
          </cell>
          <cell r="C1459" t="str">
            <v>LBFCO - 24kV -100A</v>
          </cell>
          <cell r="D1459" t="str">
            <v>Caùi</v>
          </cell>
          <cell r="E1459">
            <v>0</v>
          </cell>
          <cell r="F1459">
            <v>1200000</v>
          </cell>
        </row>
        <row r="1460">
          <cell r="A1460" t="str">
            <v>LBFCO-200</v>
          </cell>
          <cell r="B1460">
            <v>0</v>
          </cell>
          <cell r="C1460" t="str">
            <v>LBFCO - 24kV -200A</v>
          </cell>
          <cell r="D1460" t="str">
            <v>Caùi</v>
          </cell>
          <cell r="E1460">
            <v>0</v>
          </cell>
          <cell r="F1460">
            <v>2050000</v>
          </cell>
        </row>
        <row r="1461">
          <cell r="A1461" t="str">
            <v>DCL24</v>
          </cell>
          <cell r="B1461">
            <v>0</v>
          </cell>
          <cell r="C1461" t="str">
            <v xml:space="preserve"> Dao caùch ly 3 pha, 24kV-400A</v>
          </cell>
          <cell r="D1461">
            <v>0</v>
          </cell>
          <cell r="E1461" t="str">
            <v>Boä</v>
          </cell>
          <cell r="F1461">
            <v>2000000</v>
          </cell>
        </row>
        <row r="1462">
          <cell r="A1462" t="str">
            <v>Oáng nhöïa</v>
          </cell>
          <cell r="B1462">
            <v>0</v>
          </cell>
          <cell r="C1462" t="str">
            <v xml:space="preserve"> Oáng nhöïa luoàn caùp f 100</v>
          </cell>
          <cell r="D1462">
            <v>0</v>
          </cell>
          <cell r="E1462" t="str">
            <v>meùt</v>
          </cell>
          <cell r="F1462">
            <v>28182</v>
          </cell>
        </row>
        <row r="1463">
          <cell r="A1463" t="str">
            <v xml:space="preserve">Ñai </v>
          </cell>
          <cell r="B1463">
            <v>0</v>
          </cell>
          <cell r="C1463" t="str">
            <v xml:space="preserve"> Ñai giöõ oáng luoàn caùp </v>
          </cell>
          <cell r="D1463">
            <v>0</v>
          </cell>
          <cell r="E1463" t="str">
            <v>Caùi</v>
          </cell>
          <cell r="F1463">
            <v>3000</v>
          </cell>
        </row>
        <row r="1464">
          <cell r="A1464" t="str">
            <v>Oáng theùp</v>
          </cell>
          <cell r="B1464">
            <v>0</v>
          </cell>
          <cell r="C1464" t="str">
            <v xml:space="preserve"> Oáng theùp luoàn caùp f 100</v>
          </cell>
          <cell r="D1464">
            <v>0</v>
          </cell>
          <cell r="E1464" t="str">
            <v>meùt</v>
          </cell>
          <cell r="F1464">
            <v>50000</v>
          </cell>
        </row>
        <row r="1465">
          <cell r="A1465" t="str">
            <v>TK-35</v>
          </cell>
          <cell r="B1465">
            <v>0</v>
          </cell>
          <cell r="C1465" t="str">
            <v xml:space="preserve"> Caùp theùp TK-35</v>
          </cell>
          <cell r="D1465">
            <v>0</v>
          </cell>
          <cell r="E1465" t="str">
            <v>Taán</v>
          </cell>
          <cell r="F1465">
            <v>14500000</v>
          </cell>
        </row>
        <row r="1466">
          <cell r="A1466" t="str">
            <v>Keïp daây</v>
          </cell>
          <cell r="B1466">
            <v>0</v>
          </cell>
          <cell r="C1466" t="str">
            <v xml:space="preserve"> Keïp daây 3 boulon</v>
          </cell>
          <cell r="D1466">
            <v>0</v>
          </cell>
          <cell r="E1466" t="str">
            <v>Caùi</v>
          </cell>
          <cell r="F1466">
            <v>31818</v>
          </cell>
        </row>
        <row r="1467">
          <cell r="A1467" t="str">
            <v>ON35</v>
          </cell>
          <cell r="B1467">
            <v>0</v>
          </cell>
          <cell r="C1467" t="str">
            <v xml:space="preserve"> OÁng noái daây daãn 35</v>
          </cell>
          <cell r="D1467" t="str">
            <v>Caùi</v>
          </cell>
          <cell r="E1467" t="str">
            <v>Caùi</v>
          </cell>
          <cell r="F1467">
            <v>8182</v>
          </cell>
        </row>
        <row r="1468">
          <cell r="A1468" t="str">
            <v>ON50</v>
          </cell>
          <cell r="B1468">
            <v>0</v>
          </cell>
          <cell r="C1468" t="str">
            <v xml:space="preserve"> OÁng noái daây daãn 50</v>
          </cell>
          <cell r="D1468" t="str">
            <v>Caùi</v>
          </cell>
          <cell r="E1468" t="str">
            <v>Caùi</v>
          </cell>
          <cell r="F1468">
            <v>10090</v>
          </cell>
        </row>
        <row r="1469">
          <cell r="A1469" t="str">
            <v>ON70</v>
          </cell>
          <cell r="B1469">
            <v>0</v>
          </cell>
          <cell r="C1469" t="str">
            <v xml:space="preserve"> OÁng noái daây daãn 70</v>
          </cell>
          <cell r="D1469" t="str">
            <v>Caùi</v>
          </cell>
          <cell r="E1469" t="str">
            <v>Caùi</v>
          </cell>
          <cell r="F1469">
            <v>18182</v>
          </cell>
        </row>
        <row r="1470">
          <cell r="A1470" t="str">
            <v>ON95</v>
          </cell>
          <cell r="B1470">
            <v>0</v>
          </cell>
          <cell r="C1470" t="str">
            <v xml:space="preserve"> OÁng noái daây daãn 95</v>
          </cell>
          <cell r="D1470" t="str">
            <v>Caùi</v>
          </cell>
          <cell r="E1470" t="str">
            <v>Caùi</v>
          </cell>
          <cell r="F1470">
            <v>27273</v>
          </cell>
        </row>
        <row r="1471">
          <cell r="A1471" t="str">
            <v>ON120</v>
          </cell>
          <cell r="B1471">
            <v>0</v>
          </cell>
          <cell r="C1471" t="str">
            <v xml:space="preserve"> OÁng noái daây daãn 120</v>
          </cell>
          <cell r="D1471" t="str">
            <v>Caùi</v>
          </cell>
          <cell r="E1471" t="str">
            <v>Caùi</v>
          </cell>
          <cell r="F1471">
            <v>54545</v>
          </cell>
        </row>
        <row r="1472">
          <cell r="A1472" t="str">
            <v>ON150</v>
          </cell>
          <cell r="B1472">
            <v>0</v>
          </cell>
          <cell r="C1472" t="str">
            <v xml:space="preserve"> OÁng noái daây daãn 150</v>
          </cell>
          <cell r="D1472" t="str">
            <v>Caùi</v>
          </cell>
          <cell r="E1472" t="str">
            <v>Caùi</v>
          </cell>
          <cell r="F1472">
            <v>68182</v>
          </cell>
        </row>
        <row r="1473">
          <cell r="A1473" t="str">
            <v>ON185</v>
          </cell>
          <cell r="B1473">
            <v>0</v>
          </cell>
          <cell r="C1473" t="str">
            <v xml:space="preserve"> OÁng noái daây daãn 185</v>
          </cell>
          <cell r="D1473" t="str">
            <v>Caùi</v>
          </cell>
          <cell r="E1473" t="str">
            <v>Caùi</v>
          </cell>
          <cell r="F1473">
            <v>80182</v>
          </cell>
        </row>
        <row r="1474">
          <cell r="A1474" t="str">
            <v>CC-95</v>
          </cell>
          <cell r="B1474">
            <v>0</v>
          </cell>
          <cell r="C1474" t="str">
            <v xml:space="preserve"> Keïp caùp daây daån CC-95</v>
          </cell>
          <cell r="D1474">
            <v>0</v>
          </cell>
          <cell r="E1474" t="str">
            <v>Caùi</v>
          </cell>
          <cell r="F1474">
            <v>18636</v>
          </cell>
        </row>
        <row r="1475">
          <cell r="A1475" t="str">
            <v>CC-70</v>
          </cell>
          <cell r="B1475">
            <v>0</v>
          </cell>
          <cell r="C1475" t="str">
            <v xml:space="preserve"> Keïp caùp daây daån CC-70</v>
          </cell>
          <cell r="D1475">
            <v>0</v>
          </cell>
          <cell r="E1475" t="str">
            <v>Caùi</v>
          </cell>
          <cell r="F1475">
            <v>12386</v>
          </cell>
        </row>
        <row r="1476">
          <cell r="A1476" t="str">
            <v>CC-50</v>
          </cell>
          <cell r="B1476">
            <v>0</v>
          </cell>
          <cell r="C1476" t="str">
            <v xml:space="preserve"> Keïp caùp daây daãn CC- 50</v>
          </cell>
          <cell r="D1476">
            <v>0</v>
          </cell>
          <cell r="E1476" t="str">
            <v>Caùi</v>
          </cell>
          <cell r="F1476">
            <v>8000</v>
          </cell>
        </row>
        <row r="1477">
          <cell r="A1477" t="str">
            <v>Keïp M-22</v>
          </cell>
          <cell r="B1477">
            <v>0</v>
          </cell>
          <cell r="C1477" t="str">
            <v xml:space="preserve"> Keïp caùp daây daån M-22</v>
          </cell>
          <cell r="D1477">
            <v>0</v>
          </cell>
          <cell r="E1477" t="str">
            <v>Caùi</v>
          </cell>
        </row>
        <row r="1478">
          <cell r="A1478" t="str">
            <v>CC-25</v>
          </cell>
          <cell r="B1478">
            <v>0</v>
          </cell>
          <cell r="C1478" t="str">
            <v xml:space="preserve"> Keïp caùp daây daån CC-25</v>
          </cell>
          <cell r="D1478">
            <v>0</v>
          </cell>
          <cell r="E1478" t="str">
            <v>Caùi</v>
          </cell>
          <cell r="F1478">
            <v>6250</v>
          </cell>
        </row>
        <row r="1479">
          <cell r="A1479" t="str">
            <v>Keïp caùp ñoàng</v>
          </cell>
          <cell r="B1479">
            <v>0</v>
          </cell>
          <cell r="C1479" t="str">
            <v xml:space="preserve"> Keïp caùp ñoàng </v>
          </cell>
          <cell r="D1479">
            <v>0</v>
          </cell>
          <cell r="E1479" t="str">
            <v>_</v>
          </cell>
        </row>
        <row r="1480">
          <cell r="A1480" t="str">
            <v>Khe hôû PÑ</v>
          </cell>
          <cell r="B1480">
            <v>0</v>
          </cell>
          <cell r="C1480" t="str">
            <v xml:space="preserve">Khe hôû phoùng ñieän baûo veä </v>
          </cell>
          <cell r="D1480">
            <v>0</v>
          </cell>
          <cell r="E1480" t="str">
            <v>_</v>
          </cell>
        </row>
        <row r="1481">
          <cell r="A1481" t="str">
            <v>Baêng ñoàng</v>
          </cell>
          <cell r="B1481">
            <v>0</v>
          </cell>
          <cell r="C1481" t="str">
            <v xml:space="preserve"> Baêng ñoàng loùt daây ê 1 x 10</v>
          </cell>
          <cell r="D1481">
            <v>0</v>
          </cell>
          <cell r="E1481" t="str">
            <v>m</v>
          </cell>
        </row>
        <row r="1482">
          <cell r="A1482" t="str">
            <v xml:space="preserve">Daây ñoàng </v>
          </cell>
          <cell r="B1482">
            <v>0</v>
          </cell>
          <cell r="C1482" t="str">
            <v xml:space="preserve"> Daây ñoàng buoäc coå söù </v>
          </cell>
          <cell r="D1482">
            <v>0</v>
          </cell>
          <cell r="E1482" t="str">
            <v>m</v>
          </cell>
          <cell r="F1482">
            <v>1500</v>
          </cell>
        </row>
        <row r="1483">
          <cell r="A1483" t="str">
            <v>Daây keõm</v>
          </cell>
          <cell r="B1483">
            <v>0</v>
          </cell>
          <cell r="C1483" t="str">
            <v xml:space="preserve"> Daây keõm buoäc coå söù</v>
          </cell>
          <cell r="D1483">
            <v>0</v>
          </cell>
          <cell r="E1483" t="str">
            <v>m</v>
          </cell>
          <cell r="F1483">
            <v>500</v>
          </cell>
        </row>
        <row r="1714">
          <cell r="A1714" t="str">
            <v>04.6218</v>
          </cell>
          <cell r="B1714" t="str">
            <v>04.6218</v>
          </cell>
        </row>
        <row r="2961">
          <cell r="D2961" t="str">
            <v>Loaïi söù &gt; 18 baùt laép ôû coät coù chieàu cao &gt; 50m</v>
          </cell>
          <cell r="E2961" t="str">
            <v>chuoãi</v>
          </cell>
          <cell r="F2961">
            <v>2340.0000000596046</v>
          </cell>
          <cell r="G2961">
            <v>39002</v>
          </cell>
        </row>
        <row r="3315">
          <cell r="D3315" t="str">
            <v>Caùp coù tieát dieän &lt;= 240mm2</v>
          </cell>
          <cell r="E3315" t="str">
            <v>ñaàu</v>
          </cell>
          <cell r="F3315">
            <v>121565</v>
          </cell>
          <cell r="G3315">
            <v>58259</v>
          </cell>
        </row>
        <row r="7768">
          <cell r="A7768" t="str">
            <v>04.3513</v>
          </cell>
          <cell r="B7768" t="str">
            <v>04.3513</v>
          </cell>
        </row>
        <row r="8240">
          <cell r="A8240" t="str">
            <v>01.1422</v>
          </cell>
          <cell r="B8240" t="str">
            <v>01.1422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 val="dg"/>
      <sheetName val="dnc4"/>
      <sheetName val="gVL"/>
      <sheetName val="DTXL"/>
      <sheetName val="DG CANTHO"/>
      <sheetName val="Dutoan KL"/>
      <sheetName val="PT VAT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thanh1m3BT"/>
      <sheetName val="BIA"/>
      <sheetName val="MUCLUC"/>
      <sheetName val="THTONGDT"/>
      <sheetName val="THPDCN"/>
      <sheetName val="THPDDDTT"/>
      <sheetName val="THPTBDC"/>
      <sheetName val="THPTRHB"/>
      <sheetName val="THPTRPP"/>
      <sheetName val="THPDDDHT"/>
      <sheetName val="THPHPP"/>
      <sheetName val="THTG"/>
      <sheetName val="THDGCNG"/>
      <sheetName val="CHITIET CNg"/>
      <sheetName val="THDG- DDTT"/>
      <sheetName val="CHITIETDDTT"/>
      <sheetName val="THDGTBDC"/>
      <sheetName val="CHITIETTBDC"/>
      <sheetName val="Tong_hopTRHB"/>
      <sheetName val="CHITIETTTRHB"/>
      <sheetName val="tonghopTRTREO"/>
      <sheetName val="CHITIETTTRtreo"/>
      <sheetName val="tonghopHT"/>
      <sheetName val="CHITIETDDHT"/>
      <sheetName val="tonghopHPP"/>
      <sheetName val="CHITIETDHPP"/>
      <sheetName val="CHITIETTG"/>
      <sheetName val="DON GIA TRAM (3)"/>
      <sheetName val="HIEUCHINH"/>
      <sheetName val="PT VATTU"/>
      <sheetName val="TT04"/>
    </sheetNames>
    <sheetDataSet>
      <sheetData sheetId="0" refreshError="1">
        <row r="12">
          <cell r="H12">
            <v>260368.02000000002</v>
          </cell>
        </row>
        <row r="22">
          <cell r="H22">
            <v>2426.58</v>
          </cell>
        </row>
        <row r="41">
          <cell r="H41">
            <v>2022.1499999999999</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sheetData sheetId="26" refreshError="1"/>
      <sheetData sheetId="27"/>
      <sheetData sheetId="28" refreshError="1"/>
      <sheetData sheetId="29" refreshError="1"/>
      <sheetData sheetId="3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TRAM (3)"/>
      <sheetName val="Trungap"/>
      <sheetName val="Haap"/>
      <sheetName val="DGXDCB_DD"/>
      <sheetName val="DGXDCB_TNHC"/>
      <sheetName val="DGXDCB_TINH"/>
      <sheetName val="GT_1m3_BETONG"/>
      <sheetName val="vc_cogioi_thucong"/>
      <sheetName val="TH_CN_HT"/>
      <sheetName val="THDGCNG_HT"/>
      <sheetName val="CT_CN_HT"/>
      <sheetName val="TH_CN_TT"/>
      <sheetName val="THDGCNG_TT"/>
      <sheetName val="CT_CN_TT"/>
      <sheetName val="TH_TRAM_HB"/>
      <sheetName val="TH_CT_TRAM_HB"/>
      <sheetName val="CT_TRAMHOPBO"/>
      <sheetName val="TH_tramPP"/>
      <sheetName val="TH_CT_tramPP"/>
      <sheetName val="CT_TRAMPHANPHOI"/>
      <sheetName val="THPHPP"/>
      <sheetName val="TH_hopPP"/>
      <sheetName val="TH_CT_hopPP"/>
      <sheetName val="CT_thietbiphanphoi"/>
      <sheetName val="Sheet5"/>
      <sheetName val="TH_thaogo"/>
      <sheetName val="chitiet_thaogo"/>
      <sheetName val="DT_congtrinh"/>
      <sheetName val="Sheet1"/>
      <sheetName val="B KE HUU PHUOC XE XNVC S S 4 "/>
      <sheetName val="B KE HUU PHUOC VC SS4T5"/>
      <sheetName val="BKE HUU PHUOC tach kho3A T5-05"/>
      <sheetName val="BKE HUU PHUOC 3A T5 "/>
      <sheetName val="THKL 3a"/>
      <sheetName val="THKL XE XNVCSS4T5"/>
      <sheetName val="THKL DNTN HU PHUOC VC ss4T5"/>
      <sheetName val="TTKL 3a "/>
      <sheetName val="TTKL HUU PHUOC VC SS 4T5"/>
      <sheetName val="TTKL XN VC SS 4T5"/>
      <sheetName val="Sheet2"/>
      <sheetName val="Sheet3"/>
      <sheetName val="Sheet4"/>
      <sheetName val="XL4Test5"/>
      <sheetName val="XL4Poppy"/>
      <sheetName val="ct luong "/>
      <sheetName val="Nhap 6T"/>
      <sheetName val="baocaochinh(qui1.05) (DC)"/>
      <sheetName val="Ctuluongq.1.05"/>
      <sheetName val="BANG PHAN BO qui1.05(DC)"/>
      <sheetName val="BANG PHAN BO quiII.05"/>
      <sheetName val="bao cac cinh Qui II-2005"/>
      <sheetName val="CT_TRAMPHANPHOI_x0000__x0000_軸ơ_x0000__x0004__x0000__x0000__x0000__x0000__x0000__x0000_﹜ơ_x0000__x0000_"/>
      <sheetName val="CT_thietbipianphoi"/>
      <sheetName val="Giathanh1m3BT"/>
      <sheetName val="TH__x0003_T_TRAM_HB"/>
      <sheetName val="MTO REV.2(ARMOR)"/>
      <sheetName val="_x0000__x0000__x0000__x0000__x0000__x0000__x0000__x0000__x0000__x0000__x0014_[DALATddd.XLS]THPHPP"/>
      <sheetName val="dg tphcm"/>
      <sheetName val=""/>
      <sheetName val="TH2_x0000__x0000_hopPP"/>
      <sheetName val="dg"/>
      <sheetName val="DON GIA TRAM _3_"/>
      <sheetName val="dmVUA"/>
      <sheetName val="CT_TRAMPHANPHOI_x0000_軸ơ_x0000__x0004__x0000_﹜ơ_x0000_贴ơ_x0000__x0014__x0000__x0014_["/>
      <sheetName val="TH2"/>
      <sheetName val="_x0014__DALATddd.XLS_THPHPP"/>
      <sheetName val="CT_TRAMPHANPHOI_x0000__x0000_?o_x0000__x0004__x0000__x0000__x0000__x0000__x0000__x0000_?o_x0000__x0000_"/>
      <sheetName val="CT_TRAMPHANPHOI??軸ơ?_x0004_??????﹜ơ??"/>
      <sheetName val="??????????_x0014_[DALATddd.XLS]THPHPP"/>
      <sheetName val="CT_TRAMPHANPHOI_x0000_?o_x0000__x0004__x0000_?o_x0000_?o_x0000__x0014__x0000__x0014_["/>
      <sheetName val="CT__x0003_N_HT"/>
      <sheetName val="dongia"/>
      <sheetName val="TONGKE-HT"/>
      <sheetName val="LKVL-CK-HT-GD1"/>
      <sheetName val="CT_TRAMPHANPHOI__軸ơ__x0004_______﹜ơ__"/>
      <sheetName val="___________x0014__DALATddd.XLS_THPHPP"/>
      <sheetName val="CT_TRAMPHANPHOI_x0000__x0000_?õ_x0000__x0004__x0000__x0000__x0000__x0000__x0000__x0000_?õ_x0000__x0000_"/>
      <sheetName val="DON_GIA_TRAM_(3)"/>
      <sheetName val="B_KE_HUU_PHUOC_XE_XNVC_S_S_4_"/>
      <sheetName val="B_KE_HUU_PHUOC_VC_SS4T5"/>
      <sheetName val="BKE_HUU_PHUOC_tach_kho3A_T5-05"/>
      <sheetName val="BKE_HUU_PHUOC_3A_T5_"/>
      <sheetName val="THKL_3a"/>
      <sheetName val="THKL_XE_XNVCSS4T5"/>
      <sheetName val="THKL_DNTN_HU_PHUOC_VC_ss4T5"/>
      <sheetName val="TTKL_3a_"/>
      <sheetName val="TTKL_HUU_PHUOC_VC_SS_4T5"/>
      <sheetName val="TTKL_XN_VC_SS_4T5"/>
      <sheetName val="ct_luong_"/>
      <sheetName val="Nhap_6T"/>
      <sheetName val="baocaochinh(qui1_05)_(DC)"/>
      <sheetName val="Ctuluongq_1_05"/>
      <sheetName val="BANG_PHAN_BO_qui1_05(DC)"/>
      <sheetName val="BANG_PHAN_BO_quiII_05"/>
      <sheetName val="bao_cac_cinh_Qui_II-2005"/>
      <sheetName val="TH_T_TRAM_HB"/>
      <sheetName val="MTO_REV_2(ARMOR)"/>
      <sheetName val="[DALATddd_XLS]THPHPP"/>
      <sheetName val="DON_GIA_TRAM__3_"/>
      <sheetName val="CT_TRAMPHANPHOI軸ơ﹜ơ"/>
      <sheetName val="dg_tphcm"/>
      <sheetName val="CT_TRAMPHANPHOI?o?o"/>
      <sheetName val="VL,NC,MTC"/>
      <sheetName val="CT_TRAMPHANPHOI???o?_x0004_???????o??"/>
      <sheetName val="DISCOUNT"/>
      <sheetName val="kv1"/>
      <sheetName val="CT_TRAMPHANPHOI_______________2"/>
      <sheetName val="TH2??hopPP"/>
      <sheetName val="CT_TRAMPHANPHOI?軸ơ?_x0004_?﹜ơ?贴ơ?_x0014_?_x0014_["/>
      <sheetName val="CT_TRAMPHANPHOI??o?_x0004_??o??o?_x0014_?_x0014_["/>
      <sheetName val="CT_TRAMPHANPHOI???õ?_x0004_???????õ??"/>
      <sheetName val="DanhMuc"/>
      <sheetName val="_DALATddd_XLS_THPHPP"/>
      <sheetName val="CT_TRAMPHANPHOI_o_o"/>
      <sheetName val="CT_TRAMPHANPHOI___o__x0004________o__"/>
      <sheetName val="Du_lieu"/>
      <sheetName val="CT_TRAMPHANPHOI_______________3"/>
      <sheetName val="CT_TRAMPHANPHOI_______________4"/>
      <sheetName val="TT04"/>
      <sheetName val="BANGTRA"/>
      <sheetName val="Quantity"/>
      <sheetName val="dmuc"/>
      <sheetName val="DON GIA CAN THO"/>
      <sheetName val="CT_TRAMPHANPHOI_______________5"/>
      <sheetName val="Summary of My Chanh Bridge"/>
      <sheetName val="My Chanh Bridge"/>
      <sheetName val="Summary of Phu Bai Bridge"/>
      <sheetName val="Phu Bai Bridge"/>
      <sheetName val="Summary of Nong Bridge"/>
      <sheetName val="Nong Bridge"/>
      <sheetName val="Summary of Phong Le Bridge"/>
      <sheetName val="Phong Le Bridge"/>
      <sheetName val="Summary of Ky Lam Bridge"/>
      <sheetName val="Ky Lam Bridge"/>
      <sheetName val="Provisional Sums Item"/>
      <sheetName val="Gas Pressure Welding"/>
      <sheetName val="General Item&amp;General Requiremen"/>
      <sheetName val="General Items"/>
      <sheetName val="Regenral Requirements"/>
      <sheetName val="_x0014_[DALATddd.XLS]THPHPP"/>
      <sheetName val="_x0000__x0000__x0000__x0000__x0000__x0000__x0000__x0000_"/>
      <sheetName val="CT_TRAMPHANPHOI?o_x0004_?o"/>
      <sheetName val="CT_TRAMPHANPHOI?o_x0004_?o?o_x0014__x0014_["/>
      <sheetName val="CT_TRAMPHANPHOI?õ_x0004_?õ"/>
    </sheetNames>
    <sheetDataSet>
      <sheetData sheetId="0" refreshError="1">
        <row r="4">
          <cell r="C4">
            <v>1</v>
          </cell>
          <cell r="D4">
            <v>2</v>
          </cell>
          <cell r="E4">
            <v>3</v>
          </cell>
          <cell r="F4">
            <v>4</v>
          </cell>
          <cell r="G4">
            <v>5</v>
          </cell>
          <cell r="H4">
            <v>6</v>
          </cell>
          <cell r="I4">
            <v>7</v>
          </cell>
          <cell r="J4">
            <v>8</v>
          </cell>
          <cell r="K4">
            <v>9</v>
          </cell>
          <cell r="L4">
            <v>10</v>
          </cell>
        </row>
        <row r="6">
          <cell r="C6" t="str">
            <v>AP1P100</v>
          </cell>
          <cell r="D6" t="str">
            <v>02.8401</v>
          </cell>
          <cell r="E6" t="str">
            <v>Aptomat 1 cöïc 600V-100A</v>
          </cell>
          <cell r="F6" t="str">
            <v>caùi</v>
          </cell>
          <cell r="G6">
            <v>0</v>
          </cell>
          <cell r="H6">
            <v>200000</v>
          </cell>
          <cell r="I6">
            <v>24819</v>
          </cell>
          <cell r="J6">
            <v>38360</v>
          </cell>
          <cell r="K6">
            <v>0</v>
          </cell>
          <cell r="L6">
            <v>9</v>
          </cell>
        </row>
        <row r="7">
          <cell r="C7" t="str">
            <v>AP1P125</v>
          </cell>
          <cell r="D7" t="str">
            <v>02.8401</v>
          </cell>
          <cell r="E7" t="str">
            <v>Aptomat 1 cöïc 600V-125A</v>
          </cell>
          <cell r="F7" t="str">
            <v>caùi</v>
          </cell>
          <cell r="G7">
            <v>0</v>
          </cell>
          <cell r="H7">
            <v>200000</v>
          </cell>
          <cell r="I7">
            <v>24819</v>
          </cell>
          <cell r="J7">
            <v>38360</v>
          </cell>
          <cell r="K7">
            <v>0</v>
          </cell>
          <cell r="L7">
            <v>9</v>
          </cell>
        </row>
        <row r="8">
          <cell r="C8" t="str">
            <v>AP1P150</v>
          </cell>
          <cell r="D8" t="str">
            <v>02.8401</v>
          </cell>
          <cell r="E8" t="str">
            <v>Aptomat 1 cöïc 600V-150A</v>
          </cell>
          <cell r="F8" t="str">
            <v>caùi</v>
          </cell>
          <cell r="G8">
            <v>0</v>
          </cell>
          <cell r="H8">
            <v>200000</v>
          </cell>
          <cell r="I8">
            <v>24819</v>
          </cell>
          <cell r="J8">
            <v>38360</v>
          </cell>
          <cell r="K8">
            <v>0</v>
          </cell>
          <cell r="L8">
            <v>9</v>
          </cell>
        </row>
        <row r="9">
          <cell r="C9" t="str">
            <v>AP1P200</v>
          </cell>
          <cell r="D9" t="str">
            <v>02.8401</v>
          </cell>
          <cell r="E9" t="str">
            <v>Aptomat 1 cöïc 600V-200A</v>
          </cell>
          <cell r="F9" t="str">
            <v>caùi</v>
          </cell>
          <cell r="G9">
            <v>0</v>
          </cell>
          <cell r="H9">
            <v>250000</v>
          </cell>
          <cell r="I9">
            <v>24819</v>
          </cell>
          <cell r="J9">
            <v>38360</v>
          </cell>
          <cell r="K9">
            <v>0</v>
          </cell>
          <cell r="L9">
            <v>9</v>
          </cell>
        </row>
        <row r="10">
          <cell r="C10" t="str">
            <v>AP1P250</v>
          </cell>
          <cell r="D10" t="str">
            <v>02.8401</v>
          </cell>
          <cell r="E10" t="str">
            <v>Aptomat 1 cöïc 600V-250A</v>
          </cell>
          <cell r="F10" t="str">
            <v>caùi</v>
          </cell>
          <cell r="G10">
            <v>0</v>
          </cell>
          <cell r="H10">
            <v>550000</v>
          </cell>
          <cell r="I10">
            <v>24819</v>
          </cell>
          <cell r="J10">
            <v>38360</v>
          </cell>
          <cell r="K10">
            <v>0</v>
          </cell>
          <cell r="L10">
            <v>9</v>
          </cell>
        </row>
        <row r="11">
          <cell r="C11" t="str">
            <v>AP2P100</v>
          </cell>
          <cell r="D11" t="str">
            <v>02.8401</v>
          </cell>
          <cell r="E11" t="str">
            <v>Aptomat 2 cöïc 600V-100A</v>
          </cell>
          <cell r="F11" t="str">
            <v>caùi</v>
          </cell>
          <cell r="G11">
            <v>0</v>
          </cell>
          <cell r="H11">
            <v>200000</v>
          </cell>
          <cell r="I11">
            <v>24819</v>
          </cell>
          <cell r="J11">
            <v>38360</v>
          </cell>
          <cell r="K11">
            <v>0</v>
          </cell>
          <cell r="L11">
            <v>9</v>
          </cell>
        </row>
        <row r="12">
          <cell r="C12" t="str">
            <v>AP2P50</v>
          </cell>
          <cell r="D12" t="str">
            <v>02.8401</v>
          </cell>
          <cell r="E12" t="str">
            <v>Aptomat 2 cöïc 600V-50A ( Nhaät )</v>
          </cell>
          <cell r="F12" t="str">
            <v>caùi</v>
          </cell>
          <cell r="G12">
            <v>0</v>
          </cell>
          <cell r="H12">
            <v>200000</v>
          </cell>
          <cell r="I12">
            <v>24819</v>
          </cell>
          <cell r="J12">
            <v>38360</v>
          </cell>
          <cell r="K12">
            <v>0</v>
          </cell>
          <cell r="L12">
            <v>12</v>
          </cell>
        </row>
        <row r="13">
          <cell r="C13" t="str">
            <v>AP2P75</v>
          </cell>
          <cell r="D13" t="str">
            <v>02.8401</v>
          </cell>
          <cell r="E13" t="str">
            <v>Aptomat 2 cöïc 600V-75A</v>
          </cell>
          <cell r="F13" t="str">
            <v>caùi</v>
          </cell>
          <cell r="G13">
            <v>0</v>
          </cell>
          <cell r="H13">
            <v>200000</v>
          </cell>
          <cell r="I13">
            <v>24819</v>
          </cell>
          <cell r="J13">
            <v>38360</v>
          </cell>
          <cell r="K13">
            <v>0</v>
          </cell>
          <cell r="L13">
            <v>12</v>
          </cell>
        </row>
        <row r="14">
          <cell r="C14" t="str">
            <v>AP3P1000</v>
          </cell>
          <cell r="D14" t="str">
            <v>02.8404</v>
          </cell>
          <cell r="E14" t="str">
            <v>Aptomat 3 cöïc 600V-1000A ( Nhaät )</v>
          </cell>
          <cell r="F14" t="str">
            <v>caùi</v>
          </cell>
          <cell r="G14">
            <v>0</v>
          </cell>
          <cell r="H14">
            <v>15500000</v>
          </cell>
          <cell r="I14">
            <v>35622</v>
          </cell>
          <cell r="J14">
            <v>76719</v>
          </cell>
          <cell r="K14">
            <v>0</v>
          </cell>
          <cell r="L14">
            <v>18</v>
          </cell>
        </row>
        <row r="15">
          <cell r="C15" t="str">
            <v>AP3P100</v>
          </cell>
          <cell r="D15" t="str">
            <v>02.8401</v>
          </cell>
          <cell r="E15" t="str">
            <v>Aptomat 3 cöïc 600V-100A</v>
          </cell>
          <cell r="F15" t="str">
            <v>caùi</v>
          </cell>
          <cell r="G15">
            <v>0</v>
          </cell>
          <cell r="H15">
            <v>250000</v>
          </cell>
          <cell r="I15">
            <v>24819</v>
          </cell>
          <cell r="J15">
            <v>38360</v>
          </cell>
          <cell r="K15">
            <v>0</v>
          </cell>
          <cell r="L15">
            <v>18</v>
          </cell>
        </row>
        <row r="16">
          <cell r="C16" t="str">
            <v>AP3P125</v>
          </cell>
          <cell r="D16" t="str">
            <v>02.8401</v>
          </cell>
          <cell r="E16" t="str">
            <v>Aptomat 3 cöïc 600V-125A</v>
          </cell>
          <cell r="F16" t="str">
            <v>caùi</v>
          </cell>
          <cell r="G16">
            <v>0</v>
          </cell>
          <cell r="H16">
            <v>515000</v>
          </cell>
          <cell r="I16">
            <v>24819</v>
          </cell>
          <cell r="J16">
            <v>38360</v>
          </cell>
          <cell r="K16">
            <v>0</v>
          </cell>
          <cell r="L16">
            <v>18</v>
          </cell>
        </row>
        <row r="17">
          <cell r="C17" t="str">
            <v>AP3P150</v>
          </cell>
          <cell r="D17" t="str">
            <v>02.8401</v>
          </cell>
          <cell r="E17" t="str">
            <v>Aptomat 3 cöïc 600V-150A ( Nhaät )</v>
          </cell>
          <cell r="F17" t="str">
            <v>caùi</v>
          </cell>
          <cell r="G17">
            <v>0</v>
          </cell>
          <cell r="H17">
            <v>1570000</v>
          </cell>
          <cell r="I17">
            <v>24819</v>
          </cell>
          <cell r="J17">
            <v>38360</v>
          </cell>
          <cell r="K17">
            <v>0</v>
          </cell>
          <cell r="L17">
            <v>18</v>
          </cell>
        </row>
        <row r="18">
          <cell r="C18" t="str">
            <v>AP3P200</v>
          </cell>
          <cell r="D18" t="str">
            <v>02.8401</v>
          </cell>
          <cell r="E18" t="str">
            <v>Aptomat 3 cöïc 600V-200A</v>
          </cell>
          <cell r="F18" t="str">
            <v>caùi</v>
          </cell>
          <cell r="G18">
            <v>0</v>
          </cell>
          <cell r="H18">
            <v>515000</v>
          </cell>
          <cell r="I18">
            <v>24819</v>
          </cell>
          <cell r="J18">
            <v>38360</v>
          </cell>
          <cell r="K18">
            <v>0</v>
          </cell>
          <cell r="L18">
            <v>18</v>
          </cell>
        </row>
        <row r="19">
          <cell r="C19" t="str">
            <v>AP3P250</v>
          </cell>
          <cell r="D19" t="str">
            <v>02.8401</v>
          </cell>
          <cell r="E19" t="str">
            <v>Aptomat 3 cöïc 600V-250A ( Nhaät )</v>
          </cell>
          <cell r="F19" t="str">
            <v>caùi</v>
          </cell>
          <cell r="G19">
            <v>0</v>
          </cell>
          <cell r="H19">
            <v>1650000</v>
          </cell>
          <cell r="I19">
            <v>24819</v>
          </cell>
          <cell r="J19">
            <v>38360</v>
          </cell>
          <cell r="K19">
            <v>0</v>
          </cell>
          <cell r="L19">
            <v>18</v>
          </cell>
        </row>
        <row r="20">
          <cell r="C20" t="str">
            <v>AP3P600</v>
          </cell>
          <cell r="D20" t="str">
            <v>02.8403</v>
          </cell>
          <cell r="E20" t="str">
            <v>Aptomat 3 cöïc 600V-600A ( Nhaät )</v>
          </cell>
          <cell r="F20" t="str">
            <v>caùi</v>
          </cell>
          <cell r="G20">
            <v>0</v>
          </cell>
          <cell r="H20">
            <v>6800000</v>
          </cell>
          <cell r="I20">
            <v>27848</v>
          </cell>
          <cell r="J20">
            <v>61375</v>
          </cell>
          <cell r="K20">
            <v>0</v>
          </cell>
          <cell r="L20">
            <v>18</v>
          </cell>
        </row>
        <row r="21">
          <cell r="C21" t="str">
            <v>AP3P75</v>
          </cell>
          <cell r="D21" t="str">
            <v>02.8401</v>
          </cell>
          <cell r="E21" t="str">
            <v>Aptomat 3 cöïc 600V-75A</v>
          </cell>
          <cell r="F21" t="str">
            <v>caùi</v>
          </cell>
          <cell r="G21">
            <v>0</v>
          </cell>
          <cell r="H21">
            <v>250000</v>
          </cell>
          <cell r="I21">
            <v>24819</v>
          </cell>
          <cell r="J21">
            <v>38360</v>
          </cell>
          <cell r="K21">
            <v>0</v>
          </cell>
          <cell r="L21">
            <v>18</v>
          </cell>
        </row>
        <row r="22">
          <cell r="E22" t="str">
            <v>CAÙP NGAÀM</v>
          </cell>
        </row>
        <row r="23">
          <cell r="C23" t="str">
            <v>STK114</v>
          </cell>
          <cell r="D23" t="str">
            <v>Phuï luïc 1</v>
          </cell>
          <cell r="E23" t="str">
            <v>Oáng STK O114</v>
          </cell>
          <cell r="F23" t="str">
            <v>m</v>
          </cell>
          <cell r="G23">
            <v>0</v>
          </cell>
          <cell r="H23">
            <v>121513.68</v>
          </cell>
          <cell r="I23">
            <v>0</v>
          </cell>
          <cell r="J23">
            <v>9928.174500000001</v>
          </cell>
        </row>
        <row r="24">
          <cell r="C24" t="str">
            <v>K114</v>
          </cell>
          <cell r="D24" t="str">
            <v>ZF-1260</v>
          </cell>
          <cell r="E24" t="str">
            <v>Keïp oááng STK O114</v>
          </cell>
          <cell r="F24" t="str">
            <v>caùi</v>
          </cell>
          <cell r="G24">
            <v>0</v>
          </cell>
          <cell r="H24">
            <v>38724</v>
          </cell>
          <cell r="I24">
            <v>0</v>
          </cell>
          <cell r="J24">
            <v>6932</v>
          </cell>
          <cell r="K24">
            <v>3867</v>
          </cell>
        </row>
        <row r="25">
          <cell r="C25" t="str">
            <v>PVC150</v>
          </cell>
          <cell r="D25" t="str">
            <v>Phuï luïc 1</v>
          </cell>
          <cell r="E25" t="str">
            <v>Oáng nhöïa PVC, O150 chòu löïc</v>
          </cell>
          <cell r="F25" t="str">
            <v>m</v>
          </cell>
          <cell r="G25">
            <v>0</v>
          </cell>
          <cell r="H25">
            <v>89515</v>
          </cell>
          <cell r="I25">
            <v>0</v>
          </cell>
          <cell r="J25">
            <v>2603.6802000000002</v>
          </cell>
        </row>
        <row r="26">
          <cell r="C26" t="str">
            <v>CAT</v>
          </cell>
          <cell r="D26" t="str">
            <v>BB-1411</v>
          </cell>
          <cell r="E26" t="str">
            <v>Caùt</v>
          </cell>
          <cell r="F26" t="str">
            <v>m3</v>
          </cell>
          <cell r="G26">
            <v>0</v>
          </cell>
          <cell r="H26">
            <v>66544.899999999994</v>
          </cell>
          <cell r="I26">
            <v>0</v>
          </cell>
          <cell r="J26">
            <v>7549.3600000000006</v>
          </cell>
        </row>
        <row r="27">
          <cell r="C27" t="str">
            <v>GACHTHE</v>
          </cell>
          <cell r="D27" t="str">
            <v>Phuï luïc 1</v>
          </cell>
          <cell r="E27" t="str">
            <v>Gaïch theû ñaùnh daáu</v>
          </cell>
          <cell r="F27" t="str">
            <v>m2</v>
          </cell>
          <cell r="G27">
            <v>0</v>
          </cell>
          <cell r="H27">
            <v>13200</v>
          </cell>
          <cell r="I27">
            <v>0</v>
          </cell>
          <cell r="J27">
            <v>2426.58</v>
          </cell>
        </row>
        <row r="28">
          <cell r="C28" t="str">
            <v>NHUADO</v>
          </cell>
          <cell r="D28" t="str">
            <v>Phuï luïc 1</v>
          </cell>
          <cell r="E28" t="str">
            <v>Nhöïa ñoû ñaùnh daáu</v>
          </cell>
          <cell r="F28" t="str">
            <v>m2</v>
          </cell>
          <cell r="G28">
            <v>0</v>
          </cell>
          <cell r="H28">
            <v>10000</v>
          </cell>
          <cell r="I28">
            <v>0</v>
          </cell>
          <cell r="J28">
            <v>2022.1499999999999</v>
          </cell>
        </row>
        <row r="29">
          <cell r="C29" t="str">
            <v>nuoc</v>
          </cell>
          <cell r="D29" t="str">
            <v>Phuï luïc 1</v>
          </cell>
          <cell r="E29" t="str">
            <v>Nöôùc töôùi</v>
          </cell>
          <cell r="F29" t="str">
            <v>m3</v>
          </cell>
          <cell r="G29">
            <v>0</v>
          </cell>
          <cell r="H29">
            <v>15000</v>
          </cell>
          <cell r="I29">
            <v>0</v>
          </cell>
          <cell r="J29">
            <v>2022.1499999999999</v>
          </cell>
        </row>
        <row r="30">
          <cell r="C30" t="str">
            <v>betongnhua</v>
          </cell>
          <cell r="D30" t="str">
            <v>Phuï luïc 1</v>
          </cell>
          <cell r="E30" t="str">
            <v>Beâtoâng nhöïa noùng ( Hoaøn thieän lôùp maët leà ñöôøng )</v>
          </cell>
          <cell r="F30" t="str">
            <v>m3</v>
          </cell>
          <cell r="G30">
            <v>0</v>
          </cell>
          <cell r="H30">
            <v>397701.72727272724</v>
          </cell>
          <cell r="I30">
            <v>0</v>
          </cell>
          <cell r="J30">
            <v>3469.5</v>
          </cell>
          <cell r="K30">
            <v>13029.08992</v>
          </cell>
        </row>
        <row r="31">
          <cell r="C31" t="str">
            <v>da04</v>
          </cell>
          <cell r="D31" t="str">
            <v>01.7000</v>
          </cell>
          <cell r="E31" t="str">
            <v>Traûi caùn ñaù daêm 2x4 daày 40cm</v>
          </cell>
          <cell r="F31" t="str">
            <v>m3</v>
          </cell>
          <cell r="G31">
            <v>0</v>
          </cell>
          <cell r="H31">
            <v>100000</v>
          </cell>
          <cell r="I31">
            <v>0</v>
          </cell>
          <cell r="J31">
            <v>16187</v>
          </cell>
        </row>
        <row r="32">
          <cell r="C32" t="str">
            <v>BTM200</v>
          </cell>
          <cell r="D32" t="str">
            <v>HA-8113</v>
          </cell>
          <cell r="E32" t="str">
            <v>Beâtoâng ñöôøng ñaù 1x2 M200</v>
          </cell>
          <cell r="F32" t="str">
            <v>m3</v>
          </cell>
          <cell r="G32">
            <v>0</v>
          </cell>
          <cell r="H32">
            <v>398419.46950000001</v>
          </cell>
          <cell r="I32">
            <v>0</v>
          </cell>
          <cell r="J32">
            <v>27725.497999999996</v>
          </cell>
          <cell r="K32">
            <v>15375</v>
          </cell>
        </row>
        <row r="33">
          <cell r="E33" t="str">
            <v>BOÁ TRÍ CAÙP QUA CAÀU</v>
          </cell>
        </row>
        <row r="34">
          <cell r="C34" t="str">
            <v>Mongdache</v>
          </cell>
          <cell r="D34" t="str">
            <v>GC.4115</v>
          </cell>
          <cell r="E34" t="str">
            <v>Xaây moùng baèng ñaù cheû 20x20x25 vöõa M100</v>
          </cell>
          <cell r="F34" t="str">
            <v>m3</v>
          </cell>
          <cell r="G34">
            <v>0</v>
          </cell>
          <cell r="H34">
            <v>198707.50880000001</v>
          </cell>
          <cell r="I34">
            <v>0</v>
          </cell>
          <cell r="J34">
            <v>20120.548500000001</v>
          </cell>
          <cell r="K34">
            <v>1539.9960000000001</v>
          </cell>
        </row>
        <row r="35">
          <cell r="C35" t="str">
            <v>Lapongtrangkem</v>
          </cell>
          <cell r="D35" t="str">
            <v>ZJ.1170x2</v>
          </cell>
          <cell r="E35" t="str">
            <v>Laép ñaët oáng theùp traùng keõm f 150</v>
          </cell>
          <cell r="F35" t="str">
            <v>m</v>
          </cell>
          <cell r="G35">
            <v>0</v>
          </cell>
          <cell r="H35">
            <v>120136.92</v>
          </cell>
          <cell r="I35">
            <v>0</v>
          </cell>
          <cell r="J35">
            <v>19218.477919999998</v>
          </cell>
        </row>
        <row r="36">
          <cell r="C36" t="str">
            <v>Lapcutthang</v>
          </cell>
          <cell r="D36" t="str">
            <v>ZK.1270</v>
          </cell>
          <cell r="E36" t="str">
            <v>Laép ñaët cuùt thaúng</v>
          </cell>
          <cell r="F36" t="str">
            <v>caùi</v>
          </cell>
          <cell r="G36">
            <v>0</v>
          </cell>
          <cell r="H36">
            <v>58162</v>
          </cell>
          <cell r="I36">
            <v>0</v>
          </cell>
          <cell r="J36">
            <v>9577.7559999999994</v>
          </cell>
          <cell r="K36">
            <v>5800</v>
          </cell>
        </row>
        <row r="37">
          <cell r="C37" t="str">
            <v>phamongdache</v>
          </cell>
          <cell r="D37" t="str">
            <v>AG.1132</v>
          </cell>
          <cell r="E37" t="str">
            <v>Phaù dôõ moùng ñaù cheû</v>
          </cell>
          <cell r="F37" t="str">
            <v>m3</v>
          </cell>
          <cell r="G37">
            <v>0</v>
          </cell>
          <cell r="H37">
            <v>0</v>
          </cell>
          <cell r="I37">
            <v>0</v>
          </cell>
          <cell r="J37">
            <v>29357.071999999996</v>
          </cell>
        </row>
        <row r="38">
          <cell r="C38" t="str">
            <v>giacongthep</v>
          </cell>
          <cell r="D38" t="str">
            <v>NA.1510</v>
          </cell>
          <cell r="E38" t="str">
            <v>Gia coâng theùp hình</v>
          </cell>
          <cell r="F38" t="str">
            <v>kg</v>
          </cell>
          <cell r="G38">
            <v>0</v>
          </cell>
          <cell r="H38">
            <v>4349</v>
          </cell>
          <cell r="I38">
            <v>0</v>
          </cell>
          <cell r="J38">
            <v>384</v>
          </cell>
          <cell r="K38">
            <v>668</v>
          </cell>
        </row>
        <row r="39">
          <cell r="C39" t="str">
            <v>giacongtheptruf10</v>
          </cell>
          <cell r="D39" t="str">
            <v>IA.2211</v>
          </cell>
          <cell r="E39" t="str">
            <v>Gia coâng theùp truï f&lt;=10</v>
          </cell>
          <cell r="F39" t="str">
            <v>kg</v>
          </cell>
          <cell r="G39">
            <v>0</v>
          </cell>
          <cell r="H39">
            <v>4228</v>
          </cell>
          <cell r="I39">
            <v>0</v>
          </cell>
          <cell r="J39">
            <v>220.69599999999997</v>
          </cell>
          <cell r="K39">
            <v>16</v>
          </cell>
        </row>
        <row r="40">
          <cell r="C40" t="str">
            <v>giacongtheptruf18</v>
          </cell>
          <cell r="D40" t="str">
            <v>IA.2221</v>
          </cell>
          <cell r="E40" t="str">
            <v>Gia coâng theùp truï f&lt;=18</v>
          </cell>
          <cell r="F40" t="str">
            <v>kg</v>
          </cell>
          <cell r="G40">
            <v>0</v>
          </cell>
          <cell r="H40">
            <v>4277</v>
          </cell>
          <cell r="I40">
            <v>0</v>
          </cell>
          <cell r="J40">
            <v>148.63199999999998</v>
          </cell>
          <cell r="K40">
            <v>102</v>
          </cell>
        </row>
        <row r="41">
          <cell r="E41" t="str">
            <v>BEÄ ÑÔÕ MAÙY BIEÁN THEÁ</v>
          </cell>
        </row>
        <row r="42">
          <cell r="C42" t="str">
            <v>giacongthepmongf10</v>
          </cell>
          <cell r="D42" t="str">
            <v>IA.1110</v>
          </cell>
          <cell r="E42" t="str">
            <v>Gia coâng theùp moùngï f&lt;=10</v>
          </cell>
          <cell r="F42" t="str">
            <v>kg</v>
          </cell>
          <cell r="G42">
            <v>0</v>
          </cell>
          <cell r="H42">
            <v>4228</v>
          </cell>
          <cell r="I42">
            <v>0</v>
          </cell>
          <cell r="J42">
            <v>165.52199999999999</v>
          </cell>
          <cell r="K42">
            <v>16</v>
          </cell>
        </row>
        <row r="43">
          <cell r="C43" t="str">
            <v>giacongthepmongf18</v>
          </cell>
          <cell r="D43" t="str">
            <v>IA.1120</v>
          </cell>
          <cell r="E43" t="str">
            <v>Gia coâng theùp moùngï f&lt;=18</v>
          </cell>
          <cell r="F43" t="str">
            <v>kg</v>
          </cell>
          <cell r="G43">
            <v>0</v>
          </cell>
          <cell r="H43">
            <v>4276</v>
          </cell>
          <cell r="I43">
            <v>0</v>
          </cell>
          <cell r="J43">
            <v>121.60799999999999</v>
          </cell>
          <cell r="K43">
            <v>99</v>
          </cell>
        </row>
        <row r="44">
          <cell r="C44" t="str">
            <v>BTM200ongBTCT</v>
          </cell>
          <cell r="D44" t="str">
            <v>HA-5413</v>
          </cell>
          <cell r="E44" t="str">
            <v xml:space="preserve">Beâ toâng ñaù 1x2 M200 OÁng BTCT </v>
          </cell>
          <cell r="F44" t="str">
            <v>m3</v>
          </cell>
          <cell r="G44">
            <v>0</v>
          </cell>
          <cell r="H44">
            <v>570967</v>
          </cell>
          <cell r="I44">
            <v>0</v>
          </cell>
          <cell r="J44">
            <v>46007.233999999997</v>
          </cell>
          <cell r="K44">
            <v>12480</v>
          </cell>
        </row>
        <row r="45">
          <cell r="C45" t="str">
            <v>gachtau</v>
          </cell>
          <cell r="D45" t="str">
            <v>VO.102</v>
          </cell>
          <cell r="E45" t="str">
            <v>Gaïch taøu</v>
          </cell>
          <cell r="F45" t="str">
            <v>m2</v>
          </cell>
          <cell r="G45">
            <v>0</v>
          </cell>
          <cell r="H45">
            <v>45000</v>
          </cell>
          <cell r="I45">
            <v>0</v>
          </cell>
          <cell r="J45">
            <v>4091.0856000000003</v>
          </cell>
        </row>
        <row r="46">
          <cell r="C46" t="str">
            <v>catbt</v>
          </cell>
          <cell r="D46" t="str">
            <v>Phu ïluïc 1</v>
          </cell>
          <cell r="E46" t="str">
            <v>Caét beâtoâng 2 meùp möông</v>
          </cell>
          <cell r="F46" t="str">
            <v>m</v>
          </cell>
          <cell r="G46">
            <v>0</v>
          </cell>
          <cell r="H46">
            <v>140</v>
          </cell>
          <cell r="I46">
            <v>0</v>
          </cell>
          <cell r="J46">
            <v>26.962</v>
          </cell>
          <cell r="K46">
            <v>697.43999999999994</v>
          </cell>
        </row>
        <row r="47">
          <cell r="C47" t="str">
            <v>phadobtxm</v>
          </cell>
          <cell r="D47" t="str">
            <v>02.02.01</v>
          </cell>
          <cell r="E47" t="str">
            <v>Phaù vôõ keát caáu maët beâtoâng ximaêng</v>
          </cell>
          <cell r="F47" t="str">
            <v>m3</v>
          </cell>
          <cell r="G47">
            <v>0</v>
          </cell>
          <cell r="H47">
            <v>0</v>
          </cell>
          <cell r="I47">
            <v>0</v>
          </cell>
          <cell r="J47">
            <v>52015.231200000002</v>
          </cell>
        </row>
        <row r="48">
          <cell r="C48" t="str">
            <v>daomuong</v>
          </cell>
          <cell r="D48" t="str">
            <v>Phu ïluïc 1</v>
          </cell>
          <cell r="E48" t="str">
            <v>Ñaøo ñaát möông caùp</v>
          </cell>
          <cell r="F48" t="str">
            <v>m3</v>
          </cell>
          <cell r="G48">
            <v>0</v>
          </cell>
          <cell r="H48">
            <v>0</v>
          </cell>
          <cell r="I48">
            <v>0</v>
          </cell>
          <cell r="J48">
            <v>80886</v>
          </cell>
        </row>
        <row r="49">
          <cell r="C49" t="str">
            <v>Vcdat</v>
          </cell>
          <cell r="D49" t="str">
            <v>Phu ïluïc 1</v>
          </cell>
          <cell r="E49" t="str">
            <v>Vaän chuyeån ñaát thöøa ñi ñoå</v>
          </cell>
          <cell r="F49" t="str">
            <v>m3</v>
          </cell>
          <cell r="G49">
            <v>0</v>
          </cell>
          <cell r="H49">
            <v>0</v>
          </cell>
          <cell r="I49">
            <v>0</v>
          </cell>
          <cell r="J49">
            <v>10224.752999999999</v>
          </cell>
        </row>
        <row r="50">
          <cell r="C50" t="str">
            <v>cothep8</v>
          </cell>
          <cell r="D50" t="str">
            <v>IA-2221</v>
          </cell>
          <cell r="E50" t="str">
            <v>Gia coâng laép ñaët coát theùp O8</v>
          </cell>
          <cell r="F50" t="str">
            <v>Taán</v>
          </cell>
          <cell r="G50">
            <v>0</v>
          </cell>
          <cell r="H50">
            <v>4228301</v>
          </cell>
          <cell r="I50">
            <v>0</v>
          </cell>
          <cell r="J50">
            <v>226708.83999999997</v>
          </cell>
          <cell r="K50">
            <v>18096</v>
          </cell>
        </row>
        <row r="51">
          <cell r="C51" t="str">
            <v>da12</v>
          </cell>
          <cell r="D51" t="str">
            <v>Phu ïluïc 1</v>
          </cell>
          <cell r="E51" t="str">
            <v>Ñaù 1x2 (cheøn chaân truï)</v>
          </cell>
          <cell r="F51" t="str">
            <v>m3</v>
          </cell>
          <cell r="G51">
            <v>0</v>
          </cell>
          <cell r="H51">
            <v>144182.04</v>
          </cell>
          <cell r="I51">
            <v>0</v>
          </cell>
          <cell r="J51">
            <v>30683.100000000002</v>
          </cell>
        </row>
        <row r="52">
          <cell r="C52" t="str">
            <v>BTMlot100</v>
          </cell>
          <cell r="D52" t="str">
            <v>HA.1212</v>
          </cell>
          <cell r="E52" t="str">
            <v xml:space="preserve">Beâtoâng lot ñaù 1x2 M100 </v>
          </cell>
          <cell r="F52" t="str">
            <v>m3</v>
          </cell>
          <cell r="G52">
            <v>0</v>
          </cell>
          <cell r="H52">
            <v>271893.79292500002</v>
          </cell>
          <cell r="I52">
            <v>0</v>
          </cell>
          <cell r="J52">
            <v>22921.981999999996</v>
          </cell>
          <cell r="K52">
            <v>12480</v>
          </cell>
        </row>
        <row r="53">
          <cell r="C53" t="str">
            <v>BTM200mmay</v>
          </cell>
          <cell r="D53" t="str">
            <v>HA.1213</v>
          </cell>
          <cell r="E53" t="str">
            <v xml:space="preserve">Beâtoâng moùng neàn ñaù 1x2 M200 </v>
          </cell>
          <cell r="F53" t="str">
            <v>m3</v>
          </cell>
          <cell r="G53">
            <v>0</v>
          </cell>
          <cell r="H53">
            <v>398419.46950000001</v>
          </cell>
          <cell r="I53">
            <v>0</v>
          </cell>
          <cell r="J53">
            <v>22921.981999999996</v>
          </cell>
          <cell r="K53">
            <v>12480</v>
          </cell>
        </row>
        <row r="54">
          <cell r="C54" t="str">
            <v>BTM200mtru</v>
          </cell>
          <cell r="D54" t="str">
            <v>04.3502</v>
          </cell>
          <cell r="E54" t="str">
            <v xml:space="preserve">Beâtoâng moùng coät ñaù 1x2 M200 </v>
          </cell>
          <cell r="F54" t="str">
            <v>m3</v>
          </cell>
          <cell r="G54">
            <v>0</v>
          </cell>
          <cell r="H54">
            <v>418122</v>
          </cell>
          <cell r="I54">
            <v>0</v>
          </cell>
          <cell r="J54">
            <v>11767</v>
          </cell>
          <cell r="K54">
            <v>3562</v>
          </cell>
        </row>
        <row r="55">
          <cell r="C55" t="str">
            <v>BTM150mtru</v>
          </cell>
          <cell r="D55" t="str">
            <v>04.3501</v>
          </cell>
          <cell r="E55" t="str">
            <v xml:space="preserve">Beâtoâng moùng coät ñaù 1x2 M150 </v>
          </cell>
          <cell r="F55" t="str">
            <v>m3</v>
          </cell>
          <cell r="G55">
            <v>0</v>
          </cell>
          <cell r="H55">
            <v>369225</v>
          </cell>
          <cell r="I55">
            <v>0</v>
          </cell>
          <cell r="J55">
            <v>11767</v>
          </cell>
          <cell r="K55">
            <v>3562</v>
          </cell>
        </row>
        <row r="56">
          <cell r="C56" t="str">
            <v>daomong&lt;1m</v>
          </cell>
          <cell r="D56" t="str">
            <v>BA.1412</v>
          </cell>
          <cell r="E56" t="str">
            <v>Ñaøo ñaát moùng caáp 2 roäng &lt;1m saâu &lt;1m</v>
          </cell>
          <cell r="F56" t="str">
            <v>m3</v>
          </cell>
          <cell r="G56">
            <v>0</v>
          </cell>
          <cell r="H56">
            <v>0</v>
          </cell>
          <cell r="I56">
            <v>0</v>
          </cell>
          <cell r="J56">
            <v>16212.147999999999</v>
          </cell>
        </row>
        <row r="57">
          <cell r="C57" t="str">
            <v>daomong</v>
          </cell>
          <cell r="D57" t="str">
            <v>BA.1442</v>
          </cell>
          <cell r="E57" t="str">
            <v>Ñaøo ñaát moùng caáp 2 roäng &gt;1m saâu &gt;1m</v>
          </cell>
          <cell r="F57" t="str">
            <v>m3</v>
          </cell>
          <cell r="G57">
            <v>0</v>
          </cell>
          <cell r="H57">
            <v>0</v>
          </cell>
          <cell r="I57">
            <v>0</v>
          </cell>
          <cell r="J57">
            <v>14168.457999999999</v>
          </cell>
        </row>
        <row r="58">
          <cell r="C58" t="str">
            <v>dapdat</v>
          </cell>
          <cell r="D58" t="str">
            <v>BB.1112</v>
          </cell>
          <cell r="E58" t="str">
            <v>Ñaép ñaát caáp 2</v>
          </cell>
          <cell r="F58" t="str">
            <v>m3</v>
          </cell>
          <cell r="G58">
            <v>0</v>
          </cell>
          <cell r="H58">
            <v>0</v>
          </cell>
          <cell r="I58">
            <v>0</v>
          </cell>
          <cell r="J58">
            <v>8386.4479999999985</v>
          </cell>
        </row>
        <row r="59">
          <cell r="C59" t="str">
            <v>vankhuonmay</v>
          </cell>
          <cell r="D59" t="str">
            <v>KA-1220</v>
          </cell>
          <cell r="E59" t="str">
            <v>Vaùn khuoân ñoå beâ toâng</v>
          </cell>
          <cell r="F59" t="str">
            <v>100m2</v>
          </cell>
          <cell r="G59">
            <v>0</v>
          </cell>
          <cell r="H59">
            <v>2296100.9456000002</v>
          </cell>
          <cell r="I59">
            <v>0</v>
          </cell>
          <cell r="J59">
            <v>433779.11399999994</v>
          </cell>
          <cell r="K59">
            <v>0</v>
          </cell>
          <cell r="L59">
            <v>0.2</v>
          </cell>
        </row>
        <row r="60">
          <cell r="C60" t="str">
            <v>BTMLOTM100</v>
          </cell>
          <cell r="D60" t="str">
            <v>HA-1111</v>
          </cell>
          <cell r="E60" t="str">
            <v xml:space="preserve">Beâtoâng loùt ñaù 4x6 M100 </v>
          </cell>
          <cell r="F60" t="str">
            <v>m3</v>
          </cell>
          <cell r="G60">
            <v>0</v>
          </cell>
          <cell r="H60">
            <v>263407</v>
          </cell>
          <cell r="I60">
            <v>0</v>
          </cell>
          <cell r="J60">
            <v>23061.605999999996</v>
          </cell>
          <cell r="K60">
            <v>12041</v>
          </cell>
        </row>
        <row r="61">
          <cell r="C61" t="str">
            <v>cothep</v>
          </cell>
          <cell r="D61" t="str">
            <v>IA-2221</v>
          </cell>
          <cell r="E61" t="str">
            <v>Gia coâng laép ñaët coát theùp caùc loaïi</v>
          </cell>
          <cell r="F61" t="str">
            <v>Taán</v>
          </cell>
          <cell r="G61">
            <v>0</v>
          </cell>
          <cell r="H61">
            <v>4228301</v>
          </cell>
          <cell r="I61">
            <v>0</v>
          </cell>
          <cell r="J61">
            <v>226708.83999999997</v>
          </cell>
          <cell r="K61">
            <v>18096</v>
          </cell>
        </row>
        <row r="62">
          <cell r="E62" t="str">
            <v>LAØM MAËT BAÈNG CAÙC TRAÏM BIEÁN THEÁ HÔÏP BOÄ</v>
          </cell>
        </row>
        <row r="63">
          <cell r="C63" t="str">
            <v>phadohangraohienco</v>
          </cell>
          <cell r="D63" t="str">
            <v>AG.1111</v>
          </cell>
          <cell r="E63" t="str">
            <v>Phaù dôõ haøng raøo hieän coù</v>
          </cell>
          <cell r="F63" t="str">
            <v>m3</v>
          </cell>
        </row>
        <row r="64">
          <cell r="C64" t="str">
            <v>xayhangrao</v>
          </cell>
          <cell r="D64" t="str">
            <v>GE.2213</v>
          </cell>
          <cell r="E64" t="str">
            <v>Xaây haøng raøo</v>
          </cell>
          <cell r="F64" t="str">
            <v>m3</v>
          </cell>
          <cell r="G64">
            <v>0</v>
          </cell>
          <cell r="H64">
            <v>302281.59450000006</v>
          </cell>
          <cell r="I64">
            <v>0</v>
          </cell>
          <cell r="J64">
            <v>32582.53</v>
          </cell>
          <cell r="K64">
            <v>1630.5839999999998</v>
          </cell>
        </row>
        <row r="65">
          <cell r="C65" t="str">
            <v>phadonha</v>
          </cell>
          <cell r="D65" t="str">
            <v>AG.1111</v>
          </cell>
          <cell r="E65" t="str">
            <v>Phaù dôõ nhaø traïm hieän coù</v>
          </cell>
          <cell r="F65" t="str">
            <v>m3</v>
          </cell>
          <cell r="G65">
            <v>0</v>
          </cell>
          <cell r="H65">
            <v>0</v>
          </cell>
          <cell r="I65">
            <v>0</v>
          </cell>
          <cell r="J65">
            <v>17672.57</v>
          </cell>
        </row>
        <row r="66">
          <cell r="C66" t="str">
            <v>daodatmatbang</v>
          </cell>
          <cell r="D66" t="str">
            <v>BA.1202</v>
          </cell>
          <cell r="E66" t="str">
            <v>Ñaøo ñaát maët baèng</v>
          </cell>
          <cell r="F66" t="str">
            <v>m3</v>
          </cell>
          <cell r="G66">
            <v>0</v>
          </cell>
          <cell r="H66">
            <v>0</v>
          </cell>
          <cell r="I66">
            <v>0</v>
          </cell>
          <cell r="J66">
            <v>8446.1259999999984</v>
          </cell>
        </row>
        <row r="67">
          <cell r="C67" t="str">
            <v>dapdatmatbang</v>
          </cell>
          <cell r="D67" t="str">
            <v>BB.1112</v>
          </cell>
          <cell r="E67" t="str">
            <v>Ñaép ñaát maët baèng</v>
          </cell>
          <cell r="F67" t="str">
            <v>m3</v>
          </cell>
          <cell r="G67">
            <v>0</v>
          </cell>
          <cell r="H67">
            <v>0</v>
          </cell>
          <cell r="I67">
            <v>0</v>
          </cell>
          <cell r="J67">
            <v>8386.4479999999985</v>
          </cell>
        </row>
        <row r="68">
          <cell r="C68" t="str">
            <v>phadoke</v>
          </cell>
          <cell r="D68" t="str">
            <v>AG.1121</v>
          </cell>
          <cell r="E68" t="str">
            <v xml:space="preserve">Phaù dôõ keø doác </v>
          </cell>
          <cell r="F68" t="str">
            <v>m3</v>
          </cell>
          <cell r="G68">
            <v>0</v>
          </cell>
          <cell r="H68">
            <v>0</v>
          </cell>
          <cell r="I68">
            <v>0</v>
          </cell>
          <cell r="J68">
            <v>22200.215999999997</v>
          </cell>
        </row>
        <row r="69">
          <cell r="C69" t="str">
            <v>xaydache</v>
          </cell>
          <cell r="D69" t="str">
            <v>GC.4114</v>
          </cell>
          <cell r="E69" t="str">
            <v>Xaây ñaù cheû maùi doác vaø möông thoaùt nöôùc</v>
          </cell>
          <cell r="F69" t="str">
            <v>m3</v>
          </cell>
          <cell r="G69">
            <v>0</v>
          </cell>
          <cell r="H69">
            <v>198707.50880000001</v>
          </cell>
          <cell r="I69">
            <v>0</v>
          </cell>
          <cell r="J69">
            <v>20120.548500000001</v>
          </cell>
          <cell r="K69">
            <v>1539.9960000000001</v>
          </cell>
        </row>
        <row r="70">
          <cell r="C70" t="str">
            <v>bl27-1250</v>
          </cell>
          <cell r="D70">
            <v>0</v>
          </cell>
          <cell r="E70" t="str">
            <v>Bu loâng M27-1250 ( 6,3kg)</v>
          </cell>
          <cell r="F70" t="str">
            <v>boä</v>
          </cell>
          <cell r="G70">
            <v>0</v>
          </cell>
          <cell r="H70">
            <v>61273.799999999996</v>
          </cell>
        </row>
        <row r="71">
          <cell r="C71" t="str">
            <v>VM100</v>
          </cell>
          <cell r="D71" t="str">
            <v>T3-102G</v>
          </cell>
          <cell r="E71" t="str">
            <v>Laùng Vöõa M100 daøy 50</v>
          </cell>
          <cell r="F71" t="str">
            <v>m2</v>
          </cell>
          <cell r="G71">
            <v>0</v>
          </cell>
          <cell r="H71">
            <v>14424</v>
          </cell>
          <cell r="I71">
            <v>0</v>
          </cell>
          <cell r="J71">
            <v>1782.4579999999999</v>
          </cell>
        </row>
        <row r="72">
          <cell r="C72" t="str">
            <v>thep12</v>
          </cell>
          <cell r="D72" t="str">
            <v>05-7002</v>
          </cell>
          <cell r="E72" t="str">
            <v>Theùp troøn O12 maï keõm (0,888kg/m)</v>
          </cell>
          <cell r="F72" t="str">
            <v>kg</v>
          </cell>
          <cell r="G72">
            <v>0</v>
          </cell>
          <cell r="H72">
            <v>9726</v>
          </cell>
          <cell r="I72">
            <v>0.75</v>
          </cell>
          <cell r="J72">
            <v>15.483000000000001</v>
          </cell>
          <cell r="K72">
            <v>0</v>
          </cell>
          <cell r="L72">
            <v>3.7871999999999999</v>
          </cell>
        </row>
        <row r="73">
          <cell r="C73" t="str">
            <v>thep25</v>
          </cell>
          <cell r="D73" t="str">
            <v>057-103</v>
          </cell>
          <cell r="E73" t="str">
            <v>Theùp troøn O25 (3,85kg/m)</v>
          </cell>
          <cell r="F73" t="str">
            <v>kg</v>
          </cell>
          <cell r="G73">
            <v>0</v>
          </cell>
          <cell r="H73">
            <v>4324.91</v>
          </cell>
          <cell r="I73">
            <v>0</v>
          </cell>
          <cell r="J73">
            <v>256.77</v>
          </cell>
          <cell r="K73">
            <v>128.59</v>
          </cell>
          <cell r="L73">
            <v>3.7871999999999999</v>
          </cell>
        </row>
        <row r="74">
          <cell r="C74" t="str">
            <v>CTD</v>
          </cell>
          <cell r="D74" t="str">
            <v>04.7001</v>
          </cell>
          <cell r="E74" t="str">
            <v>Coïc tieáp ñaát  vaø keïp</v>
          </cell>
          <cell r="F74" t="str">
            <v>Boä</v>
          </cell>
          <cell r="G74">
            <v>0</v>
          </cell>
          <cell r="H74">
            <v>28952</v>
          </cell>
          <cell r="I74">
            <v>22085</v>
          </cell>
          <cell r="J74">
            <v>5217</v>
          </cell>
          <cell r="K74">
            <v>0</v>
          </cell>
          <cell r="L74">
            <v>3.7871999999999999</v>
          </cell>
        </row>
        <row r="75">
          <cell r="C75" t="str">
            <v>TAMNoi</v>
          </cell>
          <cell r="D75" t="str">
            <v>04-6102SR</v>
          </cell>
          <cell r="E75" t="str">
            <v>Taám noái saét deït 40x4 -100 
(1,26kg/m)</v>
          </cell>
          <cell r="F75" t="str">
            <v>Taám</v>
          </cell>
          <cell r="G75">
            <v>0</v>
          </cell>
          <cell r="H75">
            <v>1225.4760000000001</v>
          </cell>
          <cell r="I75">
            <v>0</v>
          </cell>
          <cell r="J75">
            <v>284.19299999999998</v>
          </cell>
          <cell r="K75">
            <v>265.29300000000001</v>
          </cell>
        </row>
        <row r="76">
          <cell r="C76" t="str">
            <v>SAT</v>
          </cell>
          <cell r="D76" t="str">
            <v>05-2001</v>
          </cell>
          <cell r="E76" t="str">
            <v>Saét theùp caùc loaïi maï keõm (coät)</v>
          </cell>
          <cell r="F76" t="str">
            <v>kg</v>
          </cell>
          <cell r="G76">
            <v>0</v>
          </cell>
          <cell r="H76">
            <v>9726</v>
          </cell>
          <cell r="I76">
            <v>15.082000000000001</v>
          </cell>
          <cell r="J76">
            <v>202.57300000000001</v>
          </cell>
          <cell r="K76">
            <v>0</v>
          </cell>
          <cell r="L76">
            <v>0.3</v>
          </cell>
        </row>
        <row r="77">
          <cell r="C77" t="str">
            <v>LCOTTHAP&lt;15</v>
          </cell>
          <cell r="D77" t="str">
            <v>05-3101</v>
          </cell>
          <cell r="E77" t="str">
            <v>Döïng coät theùp ñaõ laép</v>
          </cell>
          <cell r="F77" t="str">
            <v>coät</v>
          </cell>
          <cell r="G77">
            <v>0</v>
          </cell>
          <cell r="H77">
            <v>0</v>
          </cell>
          <cell r="I77">
            <v>111935</v>
          </cell>
          <cell r="J77">
            <v>236895</v>
          </cell>
          <cell r="K77">
            <v>0</v>
          </cell>
          <cell r="L77">
            <v>0.3</v>
          </cell>
        </row>
        <row r="78">
          <cell r="C78" t="str">
            <v>SATxa</v>
          </cell>
          <cell r="D78">
            <v>0</v>
          </cell>
          <cell r="E78" t="str">
            <v>Saét theùp caùc loaïi maï keõm (xaø)</v>
          </cell>
          <cell r="F78" t="str">
            <v>kg</v>
          </cell>
          <cell r="G78">
            <v>0</v>
          </cell>
          <cell r="H78">
            <v>9726</v>
          </cell>
          <cell r="I78">
            <v>0</v>
          </cell>
          <cell r="J78">
            <v>0</v>
          </cell>
          <cell r="K78">
            <v>0</v>
          </cell>
          <cell r="L78">
            <v>0.3</v>
          </cell>
        </row>
        <row r="79">
          <cell r="C79" t="str">
            <v>lap-Xdombt</v>
          </cell>
          <cell r="D79" t="str">
            <v>05-6041</v>
          </cell>
          <cell r="E79" t="str">
            <v>Xaø ñôõ maùy bieán theá (XHBA)</v>
          </cell>
          <cell r="F79" t="str">
            <v>boä</v>
          </cell>
          <cell r="G79">
            <v>0</v>
          </cell>
          <cell r="H79">
            <v>1305081.1399999999</v>
          </cell>
          <cell r="I79">
            <v>0</v>
          </cell>
          <cell r="J79">
            <v>28799</v>
          </cell>
          <cell r="K79">
            <v>0</v>
          </cell>
          <cell r="L79">
            <v>0.3</v>
          </cell>
        </row>
        <row r="80">
          <cell r="C80" t="str">
            <v>lap-Xthcdao</v>
          </cell>
          <cell r="D80" t="str">
            <v>05-6021</v>
          </cell>
          <cell r="E80" t="str">
            <v>Xa øgaén thuøng caàu dao</v>
          </cell>
          <cell r="F80" t="str">
            <v>boä</v>
          </cell>
          <cell r="G80">
            <v>0</v>
          </cell>
          <cell r="H80">
            <v>327066.22399999999</v>
          </cell>
          <cell r="I80">
            <v>0</v>
          </cell>
          <cell r="J80">
            <v>17806</v>
          </cell>
          <cell r="K80">
            <v>0</v>
          </cell>
          <cell r="L80">
            <v>0.3</v>
          </cell>
        </row>
        <row r="81">
          <cell r="C81" t="str">
            <v>lap-Xtupp(XHTHT)</v>
          </cell>
          <cell r="D81" t="str">
            <v>05-6021</v>
          </cell>
          <cell r="E81" t="str">
            <v>Xaø laép tuû phaân phoái haï theá</v>
          </cell>
          <cell r="F81" t="str">
            <v>boä</v>
          </cell>
          <cell r="G81">
            <v>0</v>
          </cell>
          <cell r="H81">
            <v>432281.88</v>
          </cell>
          <cell r="I81">
            <v>0</v>
          </cell>
          <cell r="J81">
            <v>17806</v>
          </cell>
        </row>
        <row r="82">
          <cell r="C82" t="str">
            <v>lap-Xfco(XSÑLA)</v>
          </cell>
          <cell r="D82" t="str">
            <v>05-6021</v>
          </cell>
          <cell r="E82" t="str">
            <v>Xaø laép FCO,LA vaø caùc thieát bò khaùc (XSÑLA)</v>
          </cell>
          <cell r="F82" t="str">
            <v>boä</v>
          </cell>
          <cell r="G82">
            <v>0</v>
          </cell>
          <cell r="H82">
            <v>294103.26400000002</v>
          </cell>
          <cell r="I82">
            <v>0</v>
          </cell>
          <cell r="J82">
            <v>17806</v>
          </cell>
          <cell r="K82">
            <v>0</v>
          </cell>
          <cell r="L82">
            <v>0.3</v>
          </cell>
        </row>
        <row r="83">
          <cell r="C83" t="str">
            <v>lap-Xfco(XHFLS)</v>
          </cell>
          <cell r="D83" t="str">
            <v>05-6011</v>
          </cell>
          <cell r="E83" t="str">
            <v>Xaø laép FCO,LA vaø caùc thieát bò khaùc (XHFLS)</v>
          </cell>
          <cell r="F83" t="str">
            <v>boä</v>
          </cell>
          <cell r="G83">
            <v>0</v>
          </cell>
          <cell r="H83">
            <v>233622.66</v>
          </cell>
          <cell r="I83">
            <v>0</v>
          </cell>
          <cell r="J83">
            <v>13161</v>
          </cell>
        </row>
        <row r="84">
          <cell r="C84" t="str">
            <v>lap-Xfco(X1P-FCO)</v>
          </cell>
          <cell r="D84" t="str">
            <v>05-6011</v>
          </cell>
          <cell r="E84" t="str">
            <v xml:space="preserve">Xaø laép FCO vaø LA </v>
          </cell>
          <cell r="F84" t="str">
            <v>boä</v>
          </cell>
          <cell r="G84">
            <v>0</v>
          </cell>
          <cell r="H84">
            <v>42409.5</v>
          </cell>
        </row>
        <row r="85">
          <cell r="C85" t="str">
            <v>lap-Xdombt (ÑBAT)</v>
          </cell>
          <cell r="D85" t="str">
            <v>05-6041</v>
          </cell>
          <cell r="E85" t="str">
            <v>Xaø ñôõ maùy bieán theá treân coät theùp (ÑBAT)</v>
          </cell>
          <cell r="F85" t="str">
            <v>boä</v>
          </cell>
          <cell r="G85">
            <v>0</v>
          </cell>
          <cell r="H85">
            <v>811250.9</v>
          </cell>
          <cell r="I85">
            <v>0</v>
          </cell>
          <cell r="J85">
            <v>28799</v>
          </cell>
        </row>
        <row r="86">
          <cell r="C86" t="str">
            <v>lap-XLA(ÑLAST)</v>
          </cell>
          <cell r="D86" t="str">
            <v>05-6031</v>
          </cell>
          <cell r="E86" t="str">
            <v>Xaø laép LA vaø söù ñôõ treân coät theùp (ÑLAST)</v>
          </cell>
          <cell r="F86" t="str">
            <v>boä</v>
          </cell>
          <cell r="G86">
            <v>0</v>
          </cell>
          <cell r="H86">
            <v>339199.5</v>
          </cell>
          <cell r="I86">
            <v>0</v>
          </cell>
          <cell r="J86">
            <v>23999</v>
          </cell>
        </row>
        <row r="87">
          <cell r="C87" t="str">
            <v>lap-Xfco(ÑFCOT)</v>
          </cell>
          <cell r="D87" t="str">
            <v>05-6021</v>
          </cell>
          <cell r="E87" t="str">
            <v>Xaø laép FCO treân coät theùp (ÑFCOT)</v>
          </cell>
          <cell r="F87" t="str">
            <v>boä</v>
          </cell>
          <cell r="G87">
            <v>0</v>
          </cell>
          <cell r="H87">
            <v>321984.48</v>
          </cell>
          <cell r="I87">
            <v>0</v>
          </cell>
          <cell r="J87">
            <v>17806</v>
          </cell>
        </row>
        <row r="88">
          <cell r="C88" t="str">
            <v>lap-Xtupp(ÑTHT)</v>
          </cell>
          <cell r="D88" t="str">
            <v>05-6011</v>
          </cell>
          <cell r="E88" t="str">
            <v>Xaø laép tuû phaân phoái haï theá treân coät theùp</v>
          </cell>
          <cell r="F88" t="str">
            <v>boä</v>
          </cell>
          <cell r="G88">
            <v>0</v>
          </cell>
          <cell r="H88">
            <v>350384.26</v>
          </cell>
          <cell r="I88">
            <v>0</v>
          </cell>
          <cell r="J88">
            <v>13161</v>
          </cell>
        </row>
        <row r="89">
          <cell r="C89" t="str">
            <v>GLMBA</v>
          </cell>
          <cell r="D89">
            <v>0</v>
          </cell>
          <cell r="E89" t="str">
            <v>Giaù laép 3 maùy bieán aùp 1 pha</v>
          </cell>
          <cell r="F89" t="str">
            <v>boä</v>
          </cell>
          <cell r="G89">
            <v>0</v>
          </cell>
          <cell r="H89">
            <v>556400</v>
          </cell>
          <cell r="I89">
            <v>0</v>
          </cell>
          <cell r="J89">
            <v>17806</v>
          </cell>
        </row>
        <row r="90">
          <cell r="C90" t="str">
            <v>lap-XIT</v>
          </cell>
          <cell r="D90" t="str">
            <v>05-6011</v>
          </cell>
          <cell r="E90" t="str">
            <v xml:space="preserve">XaøøXIT </v>
          </cell>
          <cell r="F90" t="str">
            <v>boä</v>
          </cell>
          <cell r="G90">
            <v>0</v>
          </cell>
          <cell r="H90">
            <v>191734.76</v>
          </cell>
          <cell r="I90">
            <v>0</v>
          </cell>
          <cell r="J90">
            <v>13161</v>
          </cell>
          <cell r="K90">
            <v>0</v>
          </cell>
          <cell r="L90">
            <v>0.3</v>
          </cell>
        </row>
        <row r="91">
          <cell r="C91" t="str">
            <v>lap-XIT1</v>
          </cell>
          <cell r="D91" t="str">
            <v>05-6011</v>
          </cell>
          <cell r="E91" t="str">
            <v>Xaø XIT1</v>
          </cell>
          <cell r="F91" t="str">
            <v>boä</v>
          </cell>
          <cell r="G91">
            <v>16</v>
          </cell>
          <cell r="H91">
            <v>0</v>
          </cell>
          <cell r="I91">
            <v>0</v>
          </cell>
          <cell r="J91">
            <v>13161</v>
          </cell>
          <cell r="K91">
            <v>0</v>
          </cell>
          <cell r="L91">
            <v>0.3</v>
          </cell>
        </row>
        <row r="92">
          <cell r="C92" t="str">
            <v>lap-X2IG1</v>
          </cell>
          <cell r="D92" t="str">
            <v>05-6021</v>
          </cell>
          <cell r="E92" t="str">
            <v>Xaø X2-IG1</v>
          </cell>
          <cell r="F92" t="str">
            <v>boä</v>
          </cell>
          <cell r="G92">
            <v>65</v>
          </cell>
          <cell r="H92">
            <v>0</v>
          </cell>
          <cell r="I92">
            <v>0</v>
          </cell>
          <cell r="J92">
            <v>17806</v>
          </cell>
          <cell r="K92">
            <v>0</v>
          </cell>
          <cell r="L92">
            <v>0.3</v>
          </cell>
        </row>
        <row r="93">
          <cell r="C93" t="str">
            <v>B1635</v>
          </cell>
          <cell r="D93">
            <v>0</v>
          </cell>
          <cell r="E93" t="str">
            <v>Boulon 16 x 35( Keå caû ñai oác + rondelle )</v>
          </cell>
          <cell r="F93" t="str">
            <v>boä</v>
          </cell>
          <cell r="G93">
            <v>0</v>
          </cell>
          <cell r="H93">
            <v>2091</v>
          </cell>
          <cell r="I93">
            <v>0</v>
          </cell>
          <cell r="J93">
            <v>0</v>
          </cell>
          <cell r="K93">
            <v>0</v>
          </cell>
          <cell r="L93">
            <v>7.8900000000000012E-2</v>
          </cell>
        </row>
        <row r="94">
          <cell r="C94" t="str">
            <v>B1640</v>
          </cell>
          <cell r="D94">
            <v>0</v>
          </cell>
          <cell r="E94" t="str">
            <v>Boulon 16 x 40( Keå caû ñai oác + rondelle )</v>
          </cell>
          <cell r="F94" t="str">
            <v>boä</v>
          </cell>
          <cell r="G94">
            <v>0</v>
          </cell>
          <cell r="H94">
            <v>2091</v>
          </cell>
          <cell r="I94">
            <v>0</v>
          </cell>
          <cell r="J94">
            <v>0</v>
          </cell>
          <cell r="K94">
            <v>0</v>
          </cell>
          <cell r="L94">
            <v>7.8900000000000012E-2</v>
          </cell>
        </row>
        <row r="95">
          <cell r="C95" t="str">
            <v>B1650</v>
          </cell>
          <cell r="D95">
            <v>0</v>
          </cell>
          <cell r="E95" t="str">
            <v>Boulon 16 x 50( Keå caû ñai oác + rondelle )</v>
          </cell>
          <cell r="F95" t="str">
            <v>boä</v>
          </cell>
          <cell r="G95">
            <v>0</v>
          </cell>
          <cell r="H95">
            <v>2091</v>
          </cell>
          <cell r="I95">
            <v>0</v>
          </cell>
          <cell r="J95">
            <v>0</v>
          </cell>
          <cell r="K95">
            <v>0</v>
          </cell>
          <cell r="L95">
            <v>7.8900000000000012E-2</v>
          </cell>
        </row>
        <row r="96">
          <cell r="C96" t="str">
            <v>b16100</v>
          </cell>
          <cell r="D96">
            <v>0</v>
          </cell>
          <cell r="E96" t="str">
            <v>Boulon 16x100( Keå caû ñai oác + rondelle )</v>
          </cell>
          <cell r="F96" t="str">
            <v>boä</v>
          </cell>
          <cell r="G96">
            <v>0</v>
          </cell>
          <cell r="H96">
            <v>2635</v>
          </cell>
          <cell r="I96">
            <v>0</v>
          </cell>
          <cell r="J96">
            <v>0</v>
          </cell>
          <cell r="K96">
            <v>0</v>
          </cell>
          <cell r="L96">
            <v>0.37872</v>
          </cell>
        </row>
        <row r="97">
          <cell r="C97" t="str">
            <v>B16220</v>
          </cell>
          <cell r="D97">
            <v>0</v>
          </cell>
          <cell r="E97" t="str">
            <v>Boulon 16x220/100( Keå caû ñai oác + rondelle )</v>
          </cell>
          <cell r="F97" t="str">
            <v>boä</v>
          </cell>
          <cell r="G97">
            <v>0</v>
          </cell>
          <cell r="H97">
            <v>4909</v>
          </cell>
          <cell r="I97">
            <v>0</v>
          </cell>
          <cell r="J97">
            <v>0</v>
          </cell>
          <cell r="K97">
            <v>0</v>
          </cell>
          <cell r="L97">
            <v>0.34716000000000002</v>
          </cell>
        </row>
        <row r="98">
          <cell r="C98" t="str">
            <v>b16240</v>
          </cell>
          <cell r="D98">
            <v>0</v>
          </cell>
          <cell r="E98" t="str">
            <v>Boulon 16x240/80( Keå caû ñai oác + rondelle )</v>
          </cell>
          <cell r="F98" t="str">
            <v>boä</v>
          </cell>
          <cell r="G98">
            <v>0</v>
          </cell>
          <cell r="H98">
            <v>4909</v>
          </cell>
          <cell r="I98">
            <v>0</v>
          </cell>
          <cell r="J98">
            <v>0</v>
          </cell>
          <cell r="K98">
            <v>0</v>
          </cell>
          <cell r="L98">
            <v>0.37872</v>
          </cell>
        </row>
        <row r="99">
          <cell r="C99" t="str">
            <v>B16300</v>
          </cell>
          <cell r="D99">
            <v>0</v>
          </cell>
          <cell r="E99" t="str">
            <v>Boulon 16x300/80( Keå caû ñai oác + rondelle )</v>
          </cell>
          <cell r="F99" t="str">
            <v>boä</v>
          </cell>
          <cell r="G99">
            <v>0</v>
          </cell>
          <cell r="H99">
            <v>5636</v>
          </cell>
          <cell r="I99">
            <v>0</v>
          </cell>
          <cell r="J99">
            <v>0</v>
          </cell>
          <cell r="K99">
            <v>0</v>
          </cell>
          <cell r="L99">
            <v>0.47339999999999999</v>
          </cell>
        </row>
        <row r="100">
          <cell r="C100" t="str">
            <v>B16450</v>
          </cell>
          <cell r="D100">
            <v>0</v>
          </cell>
          <cell r="E100" t="str">
            <v>Boulon 16x450( Keå caû ñai oác + rondelle )</v>
          </cell>
          <cell r="F100" t="str">
            <v>boä</v>
          </cell>
          <cell r="G100">
            <v>0</v>
          </cell>
          <cell r="H100">
            <v>7455</v>
          </cell>
          <cell r="I100">
            <v>0</v>
          </cell>
          <cell r="J100">
            <v>0</v>
          </cell>
          <cell r="K100">
            <v>0</v>
          </cell>
          <cell r="L100">
            <v>0.55230000000000001</v>
          </cell>
        </row>
        <row r="101">
          <cell r="C101" t="str">
            <v>B16300Vrs</v>
          </cell>
          <cell r="D101">
            <v>0</v>
          </cell>
          <cell r="E101" t="str">
            <v>Boulon 16x300 VRS ï</v>
          </cell>
          <cell r="F101" t="str">
            <v>boä</v>
          </cell>
          <cell r="G101">
            <v>0</v>
          </cell>
          <cell r="H101">
            <v>5000</v>
          </cell>
          <cell r="I101">
            <v>0</v>
          </cell>
          <cell r="J101">
            <v>0</v>
          </cell>
          <cell r="K101">
            <v>0</v>
          </cell>
          <cell r="L101">
            <v>0.55230000000000001</v>
          </cell>
        </row>
        <row r="102">
          <cell r="C102" t="str">
            <v>b22650</v>
          </cell>
          <cell r="D102">
            <v>0</v>
          </cell>
          <cell r="E102" t="str">
            <v xml:space="preserve">Boulon 22x650 </v>
          </cell>
          <cell r="F102" t="str">
            <v>boä</v>
          </cell>
          <cell r="G102">
            <v>0</v>
          </cell>
          <cell r="H102">
            <v>23000</v>
          </cell>
        </row>
        <row r="103">
          <cell r="C103" t="str">
            <v>B16400</v>
          </cell>
          <cell r="D103">
            <v>0</v>
          </cell>
          <cell r="E103" t="str">
            <v>Boulon 16x400( Keå caû ñai oác + rondelle )</v>
          </cell>
          <cell r="F103" t="str">
            <v>boä</v>
          </cell>
          <cell r="G103">
            <v>0</v>
          </cell>
          <cell r="H103">
            <v>6818</v>
          </cell>
          <cell r="I103">
            <v>0</v>
          </cell>
          <cell r="J103">
            <v>0</v>
          </cell>
          <cell r="K103">
            <v>0</v>
          </cell>
          <cell r="L103">
            <v>0.55230000000000001</v>
          </cell>
        </row>
        <row r="104">
          <cell r="C104" t="str">
            <v>B16250</v>
          </cell>
          <cell r="D104">
            <v>0</v>
          </cell>
          <cell r="E104" t="str">
            <v>Boulon 16x250 ( keå caû ñai oác + rondelle )</v>
          </cell>
          <cell r="F104" t="str">
            <v>boä</v>
          </cell>
          <cell r="G104">
            <v>0</v>
          </cell>
          <cell r="H104">
            <v>4909</v>
          </cell>
          <cell r="I104">
            <v>0</v>
          </cell>
          <cell r="J104">
            <v>0</v>
          </cell>
          <cell r="K104">
            <v>0</v>
          </cell>
          <cell r="L104">
            <v>0.39450000000000002</v>
          </cell>
        </row>
        <row r="105">
          <cell r="C105" t="str">
            <v>D12</v>
          </cell>
          <cell r="D105" t="str">
            <v>04-3801</v>
          </cell>
          <cell r="E105" t="str">
            <v>Ñaø caûn BTCT 1,2m</v>
          </cell>
          <cell r="F105" t="str">
            <v>caùi</v>
          </cell>
          <cell r="G105">
            <v>5.5</v>
          </cell>
          <cell r="H105">
            <v>0</v>
          </cell>
          <cell r="I105">
            <v>0</v>
          </cell>
          <cell r="J105">
            <v>11051</v>
          </cell>
        </row>
        <row r="106">
          <cell r="C106" t="str">
            <v>D15</v>
          </cell>
          <cell r="D106" t="str">
            <v>04-3801</v>
          </cell>
          <cell r="E106" t="str">
            <v>Ñaø caûn BTCT 1,5m</v>
          </cell>
          <cell r="F106" t="str">
            <v>caùi</v>
          </cell>
          <cell r="G106">
            <v>13</v>
          </cell>
          <cell r="H106">
            <v>0</v>
          </cell>
          <cell r="I106">
            <v>0</v>
          </cell>
          <cell r="J106">
            <v>11051</v>
          </cell>
        </row>
        <row r="107">
          <cell r="C107" t="str">
            <v>cot12,5</v>
          </cell>
          <cell r="D107" t="str">
            <v>05-5213</v>
          </cell>
          <cell r="E107" t="str">
            <v>Coätï BTLT 12m ( F=300kg)</v>
          </cell>
          <cell r="F107" t="str">
            <v>coät</v>
          </cell>
          <cell r="G107">
            <v>100</v>
          </cell>
          <cell r="H107">
            <v>0</v>
          </cell>
          <cell r="I107">
            <v>20790</v>
          </cell>
          <cell r="J107">
            <v>86293</v>
          </cell>
        </row>
        <row r="108">
          <cell r="C108" t="str">
            <v>AC35</v>
          </cell>
          <cell r="D108">
            <v>0</v>
          </cell>
          <cell r="E108" t="str">
            <v>Caùp nhoâm loõi theùp AC-35/6,2 (148kg/km)</v>
          </cell>
          <cell r="F108" t="str">
            <v>taán</v>
          </cell>
          <cell r="G108">
            <v>0</v>
          </cell>
          <cell r="H108">
            <v>23000000</v>
          </cell>
        </row>
        <row r="109">
          <cell r="C109" t="str">
            <v>keoac35</v>
          </cell>
          <cell r="D109" t="str">
            <v>06-6103</v>
          </cell>
          <cell r="E109" t="str">
            <v>Caùp nhoâm loõi theùp AC-35</v>
          </cell>
          <cell r="F109" t="str">
            <v>m</v>
          </cell>
          <cell r="G109">
            <v>0.27</v>
          </cell>
          <cell r="H109">
            <v>0</v>
          </cell>
          <cell r="I109">
            <v>226.78899999999999</v>
          </cell>
          <cell r="J109">
            <v>198.262</v>
          </cell>
        </row>
        <row r="110">
          <cell r="C110" t="str">
            <v>AC120</v>
          </cell>
          <cell r="D110">
            <v>0</v>
          </cell>
          <cell r="E110" t="str">
            <v>Caùp nhoâm loõi theùp AC-120/19 (471kg/km)</v>
          </cell>
          <cell r="F110" t="str">
            <v>taán</v>
          </cell>
          <cell r="G110">
            <v>0</v>
          </cell>
          <cell r="H110">
            <v>23000000</v>
          </cell>
        </row>
        <row r="111">
          <cell r="C111" t="str">
            <v>keoac120</v>
          </cell>
          <cell r="D111" t="str">
            <v>06-6107</v>
          </cell>
          <cell r="E111" t="str">
            <v>Caùp nhoâm loõi theùp AC-120</v>
          </cell>
          <cell r="F111" t="str">
            <v>m</v>
          </cell>
          <cell r="G111">
            <v>0.96</v>
          </cell>
          <cell r="H111">
            <v>0</v>
          </cell>
          <cell r="I111">
            <v>319.67099999999999</v>
          </cell>
          <cell r="J111">
            <v>712.55</v>
          </cell>
        </row>
        <row r="112">
          <cell r="C112" t="str">
            <v>AC50</v>
          </cell>
          <cell r="D112">
            <v>0</v>
          </cell>
          <cell r="E112" t="str">
            <v>Caùp nhoâm loõi theùp AC-50/8 (195kg/km)</v>
          </cell>
          <cell r="F112" t="str">
            <v>taán</v>
          </cell>
          <cell r="G112">
            <v>0</v>
          </cell>
          <cell r="H112">
            <v>22700000</v>
          </cell>
        </row>
        <row r="113">
          <cell r="C113" t="str">
            <v>keoac50</v>
          </cell>
          <cell r="D113" t="str">
            <v>06-6104</v>
          </cell>
          <cell r="E113" t="str">
            <v>Caùp nhoâm loõi theùp AC-50</v>
          </cell>
          <cell r="F113" t="str">
            <v>m</v>
          </cell>
          <cell r="G113">
            <v>0.36</v>
          </cell>
          <cell r="H113">
            <v>0</v>
          </cell>
          <cell r="I113">
            <v>227.18899999999999</v>
          </cell>
          <cell r="J113">
            <v>261.15300000000002</v>
          </cell>
        </row>
        <row r="114">
          <cell r="C114" t="str">
            <v>AC70</v>
          </cell>
          <cell r="D114">
            <v>0</v>
          </cell>
          <cell r="E114" t="str">
            <v>Caùp nhoâm loõi theùp AC-70/11 (276kg/km)</v>
          </cell>
          <cell r="F114" t="str">
            <v>taán</v>
          </cell>
          <cell r="G114">
            <v>0</v>
          </cell>
          <cell r="H114">
            <v>22700000</v>
          </cell>
        </row>
        <row r="115">
          <cell r="C115" t="str">
            <v>keoac70</v>
          </cell>
          <cell r="D115" t="str">
            <v>06-6105</v>
          </cell>
          <cell r="E115" t="str">
            <v>Caùp nhoâm loõi theùp AC-70</v>
          </cell>
          <cell r="F115" t="str">
            <v>m</v>
          </cell>
          <cell r="G115">
            <v>0.5</v>
          </cell>
          <cell r="H115">
            <v>0</v>
          </cell>
          <cell r="I115">
            <v>227.18899999999999</v>
          </cell>
          <cell r="J115">
            <v>348.90800000000002</v>
          </cell>
        </row>
        <row r="116">
          <cell r="C116" t="str">
            <v>AC95</v>
          </cell>
          <cell r="D116">
            <v>0</v>
          </cell>
          <cell r="E116" t="str">
            <v>Caùp nhoâm loõi theùp AC-95/16 (385kg/km)</v>
          </cell>
          <cell r="F116" t="str">
            <v>taán</v>
          </cell>
          <cell r="G116">
            <v>0</v>
          </cell>
          <cell r="H116">
            <v>22700000</v>
          </cell>
        </row>
        <row r="117">
          <cell r="C117" t="str">
            <v>keoac95</v>
          </cell>
          <cell r="D117" t="str">
            <v>06-6106</v>
          </cell>
          <cell r="E117" t="str">
            <v>Caùp nhoâm loõi theùp AC-95</v>
          </cell>
          <cell r="F117" t="str">
            <v>m</v>
          </cell>
          <cell r="G117">
            <v>0.7</v>
          </cell>
          <cell r="H117">
            <v>0</v>
          </cell>
          <cell r="I117">
            <v>227.18899999999999</v>
          </cell>
          <cell r="J117">
            <v>475.178</v>
          </cell>
        </row>
        <row r="118">
          <cell r="C118" t="str">
            <v>AC185</v>
          </cell>
          <cell r="D118">
            <v>0</v>
          </cell>
          <cell r="E118" t="str">
            <v>Caùp nhoâm loõi theùp AC-185/24 (705kg/km)</v>
          </cell>
          <cell r="F118" t="str">
            <v>taán</v>
          </cell>
          <cell r="G118">
            <v>0</v>
          </cell>
          <cell r="H118">
            <v>23000000</v>
          </cell>
        </row>
        <row r="119">
          <cell r="C119" t="str">
            <v>keoac185</v>
          </cell>
          <cell r="D119" t="str">
            <v>06-6109</v>
          </cell>
          <cell r="E119" t="str">
            <v>Caùp nhoâm loõi theùp AC-185</v>
          </cell>
          <cell r="F119" t="str">
            <v>m</v>
          </cell>
          <cell r="G119">
            <v>1.32</v>
          </cell>
          <cell r="H119">
            <v>0</v>
          </cell>
          <cell r="I119">
            <v>319.67099999999999</v>
          </cell>
          <cell r="J119">
            <v>840.899</v>
          </cell>
        </row>
        <row r="120">
          <cell r="C120" t="str">
            <v>AC240</v>
          </cell>
          <cell r="D120">
            <v>0</v>
          </cell>
          <cell r="E120" t="str">
            <v>Caùp nhoâm loõi theùp AC-240/39 (952kg/km)</v>
          </cell>
          <cell r="F120" t="str">
            <v>taán</v>
          </cell>
          <cell r="G120">
            <v>0</v>
          </cell>
          <cell r="H120">
            <v>23000000</v>
          </cell>
        </row>
        <row r="121">
          <cell r="C121" t="str">
            <v>keoac240</v>
          </cell>
          <cell r="D121" t="str">
            <v>06-6110</v>
          </cell>
          <cell r="E121" t="str">
            <v>Caùp nhoâm loõi theùp AC-240</v>
          </cell>
          <cell r="F121" t="str">
            <v>m</v>
          </cell>
          <cell r="G121">
            <v>1.65</v>
          </cell>
          <cell r="H121">
            <v>0</v>
          </cell>
          <cell r="I121">
            <v>319.67099999999999</v>
          </cell>
          <cell r="J121">
            <v>924.79200000000003</v>
          </cell>
        </row>
        <row r="122">
          <cell r="C122" t="str">
            <v>KN185</v>
          </cell>
          <cell r="D122" t="str">
            <v>06.2151</v>
          </cell>
          <cell r="E122" t="str">
            <v>Khoùa neùo daây AC-185</v>
          </cell>
          <cell r="F122" t="str">
            <v>caùi</v>
          </cell>
          <cell r="G122">
            <v>3.78</v>
          </cell>
          <cell r="H122">
            <v>0</v>
          </cell>
          <cell r="I122">
            <v>0</v>
          </cell>
          <cell r="J122">
            <v>2763</v>
          </cell>
          <cell r="K122">
            <v>0</v>
          </cell>
          <cell r="L122">
            <v>0.8</v>
          </cell>
        </row>
        <row r="123">
          <cell r="C123" t="str">
            <v>KN120</v>
          </cell>
          <cell r="D123" t="str">
            <v>06.2151</v>
          </cell>
          <cell r="E123" t="str">
            <v>Khoùa neùo daây AC-120</v>
          </cell>
          <cell r="F123" t="str">
            <v>caùi</v>
          </cell>
          <cell r="G123">
            <v>3.78</v>
          </cell>
          <cell r="H123">
            <v>0</v>
          </cell>
          <cell r="I123">
            <v>0</v>
          </cell>
          <cell r="J123">
            <v>2763</v>
          </cell>
          <cell r="K123">
            <v>0</v>
          </cell>
          <cell r="L123">
            <v>0.8</v>
          </cell>
        </row>
        <row r="124">
          <cell r="C124" t="str">
            <v>KN95</v>
          </cell>
          <cell r="D124" t="str">
            <v>06.2151</v>
          </cell>
          <cell r="E124" t="str">
            <v>Khoùa neùo daây AC-95</v>
          </cell>
          <cell r="F124" t="str">
            <v>caùi</v>
          </cell>
          <cell r="G124">
            <v>3.78</v>
          </cell>
          <cell r="H124">
            <v>0</v>
          </cell>
          <cell r="I124">
            <v>0</v>
          </cell>
          <cell r="J124">
            <v>2763</v>
          </cell>
          <cell r="K124">
            <v>0</v>
          </cell>
          <cell r="L124">
            <v>0.8</v>
          </cell>
        </row>
        <row r="125">
          <cell r="C125" t="str">
            <v>KN70</v>
          </cell>
          <cell r="D125" t="str">
            <v>06.2141</v>
          </cell>
          <cell r="E125" t="str">
            <v>Khoùa neùo daây AC-70</v>
          </cell>
          <cell r="F125" t="str">
            <v>caùi</v>
          </cell>
          <cell r="G125">
            <v>3.15</v>
          </cell>
          <cell r="H125">
            <v>0</v>
          </cell>
          <cell r="I125">
            <v>0</v>
          </cell>
          <cell r="J125">
            <v>1788</v>
          </cell>
          <cell r="K125">
            <v>0</v>
          </cell>
          <cell r="L125">
            <v>0.8</v>
          </cell>
        </row>
        <row r="126">
          <cell r="C126" t="str">
            <v>KN50</v>
          </cell>
          <cell r="D126" t="str">
            <v>06.2141</v>
          </cell>
          <cell r="E126" t="str">
            <v>Khoùa neùo daây AC-50</v>
          </cell>
          <cell r="F126" t="str">
            <v>caùi</v>
          </cell>
          <cell r="G126">
            <v>3.15</v>
          </cell>
          <cell r="H126">
            <v>0</v>
          </cell>
          <cell r="I126">
            <v>0</v>
          </cell>
          <cell r="J126">
            <v>1788</v>
          </cell>
          <cell r="K126">
            <v>0</v>
          </cell>
          <cell r="L126">
            <v>0.8</v>
          </cell>
        </row>
        <row r="127">
          <cell r="C127" t="str">
            <v>KN35</v>
          </cell>
          <cell r="D127" t="str">
            <v>06.2141</v>
          </cell>
          <cell r="E127" t="str">
            <v>Khoùa neùo daây AC-35</v>
          </cell>
          <cell r="F127" t="str">
            <v>caùi</v>
          </cell>
          <cell r="G127">
            <v>3.15</v>
          </cell>
          <cell r="H127">
            <v>0</v>
          </cell>
          <cell r="I127">
            <v>0</v>
          </cell>
          <cell r="J127">
            <v>1788</v>
          </cell>
          <cell r="K127">
            <v>0</v>
          </cell>
          <cell r="L127">
            <v>0.8</v>
          </cell>
        </row>
        <row r="128">
          <cell r="C128" t="str">
            <v>Kndaytrunghoa</v>
          </cell>
          <cell r="D128" t="str">
            <v>06.2151</v>
          </cell>
          <cell r="E128" t="str">
            <v>Khoùa neùo daây AC-95 duøng cho daây trung hoaø</v>
          </cell>
          <cell r="F128" t="str">
            <v>caùi</v>
          </cell>
          <cell r="G128">
            <v>3.78</v>
          </cell>
          <cell r="H128">
            <v>0</v>
          </cell>
          <cell r="I128">
            <v>0</v>
          </cell>
          <cell r="J128">
            <v>2763</v>
          </cell>
        </row>
        <row r="129">
          <cell r="C129" t="str">
            <v>ON35</v>
          </cell>
          <cell r="D129">
            <v>0</v>
          </cell>
          <cell r="E129" t="str">
            <v>OÁng noái daây 35mm2</v>
          </cell>
          <cell r="F129" t="str">
            <v>caùi</v>
          </cell>
          <cell r="G129">
            <v>7.35</v>
          </cell>
          <cell r="H129">
            <v>0</v>
          </cell>
          <cell r="I129">
            <v>0</v>
          </cell>
          <cell r="J129">
            <v>0</v>
          </cell>
          <cell r="K129">
            <v>0</v>
          </cell>
          <cell r="L129">
            <v>0.2</v>
          </cell>
        </row>
        <row r="130">
          <cell r="C130" t="str">
            <v>ON50</v>
          </cell>
          <cell r="D130">
            <v>0</v>
          </cell>
          <cell r="E130" t="str">
            <v>OÁng noái daây 50mm2</v>
          </cell>
          <cell r="F130" t="str">
            <v>caùi</v>
          </cell>
          <cell r="G130">
            <v>7.35</v>
          </cell>
          <cell r="H130">
            <v>0</v>
          </cell>
          <cell r="I130">
            <v>0</v>
          </cell>
          <cell r="J130">
            <v>0</v>
          </cell>
          <cell r="K130">
            <v>0</v>
          </cell>
          <cell r="L130">
            <v>0.2</v>
          </cell>
        </row>
        <row r="131">
          <cell r="C131" t="str">
            <v>ON70</v>
          </cell>
          <cell r="D131">
            <v>0</v>
          </cell>
          <cell r="E131" t="str">
            <v>OÁng noái daây 70mm2</v>
          </cell>
          <cell r="F131" t="str">
            <v>caùi</v>
          </cell>
          <cell r="G131">
            <v>7.35</v>
          </cell>
          <cell r="H131">
            <v>0</v>
          </cell>
          <cell r="I131">
            <v>0</v>
          </cell>
          <cell r="J131">
            <v>0</v>
          </cell>
          <cell r="K131">
            <v>0</v>
          </cell>
          <cell r="L131">
            <v>0.2</v>
          </cell>
        </row>
        <row r="132">
          <cell r="C132" t="str">
            <v>ON95</v>
          </cell>
          <cell r="D132">
            <v>0</v>
          </cell>
          <cell r="E132" t="str">
            <v>OÁng noái daây 95mm2</v>
          </cell>
          <cell r="F132" t="str">
            <v>caùi</v>
          </cell>
          <cell r="G132">
            <v>7.35</v>
          </cell>
          <cell r="H132">
            <v>0</v>
          </cell>
          <cell r="I132">
            <v>0</v>
          </cell>
          <cell r="J132">
            <v>0</v>
          </cell>
          <cell r="K132">
            <v>0</v>
          </cell>
          <cell r="L132">
            <v>0.2</v>
          </cell>
        </row>
        <row r="133">
          <cell r="C133" t="str">
            <v>ON120</v>
          </cell>
          <cell r="D133">
            <v>0</v>
          </cell>
          <cell r="E133" t="str">
            <v>OÁng noái daây 120mm2</v>
          </cell>
          <cell r="F133" t="str">
            <v>caùi</v>
          </cell>
          <cell r="G133">
            <v>7.35</v>
          </cell>
          <cell r="H133">
            <v>0</v>
          </cell>
          <cell r="I133">
            <v>0</v>
          </cell>
          <cell r="J133">
            <v>0</v>
          </cell>
          <cell r="K133">
            <v>0</v>
          </cell>
          <cell r="L133">
            <v>0.2</v>
          </cell>
        </row>
        <row r="134">
          <cell r="C134" t="str">
            <v>ON150</v>
          </cell>
          <cell r="D134">
            <v>0</v>
          </cell>
          <cell r="E134" t="str">
            <v>OÁng noái daây 150mm2</v>
          </cell>
          <cell r="F134" t="str">
            <v>caùi</v>
          </cell>
          <cell r="G134">
            <v>7.35</v>
          </cell>
          <cell r="H134">
            <v>0</v>
          </cell>
          <cell r="I134">
            <v>0</v>
          </cell>
          <cell r="J134">
            <v>0</v>
          </cell>
          <cell r="K134">
            <v>0</v>
          </cell>
          <cell r="L134">
            <v>0.2</v>
          </cell>
        </row>
        <row r="135">
          <cell r="C135" t="str">
            <v>ON185</v>
          </cell>
          <cell r="D135">
            <v>0</v>
          </cell>
          <cell r="E135" t="str">
            <v>OÁng noái daây 185mm2</v>
          </cell>
          <cell r="F135" t="str">
            <v>caùi</v>
          </cell>
          <cell r="G135">
            <v>7.35</v>
          </cell>
          <cell r="H135">
            <v>0</v>
          </cell>
          <cell r="I135">
            <v>0</v>
          </cell>
          <cell r="J135">
            <v>0</v>
          </cell>
          <cell r="K135">
            <v>0</v>
          </cell>
          <cell r="L135">
            <v>0.2</v>
          </cell>
        </row>
        <row r="136">
          <cell r="C136" t="str">
            <v>SDUNG+TY</v>
          </cell>
          <cell r="D136">
            <v>0</v>
          </cell>
          <cell r="E136" t="str">
            <v>Söù ñöùng 24KV + ty</v>
          </cell>
          <cell r="F136" t="str">
            <v>boä</v>
          </cell>
          <cell r="G136">
            <v>3.74</v>
          </cell>
          <cell r="H136">
            <v>0</v>
          </cell>
          <cell r="I136">
            <v>155</v>
          </cell>
          <cell r="J136">
            <v>3499.2</v>
          </cell>
        </row>
        <row r="137">
          <cell r="C137" t="str">
            <v>SOC</v>
          </cell>
          <cell r="D137">
            <v>0</v>
          </cell>
          <cell r="E137" t="str">
            <v>Söù oáng chæ haï theá</v>
          </cell>
          <cell r="F137" t="str">
            <v>caùi</v>
          </cell>
          <cell r="G137">
            <v>0</v>
          </cell>
          <cell r="H137">
            <v>2497</v>
          </cell>
          <cell r="I137">
            <v>0</v>
          </cell>
          <cell r="J137">
            <v>0</v>
          </cell>
          <cell r="K137">
            <v>0</v>
          </cell>
          <cell r="L137">
            <v>0.3</v>
          </cell>
        </row>
        <row r="138">
          <cell r="C138" t="str">
            <v>STREOP</v>
          </cell>
          <cell r="D138" t="str">
            <v>06-1411</v>
          </cell>
          <cell r="E138" t="str">
            <v>Söù treo 24KV loaïi Polymer</v>
          </cell>
          <cell r="F138" t="str">
            <v>caùi</v>
          </cell>
          <cell r="G138">
            <v>0</v>
          </cell>
          <cell r="H138">
            <v>240000</v>
          </cell>
          <cell r="I138">
            <v>405</v>
          </cell>
          <cell r="J138">
            <v>2925</v>
          </cell>
        </row>
        <row r="139">
          <cell r="C139" t="str">
            <v>STREO</v>
          </cell>
          <cell r="D139">
            <v>0</v>
          </cell>
          <cell r="E139" t="str">
            <v xml:space="preserve">Söù treo 24KV </v>
          </cell>
          <cell r="F139" t="str">
            <v>baùt</v>
          </cell>
          <cell r="G139">
            <v>0</v>
          </cell>
          <cell r="H139">
            <v>85000</v>
          </cell>
        </row>
        <row r="140">
          <cell r="C140" t="str">
            <v>LSTREO</v>
          </cell>
          <cell r="D140" t="str">
            <v>06-1411</v>
          </cell>
          <cell r="E140" t="str">
            <v>Chuoãi söù treo 24KV + phuï kieän 
( 2baùt/chuoãi)</v>
          </cell>
          <cell r="F140" t="str">
            <v>chuoãi</v>
          </cell>
          <cell r="G140">
            <v>15.71</v>
          </cell>
          <cell r="H140">
            <v>0</v>
          </cell>
          <cell r="I140">
            <v>405</v>
          </cell>
          <cell r="J140">
            <v>2925</v>
          </cell>
        </row>
        <row r="141">
          <cell r="C141" t="str">
            <v>R1</v>
          </cell>
          <cell r="D141" t="str">
            <v>06-1213</v>
          </cell>
          <cell r="E141" t="str">
            <v>Rack 1 söù</v>
          </cell>
          <cell r="F141" t="str">
            <v>caùi</v>
          </cell>
          <cell r="G141">
            <v>0</v>
          </cell>
          <cell r="H141">
            <v>3619</v>
          </cell>
          <cell r="I141">
            <v>0</v>
          </cell>
          <cell r="J141">
            <v>2884.3</v>
          </cell>
          <cell r="K141">
            <v>0</v>
          </cell>
          <cell r="L141">
            <v>0.25</v>
          </cell>
        </row>
        <row r="142">
          <cell r="C142" t="str">
            <v>R2</v>
          </cell>
          <cell r="D142" t="str">
            <v>06-1213</v>
          </cell>
          <cell r="E142" t="str">
            <v>Rack 2 söù</v>
          </cell>
          <cell r="F142" t="str">
            <v>caùi</v>
          </cell>
          <cell r="G142">
            <v>0</v>
          </cell>
          <cell r="H142">
            <v>16286</v>
          </cell>
          <cell r="I142">
            <v>0</v>
          </cell>
          <cell r="J142">
            <v>2884.3</v>
          </cell>
          <cell r="K142">
            <v>0</v>
          </cell>
          <cell r="L142">
            <v>0.35</v>
          </cell>
        </row>
        <row r="143">
          <cell r="C143" t="str">
            <v>R3</v>
          </cell>
          <cell r="D143" t="str">
            <v>06-1214</v>
          </cell>
          <cell r="E143" t="str">
            <v>Rack 3 söù</v>
          </cell>
          <cell r="F143" t="str">
            <v>caùi</v>
          </cell>
          <cell r="G143">
            <v>0</v>
          </cell>
          <cell r="H143">
            <v>22762</v>
          </cell>
          <cell r="I143">
            <v>0</v>
          </cell>
          <cell r="J143">
            <v>4017.4</v>
          </cell>
          <cell r="K143">
            <v>0</v>
          </cell>
          <cell r="L143">
            <v>0.4</v>
          </cell>
        </row>
        <row r="144">
          <cell r="C144" t="str">
            <v>R4</v>
          </cell>
          <cell r="D144" t="str">
            <v>06-1215</v>
          </cell>
          <cell r="E144" t="str">
            <v>Rack 4 söù</v>
          </cell>
          <cell r="F144" t="str">
            <v>caùi</v>
          </cell>
          <cell r="G144">
            <v>0</v>
          </cell>
          <cell r="H144">
            <v>32571</v>
          </cell>
          <cell r="I144">
            <v>0</v>
          </cell>
          <cell r="J144">
            <v>5665.5</v>
          </cell>
          <cell r="K144">
            <v>0</v>
          </cell>
          <cell r="L144">
            <v>0.45</v>
          </cell>
        </row>
        <row r="145">
          <cell r="C145" t="str">
            <v>KNEP</v>
          </cell>
          <cell r="D145" t="str">
            <v>04-3107</v>
          </cell>
          <cell r="E145" t="str">
            <v>Keïp noái eùp caùc loaïi</v>
          </cell>
          <cell r="F145" t="str">
            <v>caùi</v>
          </cell>
          <cell r="G145">
            <v>0</v>
          </cell>
          <cell r="H145">
            <v>22000</v>
          </cell>
          <cell r="I145">
            <v>756</v>
          </cell>
          <cell r="J145">
            <v>6444</v>
          </cell>
          <cell r="K145">
            <v>0</v>
          </cell>
          <cell r="L145">
            <v>0.2</v>
          </cell>
        </row>
        <row r="146">
          <cell r="C146" t="str">
            <v>kep_splitbolt</v>
          </cell>
          <cell r="D146" t="str">
            <v>04-3107</v>
          </cell>
          <cell r="E146" t="str">
            <v>Keïp SPLITBOLT caùc loaïi</v>
          </cell>
          <cell r="F146" t="str">
            <v>caùi</v>
          </cell>
          <cell r="G146">
            <v>0</v>
          </cell>
          <cell r="H146">
            <v>16000</v>
          </cell>
          <cell r="I146">
            <v>756</v>
          </cell>
          <cell r="J146">
            <v>6444</v>
          </cell>
        </row>
        <row r="147">
          <cell r="C147" t="str">
            <v>kephotlin</v>
          </cell>
          <cell r="D147" t="str">
            <v>04-3107</v>
          </cell>
          <cell r="E147" t="str">
            <v>Keïp hotlin</v>
          </cell>
          <cell r="F147" t="str">
            <v>caùi</v>
          </cell>
          <cell r="G147">
            <v>0</v>
          </cell>
          <cell r="H147">
            <v>22000</v>
          </cell>
          <cell r="I147">
            <v>756</v>
          </cell>
          <cell r="J147">
            <v>6444</v>
          </cell>
        </row>
        <row r="148">
          <cell r="C148" t="str">
            <v>kepquai</v>
          </cell>
          <cell r="D148" t="str">
            <v>04-3107</v>
          </cell>
          <cell r="E148" t="str">
            <v>Keïp quai</v>
          </cell>
          <cell r="F148" t="str">
            <v>caùi</v>
          </cell>
          <cell r="G148">
            <v>0</v>
          </cell>
          <cell r="H148">
            <v>22000</v>
          </cell>
          <cell r="I148">
            <v>756</v>
          </cell>
          <cell r="J148">
            <v>6444</v>
          </cell>
        </row>
        <row r="149">
          <cell r="C149" t="str">
            <v>vuotduong&gt;10m</v>
          </cell>
          <cell r="D149" t="str">
            <v>06.5062</v>
          </cell>
          <cell r="E149" t="str">
            <v>Keùo daây vöôït ñöôøng giao thoâng &gt; 10m</v>
          </cell>
          <cell r="F149" t="str">
            <v>vò trí</v>
          </cell>
          <cell r="G149">
            <v>0</v>
          </cell>
          <cell r="H149">
            <v>0</v>
          </cell>
          <cell r="I149">
            <v>269130</v>
          </cell>
          <cell r="J149">
            <v>195445</v>
          </cell>
        </row>
        <row r="150">
          <cell r="C150" t="str">
            <v>vuotduong&lt;10m</v>
          </cell>
          <cell r="D150" t="str">
            <v>06.5052</v>
          </cell>
          <cell r="E150" t="str">
            <v>Keùo daây vöôït ñöôøng giao thoâng &lt; 10m</v>
          </cell>
          <cell r="F150" t="str">
            <v>vò trí</v>
          </cell>
          <cell r="G150">
            <v>0</v>
          </cell>
          <cell r="H150">
            <v>0</v>
          </cell>
          <cell r="I150">
            <v>221922</v>
          </cell>
          <cell r="J150">
            <v>159014</v>
          </cell>
        </row>
        <row r="151">
          <cell r="C151" t="str">
            <v>begoc</v>
          </cell>
          <cell r="D151" t="str">
            <v>06.5072</v>
          </cell>
          <cell r="E151" t="str">
            <v>Keùo daây vò trí beû goùc</v>
          </cell>
          <cell r="F151" t="str">
            <v>vò trí</v>
          </cell>
          <cell r="G151">
            <v>0</v>
          </cell>
          <cell r="H151">
            <v>0</v>
          </cell>
          <cell r="I151">
            <v>0</v>
          </cell>
          <cell r="J151">
            <v>61933</v>
          </cell>
        </row>
        <row r="152">
          <cell r="C152" t="str">
            <v>BALLCLEVIS</v>
          </cell>
          <cell r="D152">
            <v>0</v>
          </cell>
          <cell r="E152" t="str">
            <v>Moùc treo chöõ U ( Ball clevis )</v>
          </cell>
          <cell r="F152" t="str">
            <v>caùi</v>
          </cell>
          <cell r="G152">
            <v>0</v>
          </cell>
          <cell r="H152">
            <v>9727</v>
          </cell>
        </row>
        <row r="153">
          <cell r="C153" t="str">
            <v>moctreo</v>
          </cell>
          <cell r="D153">
            <v>0</v>
          </cell>
          <cell r="E153" t="str">
            <v>Moùc treo chöõ U ( maní )</v>
          </cell>
          <cell r="F153" t="str">
            <v>caùi</v>
          </cell>
          <cell r="G153">
            <v>0</v>
          </cell>
          <cell r="H153">
            <v>9727</v>
          </cell>
        </row>
        <row r="154">
          <cell r="C154" t="str">
            <v>vongtreo</v>
          </cell>
          <cell r="D154">
            <v>0</v>
          </cell>
          <cell r="E154" t="str">
            <v>Voøng treo ñaàu troøn</v>
          </cell>
          <cell r="F154" t="str">
            <v>caùi</v>
          </cell>
          <cell r="G154">
            <v>0</v>
          </cell>
          <cell r="H154">
            <v>6023</v>
          </cell>
        </row>
        <row r="155">
          <cell r="C155" t="str">
            <v>Mndon</v>
          </cell>
          <cell r="D155">
            <v>0</v>
          </cell>
          <cell r="E155" t="str">
            <v>Maét noái ñôn</v>
          </cell>
          <cell r="F155" t="str">
            <v>caùi</v>
          </cell>
          <cell r="G155">
            <v>0</v>
          </cell>
          <cell r="H155">
            <v>12500</v>
          </cell>
        </row>
        <row r="156">
          <cell r="C156" t="str">
            <v>bangso</v>
          </cell>
          <cell r="D156" t="str">
            <v>06-2070</v>
          </cell>
          <cell r="E156" t="str">
            <v>Bieån soá - baûng nguy hieåm</v>
          </cell>
          <cell r="F156" t="str">
            <v>caùi</v>
          </cell>
          <cell r="G156">
            <v>0</v>
          </cell>
          <cell r="H156">
            <v>10000</v>
          </cell>
          <cell r="I156">
            <v>0</v>
          </cell>
          <cell r="J156">
            <v>3250</v>
          </cell>
        </row>
        <row r="157">
          <cell r="C157" t="str">
            <v>bangtentram</v>
          </cell>
          <cell r="D157" t="str">
            <v>06-2070</v>
          </cell>
          <cell r="E157" t="str">
            <v>Baûng teân traïm</v>
          </cell>
          <cell r="F157" t="str">
            <v>caùi</v>
          </cell>
          <cell r="G157">
            <v>0</v>
          </cell>
          <cell r="H157">
            <v>25000</v>
          </cell>
          <cell r="I157">
            <v>0</v>
          </cell>
          <cell r="J157">
            <v>3250</v>
          </cell>
        </row>
        <row r="158">
          <cell r="C158" t="str">
            <v>CC</v>
          </cell>
          <cell r="D158">
            <v>0</v>
          </cell>
          <cell r="E158" t="str">
            <v>Fuse link 6A</v>
          </cell>
          <cell r="F158" t="str">
            <v>caùi</v>
          </cell>
          <cell r="G158">
            <v>1.68</v>
          </cell>
        </row>
        <row r="159">
          <cell r="C159" t="str">
            <v>XFCO</v>
          </cell>
          <cell r="D159" t="str">
            <v>04-8102</v>
          </cell>
          <cell r="E159" t="str">
            <v>Xaø ñôõ L70x70x6 - 2,4m</v>
          </cell>
          <cell r="F159" t="str">
            <v>kg</v>
          </cell>
          <cell r="G159">
            <v>0</v>
          </cell>
          <cell r="H159">
            <v>9726</v>
          </cell>
          <cell r="I159">
            <v>0</v>
          </cell>
          <cell r="J159">
            <v>155.58600000000001</v>
          </cell>
        </row>
        <row r="160">
          <cell r="C160" t="str">
            <v>LA12</v>
          </cell>
          <cell r="D160" t="str">
            <v>02-5114</v>
          </cell>
          <cell r="E160" t="str">
            <v>Choáng seùt van LA-12KV</v>
          </cell>
          <cell r="F160" t="str">
            <v>caùi</v>
          </cell>
          <cell r="G160">
            <v>0</v>
          </cell>
          <cell r="H160">
            <v>630000</v>
          </cell>
          <cell r="I160">
            <v>25782</v>
          </cell>
          <cell r="J160">
            <v>38360</v>
          </cell>
          <cell r="K160">
            <v>0</v>
          </cell>
          <cell r="L160">
            <v>3.3</v>
          </cell>
        </row>
        <row r="161">
          <cell r="C161" t="str">
            <v>LA21</v>
          </cell>
          <cell r="D161" t="str">
            <v>02-5114</v>
          </cell>
          <cell r="E161" t="str">
            <v>Choáng seùt van LA-21kV</v>
          </cell>
          <cell r="F161" t="str">
            <v>caùi</v>
          </cell>
          <cell r="G161">
            <v>36.75</v>
          </cell>
          <cell r="H161">
            <v>0</v>
          </cell>
          <cell r="I161">
            <v>25782</v>
          </cell>
          <cell r="J161">
            <v>38360</v>
          </cell>
          <cell r="K161">
            <v>0</v>
          </cell>
          <cell r="L161">
            <v>5</v>
          </cell>
        </row>
        <row r="162">
          <cell r="C162" t="str">
            <v>FCO</v>
          </cell>
          <cell r="D162" t="str">
            <v>02-3155</v>
          </cell>
          <cell r="E162" t="str">
            <v>FCO-24KV-100A</v>
          </cell>
          <cell r="F162" t="str">
            <v>caùi</v>
          </cell>
          <cell r="G162">
            <v>51.45</v>
          </cell>
          <cell r="H162">
            <v>0</v>
          </cell>
          <cell r="I162">
            <v>25780</v>
          </cell>
          <cell r="J162">
            <v>36825</v>
          </cell>
          <cell r="K162">
            <v>0</v>
          </cell>
          <cell r="L162">
            <v>8</v>
          </cell>
        </row>
        <row r="163">
          <cell r="C163" t="str">
            <v>thanhchong</v>
          </cell>
          <cell r="D163" t="str">
            <v>04-8102</v>
          </cell>
          <cell r="E163" t="str">
            <v>Thanh choáng saét deïp 40x4 - 700 ( 2 thanh) 1,26kg/m</v>
          </cell>
          <cell r="F163" t="str">
            <v>kg</v>
          </cell>
          <cell r="G163">
            <v>0</v>
          </cell>
          <cell r="H163">
            <v>9726</v>
          </cell>
          <cell r="I163">
            <v>0</v>
          </cell>
          <cell r="J163">
            <v>155.58600000000001</v>
          </cell>
        </row>
        <row r="164">
          <cell r="C164" t="str">
            <v>daucap24kvout</v>
          </cell>
          <cell r="D164" t="str">
            <v xml:space="preserve">07-6315
</v>
          </cell>
          <cell r="E164" t="str">
            <v xml:space="preserve">Ñaàu caùp ngaàm 3 pha ngoaøi trôøi 24kV -240mm2 </v>
          </cell>
          <cell r="F164" t="str">
            <v>boä</v>
          </cell>
          <cell r="G164">
            <v>217</v>
          </cell>
          <cell r="H164">
            <v>0</v>
          </cell>
          <cell r="I164">
            <v>5880</v>
          </cell>
          <cell r="J164">
            <v>52702</v>
          </cell>
          <cell r="K164">
            <v>0</v>
          </cell>
          <cell r="L164">
            <v>0.5</v>
          </cell>
        </row>
        <row r="165">
          <cell r="C165" t="str">
            <v>daucap24kvin</v>
          </cell>
          <cell r="D165" t="str">
            <v xml:space="preserve">07-6315
</v>
          </cell>
          <cell r="E165" t="str">
            <v xml:space="preserve">Ñaàu caùp ngaàm 3 pha trong nhaø 24kV -240mm2 </v>
          </cell>
          <cell r="F165" t="str">
            <v>boä</v>
          </cell>
          <cell r="G165">
            <v>126</v>
          </cell>
          <cell r="H165">
            <v>0</v>
          </cell>
          <cell r="I165">
            <v>5880</v>
          </cell>
          <cell r="J165">
            <v>52702</v>
          </cell>
          <cell r="K165">
            <v>0</v>
          </cell>
          <cell r="L165">
            <v>0.5</v>
          </cell>
        </row>
        <row r="166">
          <cell r="C166" t="str">
            <v>Giacap24kv</v>
          </cell>
          <cell r="D166" t="str">
            <v>04-8102</v>
          </cell>
          <cell r="E166" t="str">
            <v>Giaù keïp ñaàu caùp (45kg)</v>
          </cell>
          <cell r="F166" t="str">
            <v>caùi</v>
          </cell>
          <cell r="G166">
            <v>0</v>
          </cell>
          <cell r="H166">
            <v>437670</v>
          </cell>
          <cell r="I166">
            <v>0</v>
          </cell>
          <cell r="J166">
            <v>7001.3700000000008</v>
          </cell>
          <cell r="K166">
            <v>0</v>
          </cell>
          <cell r="L166">
            <v>0.5</v>
          </cell>
        </row>
        <row r="167">
          <cell r="C167" t="str">
            <v>CV50-22KV</v>
          </cell>
          <cell r="D167" t="str">
            <v>04-4201</v>
          </cell>
          <cell r="E167" t="str">
            <v>Caùp ñoàng boïc 22kV -50mm2  
(ñaáu noái thieát bò)</v>
          </cell>
          <cell r="F167" t="str">
            <v>m</v>
          </cell>
          <cell r="G167">
            <v>0</v>
          </cell>
          <cell r="H167">
            <v>54600</v>
          </cell>
          <cell r="I167">
            <v>958</v>
          </cell>
          <cell r="J167">
            <v>921</v>
          </cell>
          <cell r="K167">
            <v>0</v>
          </cell>
          <cell r="L167">
            <v>0.5</v>
          </cell>
        </row>
        <row r="168">
          <cell r="C168" t="str">
            <v>Kndn</v>
          </cell>
          <cell r="D168">
            <v>0</v>
          </cell>
          <cell r="E168" t="str">
            <v>Keïp noái ñoàng-nhoâm</v>
          </cell>
          <cell r="F168" t="str">
            <v>caùi</v>
          </cell>
          <cell r="G168">
            <v>0</v>
          </cell>
          <cell r="H168">
            <v>7091</v>
          </cell>
          <cell r="I168">
            <v>0</v>
          </cell>
          <cell r="J168">
            <v>0</v>
          </cell>
          <cell r="K168">
            <v>0</v>
          </cell>
          <cell r="L168">
            <v>0.2</v>
          </cell>
        </row>
        <row r="169">
          <cell r="C169" t="str">
            <v>recloser</v>
          </cell>
          <cell r="D169" t="str">
            <v>02-2124</v>
          </cell>
          <cell r="E169" t="str">
            <v>Maùy caét töï ñoäng ñoùng laïi 3 pha-24KV-630A</v>
          </cell>
          <cell r="F169" t="str">
            <v>caùi</v>
          </cell>
          <cell r="G169">
            <v>10611.3</v>
          </cell>
          <cell r="H169">
            <v>0</v>
          </cell>
          <cell r="I169">
            <v>117024</v>
          </cell>
          <cell r="J169">
            <v>169309</v>
          </cell>
          <cell r="K169">
            <v>97316</v>
          </cell>
          <cell r="L169">
            <v>8</v>
          </cell>
        </row>
        <row r="170">
          <cell r="C170" t="str">
            <v>LBS</v>
          </cell>
          <cell r="D170" t="str">
            <v>02.3155</v>
          </cell>
          <cell r="E170" t="str">
            <v>LBS-24KV-630A-16kA</v>
          </cell>
          <cell r="F170" t="str">
            <v>caùi</v>
          </cell>
          <cell r="G170">
            <v>3300.15</v>
          </cell>
          <cell r="H170">
            <v>0</v>
          </cell>
          <cell r="I170">
            <v>25780</v>
          </cell>
          <cell r="J170">
            <v>36825</v>
          </cell>
          <cell r="K170">
            <v>0</v>
          </cell>
          <cell r="L170">
            <v>8</v>
          </cell>
        </row>
        <row r="171">
          <cell r="C171" t="str">
            <v>LBSa</v>
          </cell>
          <cell r="D171" t="str">
            <v>02.3155</v>
          </cell>
          <cell r="E171" t="str">
            <v>LBS-24KV-630A-16kA ñieàu khieån töø xa</v>
          </cell>
          <cell r="F171" t="str">
            <v>caùi</v>
          </cell>
          <cell r="G171">
            <v>3570</v>
          </cell>
          <cell r="H171">
            <v>0</v>
          </cell>
          <cell r="I171">
            <v>25780</v>
          </cell>
          <cell r="J171">
            <v>36825</v>
          </cell>
          <cell r="K171">
            <v>0</v>
          </cell>
          <cell r="L171">
            <v>8</v>
          </cell>
        </row>
        <row r="172">
          <cell r="C172" t="str">
            <v>LTD</v>
          </cell>
          <cell r="D172" t="str">
            <v>02-3114a</v>
          </cell>
          <cell r="E172" t="str">
            <v>LTD-24KV-630A</v>
          </cell>
          <cell r="F172" t="str">
            <v>caùi</v>
          </cell>
          <cell r="G172">
            <v>244.65</v>
          </cell>
          <cell r="H172">
            <v>0</v>
          </cell>
          <cell r="I172">
            <v>18478</v>
          </cell>
          <cell r="J172">
            <v>38564</v>
          </cell>
          <cell r="K172">
            <v>60141</v>
          </cell>
          <cell r="L172">
            <v>8</v>
          </cell>
        </row>
        <row r="173">
          <cell r="C173" t="str">
            <v>KepCd</v>
          </cell>
          <cell r="D173">
            <v>0</v>
          </cell>
          <cell r="E173" t="str">
            <v>Keïp caêng daây</v>
          </cell>
          <cell r="F173" t="str">
            <v>caùi</v>
          </cell>
          <cell r="G173">
            <v>0</v>
          </cell>
          <cell r="H173">
            <v>7091</v>
          </cell>
          <cell r="I173">
            <v>0</v>
          </cell>
          <cell r="J173">
            <v>0</v>
          </cell>
          <cell r="K173">
            <v>0</v>
          </cell>
          <cell r="L173">
            <v>0.2</v>
          </cell>
        </row>
        <row r="174">
          <cell r="C174" t="str">
            <v>SPL2</v>
          </cell>
          <cell r="D174" t="str">
            <v>031-701</v>
          </cell>
          <cell r="E174" t="str">
            <v xml:space="preserve">Keïp Split bolt Conector 2/0 </v>
          </cell>
          <cell r="F174" t="str">
            <v>caùi</v>
          </cell>
          <cell r="G174">
            <v>0</v>
          </cell>
          <cell r="H174">
            <v>9700</v>
          </cell>
          <cell r="I174">
            <v>0</v>
          </cell>
          <cell r="J174">
            <v>1279</v>
          </cell>
          <cell r="K174">
            <v>0</v>
          </cell>
          <cell r="L174">
            <v>0.2</v>
          </cell>
        </row>
        <row r="175">
          <cell r="C175" t="str">
            <v>SPL240</v>
          </cell>
          <cell r="D175" t="str">
            <v>04-3107</v>
          </cell>
          <cell r="E175" t="str">
            <v>Keïp Split bolt cho côõ daây 240mm2</v>
          </cell>
          <cell r="F175" t="str">
            <v>caùi</v>
          </cell>
          <cell r="G175">
            <v>0</v>
          </cell>
          <cell r="H175">
            <v>16000</v>
          </cell>
          <cell r="I175">
            <v>756</v>
          </cell>
          <cell r="J175">
            <v>6444</v>
          </cell>
          <cell r="K175">
            <v>0</v>
          </cell>
          <cell r="L175">
            <v>0.2</v>
          </cell>
        </row>
        <row r="176">
          <cell r="C176" t="str">
            <v>kep14</v>
          </cell>
          <cell r="D176" t="str">
            <v>11-05-14</v>
          </cell>
          <cell r="E176" t="str">
            <v>Keïp OÁng nhöïa PVC 114</v>
          </cell>
          <cell r="F176" t="str">
            <v>caùi</v>
          </cell>
          <cell r="G176">
            <v>0</v>
          </cell>
          <cell r="H176">
            <v>31400</v>
          </cell>
          <cell r="I176">
            <v>0</v>
          </cell>
          <cell r="J176">
            <v>2451.5263</v>
          </cell>
          <cell r="K176">
            <v>0</v>
          </cell>
          <cell r="L176">
            <v>0.5</v>
          </cell>
        </row>
        <row r="177">
          <cell r="C177" t="str">
            <v>PVC21</v>
          </cell>
          <cell r="D177" t="str">
            <v>07-01-12</v>
          </cell>
          <cell r="E177" t="str">
            <v>OÁng nhöïa PVC O21 daøi 3m</v>
          </cell>
          <cell r="F177" t="str">
            <v>oáng</v>
          </cell>
          <cell r="G177">
            <v>0</v>
          </cell>
          <cell r="H177">
            <v>7800</v>
          </cell>
          <cell r="I177" t="str">
            <v xml:space="preserve">                             </v>
          </cell>
          <cell r="J177">
            <v>1113</v>
          </cell>
          <cell r="K177">
            <v>168</v>
          </cell>
          <cell r="L177">
            <v>0.5</v>
          </cell>
        </row>
        <row r="178">
          <cell r="C178" t="str">
            <v>PVC21-6</v>
          </cell>
          <cell r="D178" t="str">
            <v>ZJ-7110</v>
          </cell>
          <cell r="E178" t="str">
            <v>OÁng nhöïa PVC O21 daøi 6m</v>
          </cell>
          <cell r="F178" t="str">
            <v>oáng</v>
          </cell>
          <cell r="G178">
            <v>0</v>
          </cell>
          <cell r="H178">
            <v>16362</v>
          </cell>
          <cell r="I178">
            <v>0</v>
          </cell>
          <cell r="J178">
            <v>5385.4800000000005</v>
          </cell>
          <cell r="K178">
            <v>0</v>
          </cell>
          <cell r="L178">
            <v>0.5</v>
          </cell>
        </row>
        <row r="179">
          <cell r="C179" t="str">
            <v>no25</v>
          </cell>
          <cell r="D179" t="str">
            <v>151-360</v>
          </cell>
          <cell r="E179" t="str">
            <v>Nieàn oáng 25x2</v>
          </cell>
          <cell r="F179" t="str">
            <v>caùi</v>
          </cell>
          <cell r="G179">
            <v>0</v>
          </cell>
          <cell r="H179">
            <v>1274.71</v>
          </cell>
          <cell r="I179">
            <v>0</v>
          </cell>
          <cell r="J179">
            <v>307</v>
          </cell>
          <cell r="K179">
            <v>0</v>
          </cell>
          <cell r="L179">
            <v>0.59</v>
          </cell>
        </row>
        <row r="180">
          <cell r="C180" t="str">
            <v>TrHB400-2</v>
          </cell>
          <cell r="D180" t="str">
            <v>05-2102</v>
          </cell>
          <cell r="E180" t="str">
            <v>Traïm hôïp boä 2 way RMU 400KVA</v>
          </cell>
          <cell r="F180" t="str">
            <v>boä</v>
          </cell>
          <cell r="G180">
            <v>15484.35</v>
          </cell>
          <cell r="H180">
            <v>0</v>
          </cell>
          <cell r="I180">
            <v>7425</v>
          </cell>
          <cell r="J180">
            <v>142078</v>
          </cell>
          <cell r="K180">
            <v>30633</v>
          </cell>
          <cell r="L180">
            <v>610</v>
          </cell>
        </row>
        <row r="181">
          <cell r="C181" t="str">
            <v>TrHB400-3</v>
          </cell>
          <cell r="D181" t="str">
            <v>05-2102</v>
          </cell>
          <cell r="E181" t="str">
            <v>Traïm hôïp boä 3 way RMU 400KVA</v>
          </cell>
          <cell r="F181" t="str">
            <v>boä</v>
          </cell>
          <cell r="G181">
            <v>16237.2</v>
          </cell>
          <cell r="H181">
            <v>0</v>
          </cell>
          <cell r="I181">
            <v>7425</v>
          </cell>
          <cell r="J181">
            <v>142078</v>
          </cell>
          <cell r="K181">
            <v>30633</v>
          </cell>
          <cell r="L181">
            <v>610</v>
          </cell>
        </row>
        <row r="182">
          <cell r="C182" t="str">
            <v>TrHB400-4</v>
          </cell>
          <cell r="D182" t="str">
            <v>05-2102</v>
          </cell>
          <cell r="E182" t="str">
            <v>Traïm hôïp boä 4 way RMU 400KVA</v>
          </cell>
          <cell r="F182" t="str">
            <v>boä</v>
          </cell>
          <cell r="G182">
            <v>17377.5</v>
          </cell>
          <cell r="H182">
            <v>0</v>
          </cell>
          <cell r="I182">
            <v>7425</v>
          </cell>
          <cell r="J182">
            <v>142078</v>
          </cell>
          <cell r="K182">
            <v>30633</v>
          </cell>
          <cell r="L182">
            <v>610</v>
          </cell>
        </row>
        <row r="183">
          <cell r="C183" t="str">
            <v>TrHB400-4a</v>
          </cell>
          <cell r="D183" t="str">
            <v>05-2102</v>
          </cell>
          <cell r="E183" t="str">
            <v>Traïm hôïp boä 4 way Motorize RMU 400KVA-</v>
          </cell>
          <cell r="F183" t="str">
            <v>boä</v>
          </cell>
          <cell r="G183">
            <v>19115.25</v>
          </cell>
          <cell r="H183">
            <v>0</v>
          </cell>
          <cell r="I183">
            <v>7425</v>
          </cell>
          <cell r="J183">
            <v>142078</v>
          </cell>
          <cell r="K183">
            <v>30633</v>
          </cell>
          <cell r="L183">
            <v>610</v>
          </cell>
        </row>
        <row r="184">
          <cell r="C184" t="str">
            <v>TrHB630-2</v>
          </cell>
          <cell r="D184" t="str">
            <v>05-2102</v>
          </cell>
          <cell r="E184" t="str">
            <v>Traïm hôïp boä 2 way RMU 630KVA</v>
          </cell>
          <cell r="F184" t="str">
            <v>boä</v>
          </cell>
          <cell r="G184">
            <v>16450.349999999999</v>
          </cell>
          <cell r="H184">
            <v>0</v>
          </cell>
          <cell r="I184">
            <v>7425</v>
          </cell>
          <cell r="J184">
            <v>142078</v>
          </cell>
          <cell r="K184">
            <v>30633</v>
          </cell>
          <cell r="L184">
            <v>610</v>
          </cell>
        </row>
        <row r="185">
          <cell r="C185" t="str">
            <v>TrHB630-3</v>
          </cell>
          <cell r="D185" t="str">
            <v>05-2102</v>
          </cell>
          <cell r="E185" t="str">
            <v>Traïm hôïp boä 3 way RMU 630KVA</v>
          </cell>
          <cell r="F185" t="str">
            <v>boä</v>
          </cell>
          <cell r="G185">
            <v>17157</v>
          </cell>
          <cell r="H185">
            <v>0</v>
          </cell>
          <cell r="I185">
            <v>7425</v>
          </cell>
          <cell r="J185">
            <v>142078</v>
          </cell>
          <cell r="K185">
            <v>30633</v>
          </cell>
          <cell r="L185">
            <v>610</v>
          </cell>
        </row>
        <row r="186">
          <cell r="C186" t="str">
            <v>TrHB630-4</v>
          </cell>
          <cell r="D186" t="str">
            <v>05-2102</v>
          </cell>
          <cell r="E186" t="str">
            <v>Traïm hôïp boä 4 way RMU 630KVA</v>
          </cell>
          <cell r="F186" t="str">
            <v>boä</v>
          </cell>
          <cell r="G186">
            <v>18301.5</v>
          </cell>
          <cell r="H186">
            <v>0</v>
          </cell>
          <cell r="I186">
            <v>7425</v>
          </cell>
          <cell r="J186">
            <v>142078</v>
          </cell>
          <cell r="K186">
            <v>30633</v>
          </cell>
        </row>
        <row r="187">
          <cell r="C187" t="str">
            <v>TrHB630-4a</v>
          </cell>
          <cell r="D187" t="str">
            <v>05-2102</v>
          </cell>
          <cell r="E187" t="str">
            <v>Traïm hôïp boä 4 way Motorize RMU 630KVA-</v>
          </cell>
          <cell r="F187" t="str">
            <v>boä</v>
          </cell>
          <cell r="G187">
            <v>20131.650000000001</v>
          </cell>
          <cell r="H187">
            <v>0</v>
          </cell>
          <cell r="I187">
            <v>7425</v>
          </cell>
          <cell r="J187">
            <v>142078</v>
          </cell>
          <cell r="K187">
            <v>30633</v>
          </cell>
        </row>
        <row r="188">
          <cell r="C188" t="str">
            <v>TrHB800-2</v>
          </cell>
          <cell r="D188" t="str">
            <v>05-2102</v>
          </cell>
          <cell r="E188" t="str">
            <v>Traïm hôïp boä 2 way RMU 800KVA</v>
          </cell>
          <cell r="F188" t="str">
            <v>boä</v>
          </cell>
          <cell r="G188">
            <v>17167.5</v>
          </cell>
          <cell r="H188">
            <v>0</v>
          </cell>
          <cell r="I188">
            <v>7425</v>
          </cell>
          <cell r="J188">
            <v>142078</v>
          </cell>
          <cell r="K188">
            <v>30633</v>
          </cell>
          <cell r="L188">
            <v>610</v>
          </cell>
        </row>
        <row r="189">
          <cell r="C189" t="str">
            <v>TrHB800-3</v>
          </cell>
          <cell r="D189" t="str">
            <v>05-2102</v>
          </cell>
          <cell r="E189" t="str">
            <v>Traïm hôïp boä 3 way RMU 800KVA</v>
          </cell>
          <cell r="F189" t="str">
            <v>boä</v>
          </cell>
          <cell r="G189">
            <v>17872.05</v>
          </cell>
          <cell r="H189">
            <v>0</v>
          </cell>
          <cell r="I189">
            <v>7425</v>
          </cell>
          <cell r="J189">
            <v>142078</v>
          </cell>
          <cell r="K189">
            <v>30633</v>
          </cell>
          <cell r="L189">
            <v>610</v>
          </cell>
        </row>
        <row r="190">
          <cell r="C190" t="str">
            <v>TrHB800-4</v>
          </cell>
          <cell r="D190" t="str">
            <v>05-2102</v>
          </cell>
          <cell r="E190" t="str">
            <v>Traïm hôïp boä 4 way RMU 800KVA</v>
          </cell>
          <cell r="F190" t="str">
            <v>boä</v>
          </cell>
          <cell r="G190">
            <v>19015.5</v>
          </cell>
          <cell r="H190">
            <v>0</v>
          </cell>
          <cell r="I190">
            <v>7425</v>
          </cell>
          <cell r="J190">
            <v>142078</v>
          </cell>
          <cell r="K190">
            <v>30633</v>
          </cell>
        </row>
        <row r="191">
          <cell r="C191" t="str">
            <v>TrHB800-4a</v>
          </cell>
          <cell r="D191" t="str">
            <v>05-2102</v>
          </cell>
          <cell r="E191" t="str">
            <v>Traïm hôïp boä 4 way Motorize RMU 800KVA-</v>
          </cell>
          <cell r="F191" t="str">
            <v>boä</v>
          </cell>
          <cell r="G191">
            <v>20917.05</v>
          </cell>
          <cell r="H191">
            <v>0</v>
          </cell>
          <cell r="I191">
            <v>7425</v>
          </cell>
          <cell r="J191">
            <v>142078</v>
          </cell>
          <cell r="K191">
            <v>30633</v>
          </cell>
        </row>
        <row r="192">
          <cell r="C192" t="str">
            <v>AV3x120+70</v>
          </cell>
          <cell r="D192" t="str">
            <v>04-3106</v>
          </cell>
          <cell r="E192" t="str">
            <v>Caùp nhoâm haï theá boïc caùch ñieän XLPE 3x120+70mm2</v>
          </cell>
          <cell r="F192" t="str">
            <v>m</v>
          </cell>
          <cell r="G192">
            <v>0</v>
          </cell>
          <cell r="H192">
            <v>20600</v>
          </cell>
          <cell r="I192">
            <v>531.70000000000005</v>
          </cell>
          <cell r="J192">
            <v>853.17</v>
          </cell>
        </row>
        <row r="193">
          <cell r="C193" t="str">
            <v>AV3x240+95</v>
          </cell>
          <cell r="D193" t="str">
            <v>03.1404</v>
          </cell>
          <cell r="E193" t="str">
            <v>Caùp nhoâm haï theá boïc caùch ñieäïn XLPE 3x240+95mm2</v>
          </cell>
          <cell r="F193" t="str">
            <v>m</v>
          </cell>
          <cell r="G193">
            <v>6.12</v>
          </cell>
          <cell r="H193">
            <v>0</v>
          </cell>
          <cell r="I193">
            <v>503.6</v>
          </cell>
          <cell r="J193">
            <v>843.91</v>
          </cell>
        </row>
        <row r="194">
          <cell r="C194" t="str">
            <v>bonoicapAV3x240+95</v>
          </cell>
          <cell r="D194" t="str">
            <v>06.4114</v>
          </cell>
          <cell r="E194" t="str">
            <v>Boä noái caùp haï theá 3x240+95mm2</v>
          </cell>
          <cell r="F194" t="str">
            <v>Boä</v>
          </cell>
          <cell r="G194">
            <v>75.599999999999994</v>
          </cell>
          <cell r="H194">
            <v>0</v>
          </cell>
          <cell r="I194">
            <v>246288</v>
          </cell>
          <cell r="J194">
            <v>208922.09999999998</v>
          </cell>
          <cell r="K194">
            <v>20828</v>
          </cell>
        </row>
        <row r="195">
          <cell r="C195" t="str">
            <v>ongnoicapAV3x240+95</v>
          </cell>
          <cell r="D195" t="str">
            <v>06.4114</v>
          </cell>
          <cell r="E195" t="str">
            <v xml:space="preserve">OÁng noái caùp ngaàm haï theá 3x240+95mm2 vôùi caùp HT ABC 3x150+70mm2 </v>
          </cell>
          <cell r="F195" t="str">
            <v>Boä</v>
          </cell>
          <cell r="G195">
            <v>33.6</v>
          </cell>
          <cell r="H195">
            <v>0</v>
          </cell>
          <cell r="I195">
            <v>246288</v>
          </cell>
          <cell r="J195">
            <v>139281.4</v>
          </cell>
          <cell r="K195">
            <v>20828</v>
          </cell>
        </row>
        <row r="196">
          <cell r="C196" t="str">
            <v>ongnoicapAV3x240+95voi cap3x120</v>
          </cell>
          <cell r="D196" t="str">
            <v>06.4114</v>
          </cell>
          <cell r="E196" t="str">
            <v xml:space="preserve">OÁng noái caùp ngaàm haï theá 3x240+95mm2 vôùi caùp HT ABC 3x120+70mm2 </v>
          </cell>
          <cell r="F196" t="str">
            <v>Boä</v>
          </cell>
          <cell r="G196">
            <v>31.5</v>
          </cell>
          <cell r="H196">
            <v>0</v>
          </cell>
          <cell r="I196">
            <v>246288</v>
          </cell>
          <cell r="J196">
            <v>139281.4</v>
          </cell>
          <cell r="K196">
            <v>20828</v>
          </cell>
        </row>
        <row r="197">
          <cell r="C197" t="str">
            <v>Daucapngam</v>
          </cell>
          <cell r="D197" t="str">
            <v>03.2115</v>
          </cell>
          <cell r="E197" t="str">
            <v>Ñaàu caùp ngaàm haï theá</v>
          </cell>
          <cell r="F197" t="str">
            <v>Boä</v>
          </cell>
          <cell r="G197">
            <v>2.81</v>
          </cell>
          <cell r="H197">
            <v>0</v>
          </cell>
          <cell r="I197">
            <v>13944</v>
          </cell>
          <cell r="J197">
            <v>86600</v>
          </cell>
        </row>
        <row r="198">
          <cell r="C198" t="str">
            <v>chupdaucap240</v>
          </cell>
          <cell r="D198">
            <v>0</v>
          </cell>
          <cell r="E198" t="str">
            <v xml:space="preserve">Chuïp ñaàu caùp côõ 3x240+1x95mm2 </v>
          </cell>
          <cell r="F198" t="str">
            <v>boä</v>
          </cell>
          <cell r="G198">
            <v>2.81</v>
          </cell>
        </row>
        <row r="199">
          <cell r="C199" t="str">
            <v>chupdaucap95</v>
          </cell>
          <cell r="D199">
            <v>0</v>
          </cell>
          <cell r="E199" t="str">
            <v xml:space="preserve">Chuïp ñaàu caùp côõ 95mm2 </v>
          </cell>
          <cell r="F199" t="str">
            <v>boä</v>
          </cell>
          <cell r="G199">
            <v>0.36</v>
          </cell>
        </row>
        <row r="200">
          <cell r="C200" t="str">
            <v>pvc114</v>
          </cell>
          <cell r="D200" t="str">
            <v>Phuï luïc 1</v>
          </cell>
          <cell r="E200" t="str">
            <v xml:space="preserve">OÁng nhöïa PVC D114 </v>
          </cell>
          <cell r="F200" t="str">
            <v>m</v>
          </cell>
          <cell r="G200">
            <v>0</v>
          </cell>
          <cell r="H200">
            <v>28513.46</v>
          </cell>
          <cell r="I200">
            <v>0</v>
          </cell>
          <cell r="J200">
            <v>2315.8434999999999</v>
          </cell>
        </row>
        <row r="201">
          <cell r="C201" t="str">
            <v>cutpvc114</v>
          </cell>
          <cell r="D201" t="str">
            <v>ZL-1260</v>
          </cell>
          <cell r="E201" t="str">
            <v>Khuyûu nhöïa PVC D114</v>
          </cell>
          <cell r="F201" t="str">
            <v>caùi</v>
          </cell>
          <cell r="G201">
            <v>0</v>
          </cell>
          <cell r="H201">
            <v>31400</v>
          </cell>
          <cell r="I201">
            <v>0</v>
          </cell>
          <cell r="J201">
            <v>608</v>
          </cell>
        </row>
        <row r="202">
          <cell r="C202" t="str">
            <v>copvc114</v>
          </cell>
          <cell r="D202" t="str">
            <v>ZL-3160</v>
          </cell>
          <cell r="E202" t="str">
            <v>Co noái PVC D114</v>
          </cell>
          <cell r="F202" t="str">
            <v>caùi</v>
          </cell>
          <cell r="G202">
            <v>0</v>
          </cell>
          <cell r="H202">
            <v>13800</v>
          </cell>
          <cell r="I202">
            <v>0</v>
          </cell>
          <cell r="J202">
            <v>1210</v>
          </cell>
        </row>
        <row r="203">
          <cell r="C203" t="str">
            <v>daithep</v>
          </cell>
          <cell r="D203" t="str">
            <v>04-5201</v>
          </cell>
          <cell r="E203" t="str">
            <v>Ñai theùp loaïi cuoän</v>
          </cell>
          <cell r="F203" t="str">
            <v>m</v>
          </cell>
          <cell r="G203">
            <v>0.84</v>
          </cell>
          <cell r="H203">
            <v>0</v>
          </cell>
          <cell r="I203">
            <v>287.10000000000002</v>
          </cell>
          <cell r="J203">
            <v>2685.2</v>
          </cell>
          <cell r="K203">
            <v>195.9</v>
          </cell>
        </row>
        <row r="204">
          <cell r="C204" t="str">
            <v>khoadai</v>
          </cell>
          <cell r="D204">
            <v>0</v>
          </cell>
          <cell r="E204" t="str">
            <v>Khoùa ñai</v>
          </cell>
          <cell r="F204" t="str">
            <v>caùi</v>
          </cell>
          <cell r="G204">
            <v>0.11800000000000001</v>
          </cell>
        </row>
        <row r="205">
          <cell r="C205" t="str">
            <v>m25</v>
          </cell>
          <cell r="D205">
            <v>0</v>
          </cell>
          <cell r="E205" t="str">
            <v>Daây ñoàng traàn tieáp ñòa 25mm2 (221kg/km)</v>
          </cell>
          <cell r="F205" t="str">
            <v>kg</v>
          </cell>
          <cell r="G205">
            <v>0</v>
          </cell>
          <cell r="H205">
            <v>36300</v>
          </cell>
        </row>
        <row r="206">
          <cell r="C206" t="str">
            <v>keodaytiepdia</v>
          </cell>
          <cell r="D206" t="str">
            <v>04-7002</v>
          </cell>
          <cell r="E206" t="str">
            <v>Keùo raûi daây tieáp ñòa</v>
          </cell>
          <cell r="F206" t="str">
            <v>m</v>
          </cell>
          <cell r="G206">
            <v>0</v>
          </cell>
          <cell r="H206">
            <v>0</v>
          </cell>
          <cell r="I206">
            <v>3798.6</v>
          </cell>
          <cell r="J206">
            <v>438.8</v>
          </cell>
          <cell r="K206">
            <v>100.15</v>
          </cell>
        </row>
        <row r="207">
          <cell r="C207" t="str">
            <v>keprenhanh</v>
          </cell>
          <cell r="D207" t="str">
            <v>04.3107</v>
          </cell>
          <cell r="E207" t="str">
            <v>Keïp reõ nhaùnh</v>
          </cell>
          <cell r="F207" t="str">
            <v>Caùi</v>
          </cell>
          <cell r="G207">
            <v>0</v>
          </cell>
          <cell r="H207">
            <v>50000</v>
          </cell>
          <cell r="I207">
            <v>756</v>
          </cell>
          <cell r="J207">
            <v>6444</v>
          </cell>
        </row>
        <row r="208">
          <cell r="C208" t="str">
            <v>dcosse50</v>
          </cell>
          <cell r="D208" t="str">
            <v>03-4002</v>
          </cell>
          <cell r="E208" t="str">
            <v>Ñaàu cosse tieát dieän 50mm2</v>
          </cell>
          <cell r="F208" t="str">
            <v>caùi</v>
          </cell>
          <cell r="G208">
            <v>0</v>
          </cell>
          <cell r="H208">
            <v>12918.7</v>
          </cell>
          <cell r="I208">
            <v>0</v>
          </cell>
          <cell r="J208">
            <v>592</v>
          </cell>
          <cell r="K208">
            <v>1301.8</v>
          </cell>
          <cell r="L208">
            <v>0.2</v>
          </cell>
        </row>
        <row r="209">
          <cell r="C209" t="str">
            <v>cotthep</v>
          </cell>
          <cell r="D209" t="str">
            <v>IA-1220</v>
          </cell>
          <cell r="E209" t="str">
            <v>Coát theùp caùc loaïi</v>
          </cell>
          <cell r="F209" t="str">
            <v>taán</v>
          </cell>
          <cell r="G209">
            <v>0</v>
          </cell>
          <cell r="H209">
            <v>4277227</v>
          </cell>
          <cell r="I209">
            <v>0</v>
          </cell>
          <cell r="J209">
            <v>147222.24799999999</v>
          </cell>
          <cell r="K209">
            <v>101671</v>
          </cell>
          <cell r="L209">
            <v>0.2</v>
          </cell>
        </row>
        <row r="210">
          <cell r="C210" t="str">
            <v>capng3x50</v>
          </cell>
          <cell r="D210" t="str">
            <v>07-3105</v>
          </cell>
          <cell r="E210" t="str">
            <v>Caùp ngaàm trung theá XLPE ruoät ñoàng 3x50mm2 ( 5,21kg/m)</v>
          </cell>
          <cell r="F210" t="str">
            <v>m</v>
          </cell>
          <cell r="G210">
            <v>12</v>
          </cell>
          <cell r="H210">
            <v>0</v>
          </cell>
          <cell r="I210">
            <v>455.1</v>
          </cell>
          <cell r="J210">
            <v>671.16</v>
          </cell>
        </row>
        <row r="211">
          <cell r="C211" t="str">
            <v>capng3x95</v>
          </cell>
          <cell r="D211" t="str">
            <v>07-3106</v>
          </cell>
          <cell r="E211" t="str">
            <v>Caùp ngaàm trung theá XLPE ruoät ñoàng 3x95mm2 (7,11kg/m)</v>
          </cell>
          <cell r="F211" t="str">
            <v>m</v>
          </cell>
          <cell r="G211">
            <v>15.75</v>
          </cell>
          <cell r="H211">
            <v>0</v>
          </cell>
          <cell r="I211">
            <v>531.70000000000005</v>
          </cell>
          <cell r="J211">
            <v>853.17</v>
          </cell>
        </row>
        <row r="212">
          <cell r="C212" t="str">
            <v>capng3x150</v>
          </cell>
          <cell r="D212" t="str">
            <v>07-3107</v>
          </cell>
          <cell r="E212" t="str">
            <v>Caùp ngaàm trung theá XLPE ruoät ñoàng 3x150mm2 (9,34kg/m)</v>
          </cell>
          <cell r="F212" t="str">
            <v>m</v>
          </cell>
          <cell r="G212">
            <v>17.850000000000001</v>
          </cell>
          <cell r="H212">
            <v>0</v>
          </cell>
          <cell r="I212">
            <v>531.70000000000005</v>
          </cell>
          <cell r="J212">
            <v>1072.56</v>
          </cell>
        </row>
        <row r="213">
          <cell r="C213" t="str">
            <v>capng3x240</v>
          </cell>
          <cell r="D213" t="str">
            <v>07-3110</v>
          </cell>
          <cell r="E213" t="str">
            <v>Caùp ngaàm trung theá XLPE ruoät ñoàng 3x240mm2 (13,12kg/m)</v>
          </cell>
          <cell r="F213" t="str">
            <v>m</v>
          </cell>
          <cell r="G213">
            <v>21.6</v>
          </cell>
          <cell r="H213">
            <v>0</v>
          </cell>
          <cell r="I213">
            <v>680.4</v>
          </cell>
          <cell r="J213">
            <v>1971.24</v>
          </cell>
        </row>
        <row r="214">
          <cell r="C214" t="str">
            <v>bonoicapng3x50</v>
          </cell>
          <cell r="D214" t="str">
            <v>07-5312</v>
          </cell>
          <cell r="E214" t="str">
            <v>Boä noái caùp ngaàm cho côõ daây 3x50mm2</v>
          </cell>
          <cell r="F214" t="str">
            <v>boä</v>
          </cell>
          <cell r="G214">
            <v>230</v>
          </cell>
          <cell r="H214">
            <v>0</v>
          </cell>
          <cell r="I214">
            <v>379785</v>
          </cell>
          <cell r="J214">
            <v>262434</v>
          </cell>
        </row>
        <row r="215">
          <cell r="C215" t="str">
            <v>bonoicapng3x95</v>
          </cell>
          <cell r="D215" t="str">
            <v>07-5313</v>
          </cell>
          <cell r="E215" t="str">
            <v>Boä noái caùp ngaàm cho côõ daây 3x95mm2</v>
          </cell>
          <cell r="F215" t="str">
            <v>boä</v>
          </cell>
          <cell r="G215">
            <v>237.3</v>
          </cell>
          <cell r="H215">
            <v>0</v>
          </cell>
          <cell r="I215">
            <v>470914</v>
          </cell>
          <cell r="J215">
            <v>292549</v>
          </cell>
        </row>
        <row r="216">
          <cell r="C216" t="str">
            <v>bonoicapng3x150</v>
          </cell>
          <cell r="D216" t="str">
            <v>07-5314</v>
          </cell>
          <cell r="E216" t="str">
            <v>Boä noái caùp ngaàm cho côõ daây 3x150mm2</v>
          </cell>
          <cell r="F216" t="str">
            <v>boä</v>
          </cell>
          <cell r="G216">
            <v>237.3</v>
          </cell>
          <cell r="H216">
            <v>0</v>
          </cell>
          <cell r="I216">
            <v>481024</v>
          </cell>
          <cell r="J216">
            <v>322664</v>
          </cell>
        </row>
        <row r="217">
          <cell r="C217" t="str">
            <v>bonoicapng3x240</v>
          </cell>
          <cell r="D217" t="str">
            <v>07-5315</v>
          </cell>
          <cell r="E217" t="str">
            <v>Boä noái caùp ngaàm cho côõ daây 3x240mm2</v>
          </cell>
          <cell r="F217" t="str">
            <v>boä</v>
          </cell>
          <cell r="G217">
            <v>237.3</v>
          </cell>
          <cell r="H217">
            <v>0</v>
          </cell>
          <cell r="I217">
            <v>595208</v>
          </cell>
          <cell r="J217">
            <v>352780</v>
          </cell>
        </row>
        <row r="218">
          <cell r="C218" t="str">
            <v>bonoicapngT3x50</v>
          </cell>
          <cell r="D218" t="str">
            <v>07-5312</v>
          </cell>
          <cell r="E218" t="str">
            <v>Boä noái caùp loaïi T cho côõ daây 3x50mm2-3x50mm2</v>
          </cell>
          <cell r="F218" t="str">
            <v>boä</v>
          </cell>
          <cell r="G218">
            <v>230</v>
          </cell>
          <cell r="H218">
            <v>0</v>
          </cell>
          <cell r="I218">
            <v>379785</v>
          </cell>
          <cell r="J218">
            <v>262434</v>
          </cell>
        </row>
        <row r="219">
          <cell r="C219" t="str">
            <v>bonoicapngT3x95</v>
          </cell>
          <cell r="D219" t="str">
            <v>07-5313</v>
          </cell>
          <cell r="E219" t="str">
            <v>Boä noái caùp loaïi T cho côõ daây 3x95mm2-3x50mm2</v>
          </cell>
          <cell r="F219" t="str">
            <v>boä</v>
          </cell>
          <cell r="G219">
            <v>250</v>
          </cell>
          <cell r="H219">
            <v>0</v>
          </cell>
          <cell r="I219">
            <v>470914</v>
          </cell>
          <cell r="J219">
            <v>292549</v>
          </cell>
        </row>
        <row r="220">
          <cell r="C220" t="str">
            <v>daucapng3x50</v>
          </cell>
          <cell r="D220" t="str">
            <v>07-6312</v>
          </cell>
          <cell r="E220" t="str">
            <v>Boä döøng caùp ngoaøi trôøi 3x50 mm2</v>
          </cell>
          <cell r="F220" t="str">
            <v>boä</v>
          </cell>
          <cell r="G220">
            <v>220</v>
          </cell>
          <cell r="H220">
            <v>0</v>
          </cell>
          <cell r="I220">
            <v>5040</v>
          </cell>
          <cell r="J220">
            <v>38720</v>
          </cell>
        </row>
        <row r="221">
          <cell r="C221" t="str">
            <v>daucapng3x95</v>
          </cell>
          <cell r="D221" t="str">
            <v>07-6313</v>
          </cell>
          <cell r="E221" t="str">
            <v>Boä döøng caùp ngoaøi trôøiøø 3x95 mm2</v>
          </cell>
          <cell r="F221" t="str">
            <v>boä</v>
          </cell>
          <cell r="G221">
            <v>227.85</v>
          </cell>
          <cell r="H221">
            <v>0</v>
          </cell>
          <cell r="I221">
            <v>5040</v>
          </cell>
          <cell r="J221">
            <v>42843</v>
          </cell>
        </row>
        <row r="222">
          <cell r="C222" t="str">
            <v>daucapng3x150</v>
          </cell>
          <cell r="D222" t="str">
            <v>07-6314</v>
          </cell>
          <cell r="E222" t="str">
            <v>Boä döøng caùp ngoaøi trôøiøø 3x150 mm2</v>
          </cell>
          <cell r="F222" t="str">
            <v>boä</v>
          </cell>
          <cell r="G222">
            <v>227.85</v>
          </cell>
          <cell r="H222">
            <v>0</v>
          </cell>
          <cell r="I222">
            <v>5880</v>
          </cell>
          <cell r="J222">
            <v>47145</v>
          </cell>
        </row>
        <row r="223">
          <cell r="C223" t="str">
            <v>daucapng3x240</v>
          </cell>
          <cell r="D223" t="str">
            <v>07-6315</v>
          </cell>
          <cell r="E223" t="str">
            <v>Boä döøng caùp ngoaøi trôøiøø 3x240 mm2</v>
          </cell>
          <cell r="F223" t="str">
            <v>boä</v>
          </cell>
          <cell r="G223">
            <v>227.85</v>
          </cell>
          <cell r="H223">
            <v>0</v>
          </cell>
          <cell r="I223">
            <v>5880</v>
          </cell>
          <cell r="J223">
            <v>52702</v>
          </cell>
        </row>
        <row r="224">
          <cell r="C224" t="str">
            <v>indaucapng3x240</v>
          </cell>
          <cell r="D224" t="str">
            <v>07-6315</v>
          </cell>
          <cell r="E224" t="str">
            <v>Boä döøng caùp trong nhaøø 3x240 mm2</v>
          </cell>
          <cell r="F224" t="str">
            <v>boä</v>
          </cell>
          <cell r="G224">
            <v>132.30000000000001</v>
          </cell>
          <cell r="H224">
            <v>0</v>
          </cell>
          <cell r="I224">
            <v>5880</v>
          </cell>
          <cell r="J224">
            <v>52702</v>
          </cell>
        </row>
        <row r="225">
          <cell r="C225" t="str">
            <v>dauncapng3x50</v>
          </cell>
          <cell r="D225" t="str">
            <v>07-7312</v>
          </cell>
          <cell r="E225" t="str">
            <v>Boä ñaáu noái kieåu maøng phaân caùch (Screened separable) côõ daây 3x50 mm2</v>
          </cell>
          <cell r="F225" t="str">
            <v>boä</v>
          </cell>
          <cell r="G225">
            <v>180</v>
          </cell>
          <cell r="H225">
            <v>0</v>
          </cell>
          <cell r="I225">
            <v>12758</v>
          </cell>
          <cell r="J225">
            <v>78694</v>
          </cell>
        </row>
        <row r="226">
          <cell r="C226" t="str">
            <v>dauncapng3x95</v>
          </cell>
          <cell r="D226" t="str">
            <v>07-7313</v>
          </cell>
          <cell r="E226" t="str">
            <v>Boä ñaáu noái kieåu maøng phaân caùch (Screened separable) côõ daây 3x95 mm2</v>
          </cell>
          <cell r="F226" t="str">
            <v>boä</v>
          </cell>
          <cell r="G226">
            <v>201.6</v>
          </cell>
          <cell r="H226">
            <v>0</v>
          </cell>
          <cell r="I226">
            <v>12758</v>
          </cell>
          <cell r="J226">
            <v>87836</v>
          </cell>
        </row>
        <row r="227">
          <cell r="C227" t="str">
            <v>dauncapng3x150</v>
          </cell>
          <cell r="D227" t="str">
            <v>07-7314</v>
          </cell>
          <cell r="E227" t="str">
            <v>Boä ñaáu noái kieåu maøng phaân caùch (Screened separable) côõ daây 3x150 mm2</v>
          </cell>
          <cell r="F227" t="str">
            <v>boä</v>
          </cell>
          <cell r="G227">
            <v>337.05</v>
          </cell>
          <cell r="H227">
            <v>0</v>
          </cell>
          <cell r="I227">
            <v>17010</v>
          </cell>
          <cell r="J227">
            <v>96799</v>
          </cell>
        </row>
        <row r="228">
          <cell r="C228" t="str">
            <v>dauncapng3x240</v>
          </cell>
          <cell r="D228" t="str">
            <v>07-7315</v>
          </cell>
          <cell r="E228" t="str">
            <v>Boä ñaáu noái kieåu maøng phaân caùch (Screened separable) côõ daây 3x240 mm2</v>
          </cell>
          <cell r="F228" t="str">
            <v>boä</v>
          </cell>
          <cell r="G228">
            <v>337.05</v>
          </cell>
          <cell r="H228">
            <v>0</v>
          </cell>
          <cell r="I228">
            <v>17010</v>
          </cell>
          <cell r="J228">
            <v>105762</v>
          </cell>
        </row>
        <row r="229">
          <cell r="C229" t="str">
            <v>chupdaucapng3x240</v>
          </cell>
          <cell r="D229">
            <v>0</v>
          </cell>
          <cell r="E229" t="str">
            <v xml:space="preserve">Chuïp ñaàu caùp ngaàm côõ 3x240mm2 </v>
          </cell>
          <cell r="F229" t="str">
            <v>boä</v>
          </cell>
          <cell r="G229">
            <v>4.83</v>
          </cell>
        </row>
        <row r="230">
          <cell r="C230" t="str">
            <v>chupdaucapng3x150</v>
          </cell>
          <cell r="D230">
            <v>0</v>
          </cell>
          <cell r="E230" t="str">
            <v xml:space="preserve">Chuïp ñaàu caùp ngaàm côõ 3x150mm2 </v>
          </cell>
          <cell r="F230" t="str">
            <v>boä</v>
          </cell>
          <cell r="G230">
            <v>4.83</v>
          </cell>
        </row>
        <row r="231">
          <cell r="C231" t="str">
            <v>chupdaucapng3x95</v>
          </cell>
          <cell r="D231">
            <v>0</v>
          </cell>
          <cell r="E231" t="str">
            <v xml:space="preserve">Chuïp ñaàu caùp ngaàm côõ 3x95mm2 </v>
          </cell>
          <cell r="F231" t="str">
            <v>boä</v>
          </cell>
          <cell r="G231">
            <v>4.5199999999999996</v>
          </cell>
        </row>
        <row r="232">
          <cell r="C232" t="str">
            <v>chupdaucapng3x50</v>
          </cell>
          <cell r="D232">
            <v>0</v>
          </cell>
          <cell r="E232" t="str">
            <v xml:space="preserve">Chuïp ñaàu caùp ngaàm côõ 3x50mm2 </v>
          </cell>
          <cell r="F232" t="str">
            <v>boä</v>
          </cell>
          <cell r="G232">
            <v>4.5199999999999996</v>
          </cell>
        </row>
        <row r="233">
          <cell r="C233" t="str">
            <v>T50-3</v>
          </cell>
          <cell r="D233" t="str">
            <v>01-1142</v>
          </cell>
          <cell r="E233" t="str">
            <v>MBA 3 pha 22/0,4KV-50KVA</v>
          </cell>
          <cell r="F233" t="str">
            <v>maùy</v>
          </cell>
          <cell r="G233">
            <v>1296.7857142857142</v>
          </cell>
          <cell r="H233">
            <v>0</v>
          </cell>
          <cell r="I233">
            <v>776207</v>
          </cell>
          <cell r="J233">
            <v>58692</v>
          </cell>
          <cell r="K233">
            <v>107252</v>
          </cell>
          <cell r="L233">
            <v>610</v>
          </cell>
        </row>
        <row r="234">
          <cell r="C234" t="str">
            <v>T100-3</v>
          </cell>
          <cell r="D234" t="str">
            <v>01-1143</v>
          </cell>
          <cell r="E234" t="str">
            <v>MBA 3 pha 22/0,4KV-100KVA</v>
          </cell>
          <cell r="F234" t="str">
            <v>maùy</v>
          </cell>
          <cell r="G234">
            <v>1706.25</v>
          </cell>
          <cell r="H234">
            <v>0</v>
          </cell>
          <cell r="I234">
            <v>776829</v>
          </cell>
          <cell r="J234">
            <v>71715</v>
          </cell>
          <cell r="K234">
            <v>107252</v>
          </cell>
          <cell r="L234">
            <v>610</v>
          </cell>
        </row>
        <row r="235">
          <cell r="C235" t="str">
            <v>T100-3(22/0,4-0,2)</v>
          </cell>
          <cell r="D235" t="str">
            <v>01-1143</v>
          </cell>
          <cell r="E235" t="str">
            <v>MBA 3 pha 22/0,4-0,2KV-100KVA</v>
          </cell>
          <cell r="F235" t="str">
            <v>maùy</v>
          </cell>
          <cell r="G235">
            <v>1876.8750000000002</v>
          </cell>
          <cell r="H235">
            <v>0</v>
          </cell>
          <cell r="I235">
            <v>776829</v>
          </cell>
          <cell r="J235">
            <v>71715</v>
          </cell>
          <cell r="K235">
            <v>107252</v>
          </cell>
        </row>
        <row r="236">
          <cell r="C236" t="str">
            <v>T160-3</v>
          </cell>
          <cell r="D236" t="str">
            <v>01-1144</v>
          </cell>
          <cell r="E236" t="str">
            <v>MBA 3 pha 22/0,4KV-160KVA</v>
          </cell>
          <cell r="F236" t="str">
            <v>maùy</v>
          </cell>
          <cell r="G236">
            <v>1857.45</v>
          </cell>
          <cell r="H236">
            <v>0</v>
          </cell>
          <cell r="I236">
            <v>776829</v>
          </cell>
          <cell r="J236">
            <v>84063</v>
          </cell>
          <cell r="K236">
            <v>107252</v>
          </cell>
          <cell r="L236">
            <v>610</v>
          </cell>
        </row>
        <row r="237">
          <cell r="C237" t="str">
            <v>T250-3</v>
          </cell>
          <cell r="D237" t="str">
            <v>01-1145</v>
          </cell>
          <cell r="E237" t="str">
            <v>MBA 3 pha 22/0,4KV-250KVA</v>
          </cell>
          <cell r="F237" t="str">
            <v>maùy</v>
          </cell>
          <cell r="G237">
            <v>2386.65</v>
          </cell>
          <cell r="H237">
            <v>0</v>
          </cell>
          <cell r="I237">
            <v>776829</v>
          </cell>
          <cell r="J237">
            <v>98270</v>
          </cell>
          <cell r="K237">
            <v>127832</v>
          </cell>
          <cell r="L237">
            <v>610</v>
          </cell>
        </row>
        <row r="238">
          <cell r="C238" t="str">
            <v>T400-3</v>
          </cell>
          <cell r="D238" t="str">
            <v>01-1146</v>
          </cell>
          <cell r="E238" t="str">
            <v>MBA 3 pha 22/0,4KV-400KVA</v>
          </cell>
          <cell r="F238" t="str">
            <v>maùy</v>
          </cell>
          <cell r="G238">
            <v>4620</v>
          </cell>
          <cell r="H238">
            <v>0</v>
          </cell>
          <cell r="I238">
            <v>776829</v>
          </cell>
          <cell r="J238">
            <v>117214</v>
          </cell>
          <cell r="K238">
            <v>127832</v>
          </cell>
          <cell r="L238">
            <v>610</v>
          </cell>
        </row>
        <row r="239">
          <cell r="C239" t="str">
            <v>T400-3(22/0,4-0,2)</v>
          </cell>
          <cell r="D239" t="str">
            <v>01-1146</v>
          </cell>
          <cell r="E239" t="str">
            <v>MBA 3 pha 22/0,4-0,2KV-400KVA</v>
          </cell>
          <cell r="F239" t="str">
            <v>maùy</v>
          </cell>
          <cell r="G239">
            <v>5082</v>
          </cell>
          <cell r="H239">
            <v>0</v>
          </cell>
          <cell r="I239">
            <v>776829</v>
          </cell>
          <cell r="J239">
            <v>117214</v>
          </cell>
          <cell r="K239">
            <v>127832</v>
          </cell>
          <cell r="L239">
            <v>610</v>
          </cell>
        </row>
        <row r="240">
          <cell r="C240" t="str">
            <v>T630-3</v>
          </cell>
          <cell r="D240" t="str">
            <v>01-1147</v>
          </cell>
          <cell r="E240" t="str">
            <v>MBA 3 pha 22/0,4KV-630KVA</v>
          </cell>
          <cell r="F240" t="str">
            <v>maùy</v>
          </cell>
          <cell r="G240">
            <v>5775</v>
          </cell>
          <cell r="H240">
            <v>0</v>
          </cell>
          <cell r="I240">
            <v>776829</v>
          </cell>
          <cell r="J240">
            <v>136158</v>
          </cell>
          <cell r="K240">
            <v>145471</v>
          </cell>
          <cell r="L240">
            <v>610</v>
          </cell>
        </row>
        <row r="241">
          <cell r="C241" t="str">
            <v>T800-3</v>
          </cell>
          <cell r="D241" t="str">
            <v>01-1148</v>
          </cell>
          <cell r="E241" t="str">
            <v>MBA 3 pha 22/0,4KV-800KVA</v>
          </cell>
          <cell r="F241" t="str">
            <v>maùy</v>
          </cell>
          <cell r="G241">
            <v>6405</v>
          </cell>
          <cell r="H241">
            <v>0</v>
          </cell>
          <cell r="I241">
            <v>776829</v>
          </cell>
          <cell r="J241">
            <v>136158</v>
          </cell>
          <cell r="K241">
            <v>145471</v>
          </cell>
          <cell r="L241">
            <v>610</v>
          </cell>
        </row>
        <row r="242">
          <cell r="C242" t="str">
            <v>T800-3hb</v>
          </cell>
          <cell r="D242" t="str">
            <v>01.1147</v>
          </cell>
          <cell r="E242" t="str">
            <v xml:space="preserve">MBA 3 pha 22/0,4KV-800KVA </v>
          </cell>
          <cell r="F242" t="str">
            <v>maùy</v>
          </cell>
          <cell r="G242">
            <v>8715</v>
          </cell>
          <cell r="H242">
            <v>0</v>
          </cell>
          <cell r="I242">
            <v>776829</v>
          </cell>
          <cell r="J242">
            <v>136158</v>
          </cell>
          <cell r="K242">
            <v>145471</v>
          </cell>
          <cell r="L242">
            <v>610</v>
          </cell>
        </row>
        <row r="243">
          <cell r="C243" t="str">
            <v>T630-3hb</v>
          </cell>
          <cell r="D243" t="str">
            <v>01.1147</v>
          </cell>
          <cell r="E243" t="str">
            <v>MBA 3 pha 22/0,4KV-630KVA</v>
          </cell>
          <cell r="F243" t="str">
            <v>maùy</v>
          </cell>
          <cell r="G243">
            <v>6825</v>
          </cell>
          <cell r="H243">
            <v>0</v>
          </cell>
          <cell r="I243">
            <v>776829</v>
          </cell>
          <cell r="J243">
            <v>136158</v>
          </cell>
          <cell r="K243">
            <v>145471</v>
          </cell>
          <cell r="L243">
            <v>610</v>
          </cell>
        </row>
        <row r="244">
          <cell r="C244" t="str">
            <v>T400-3hb</v>
          </cell>
          <cell r="D244" t="str">
            <v>01.1146</v>
          </cell>
          <cell r="E244" t="str">
            <v>MBA 3 pha 22/0,4KV-400KVA</v>
          </cell>
          <cell r="F244" t="str">
            <v>maùy</v>
          </cell>
          <cell r="G244">
            <v>5670</v>
          </cell>
          <cell r="H244">
            <v>0</v>
          </cell>
          <cell r="I244">
            <v>776829</v>
          </cell>
          <cell r="J244">
            <v>117214</v>
          </cell>
          <cell r="K244">
            <v>127832</v>
          </cell>
          <cell r="L244">
            <v>610</v>
          </cell>
        </row>
        <row r="245">
          <cell r="C245" t="str">
            <v>T15-1</v>
          </cell>
          <cell r="D245" t="str">
            <v>01-1161</v>
          </cell>
          <cell r="E245" t="str">
            <v>MBA 1 pha 12,7/0,22-0,4KV-15KVA</v>
          </cell>
          <cell r="F245" t="str">
            <v>maùy</v>
          </cell>
          <cell r="G245">
            <v>452.25</v>
          </cell>
          <cell r="H245">
            <v>0</v>
          </cell>
          <cell r="I245">
            <v>768274</v>
          </cell>
          <cell r="J245">
            <v>38564</v>
          </cell>
          <cell r="K245">
            <v>91845</v>
          </cell>
          <cell r="L245">
            <v>610</v>
          </cell>
        </row>
        <row r="246">
          <cell r="C246" t="str">
            <v>T25-1</v>
          </cell>
          <cell r="D246" t="str">
            <v>01-1161</v>
          </cell>
          <cell r="E246" t="str">
            <v>MBA 1 pha 12,7/0,22-0,4KV-25KVA</v>
          </cell>
          <cell r="F246" t="str">
            <v>maùy</v>
          </cell>
          <cell r="G246">
            <v>573.29999999999995</v>
          </cell>
          <cell r="H246">
            <v>0</v>
          </cell>
          <cell r="I246">
            <v>768274</v>
          </cell>
          <cell r="J246">
            <v>38564</v>
          </cell>
          <cell r="K246">
            <v>91845</v>
          </cell>
          <cell r="L246">
            <v>610</v>
          </cell>
        </row>
        <row r="247">
          <cell r="C247" t="str">
            <v>T375-1</v>
          </cell>
          <cell r="D247" t="str">
            <v>01-1162</v>
          </cell>
          <cell r="E247" t="str">
            <v>MBA 1 pha 12,7/0,22-0,4KV-37,5KVA</v>
          </cell>
          <cell r="F247" t="str">
            <v>maùy</v>
          </cell>
          <cell r="G247">
            <v>657.09</v>
          </cell>
          <cell r="H247">
            <v>0</v>
          </cell>
          <cell r="I247">
            <v>770434</v>
          </cell>
          <cell r="J247">
            <v>44484</v>
          </cell>
          <cell r="K247">
            <v>91845</v>
          </cell>
          <cell r="L247">
            <v>610</v>
          </cell>
        </row>
        <row r="248">
          <cell r="C248" t="str">
            <v>T50-1</v>
          </cell>
          <cell r="D248" t="str">
            <v>01-1162</v>
          </cell>
          <cell r="E248" t="str">
            <v>MBA 1 pha 12,7/0,22-0,4KV-50KVA</v>
          </cell>
          <cell r="F248" t="str">
            <v>maùy</v>
          </cell>
          <cell r="G248">
            <v>792.7</v>
          </cell>
          <cell r="H248">
            <v>0</v>
          </cell>
          <cell r="I248">
            <v>770434</v>
          </cell>
          <cell r="J248">
            <v>44484</v>
          </cell>
          <cell r="K248">
            <v>91845</v>
          </cell>
          <cell r="L248">
            <v>610</v>
          </cell>
        </row>
        <row r="249">
          <cell r="C249" t="str">
            <v>CC3</v>
          </cell>
          <cell r="D249">
            <v>0</v>
          </cell>
          <cell r="E249" t="str">
            <v>Fuse link 3A</v>
          </cell>
          <cell r="F249" t="str">
            <v>caùi</v>
          </cell>
          <cell r="G249">
            <v>1.58</v>
          </cell>
        </row>
        <row r="250">
          <cell r="C250" t="str">
            <v>CC6</v>
          </cell>
          <cell r="D250">
            <v>0</v>
          </cell>
          <cell r="E250" t="str">
            <v>Fuse link 6A</v>
          </cell>
          <cell r="F250" t="str">
            <v>caùi</v>
          </cell>
          <cell r="G250">
            <v>1.68</v>
          </cell>
        </row>
        <row r="251">
          <cell r="C251" t="str">
            <v>CC10</v>
          </cell>
          <cell r="D251">
            <v>0</v>
          </cell>
          <cell r="E251" t="str">
            <v>Fuse link 10A</v>
          </cell>
          <cell r="F251" t="str">
            <v>caùi</v>
          </cell>
          <cell r="G251">
            <v>1.79</v>
          </cell>
        </row>
        <row r="252">
          <cell r="C252" t="str">
            <v>CC16</v>
          </cell>
          <cell r="D252">
            <v>0</v>
          </cell>
          <cell r="E252" t="str">
            <v>Fuse link 16A</v>
          </cell>
          <cell r="F252" t="str">
            <v>caùi</v>
          </cell>
          <cell r="G252">
            <v>1.89</v>
          </cell>
        </row>
        <row r="253">
          <cell r="C253" t="str">
            <v>CC20</v>
          </cell>
          <cell r="D253">
            <v>0</v>
          </cell>
          <cell r="E253" t="str">
            <v>Fuse link 20A</v>
          </cell>
          <cell r="F253" t="str">
            <v>caùi</v>
          </cell>
          <cell r="G253">
            <v>1.94</v>
          </cell>
        </row>
        <row r="254">
          <cell r="C254" t="str">
            <v>CC25</v>
          </cell>
          <cell r="D254">
            <v>0</v>
          </cell>
          <cell r="E254" t="str">
            <v>Fuse link 25A</v>
          </cell>
          <cell r="F254" t="str">
            <v>caùi</v>
          </cell>
          <cell r="G254">
            <v>2</v>
          </cell>
        </row>
        <row r="255">
          <cell r="C255" t="str">
            <v>CC40</v>
          </cell>
          <cell r="D255">
            <v>0</v>
          </cell>
          <cell r="E255" t="str">
            <v>Fuse link 40A</v>
          </cell>
          <cell r="F255" t="str">
            <v>caùi</v>
          </cell>
          <cell r="G255">
            <v>2.21</v>
          </cell>
        </row>
        <row r="256">
          <cell r="C256" t="str">
            <v>Tuphanphoi3p-3x15</v>
          </cell>
          <cell r="D256" t="str">
            <v>05-1102</v>
          </cell>
          <cell r="E256" t="str">
            <v>Tuû phaân phoái haï theá 3 pha</v>
          </cell>
          <cell r="F256" t="str">
            <v>tuû</v>
          </cell>
          <cell r="G256">
            <v>450</v>
          </cell>
          <cell r="H256">
            <v>0</v>
          </cell>
          <cell r="I256">
            <v>35673</v>
          </cell>
          <cell r="J256">
            <v>48712</v>
          </cell>
          <cell r="K256">
            <v>30633</v>
          </cell>
        </row>
        <row r="257">
          <cell r="C257" t="str">
            <v>Tuphanphoi1p-15</v>
          </cell>
          <cell r="D257" t="str">
            <v>05-1101</v>
          </cell>
          <cell r="E257" t="str">
            <v>Tuû phaân phoái haï theá 1 pha</v>
          </cell>
          <cell r="F257" t="str">
            <v>tuû</v>
          </cell>
          <cell r="G257">
            <v>350</v>
          </cell>
          <cell r="H257">
            <v>0</v>
          </cell>
          <cell r="I257">
            <v>34793</v>
          </cell>
          <cell r="J257">
            <v>42285</v>
          </cell>
          <cell r="K257">
            <v>30633</v>
          </cell>
          <cell r="L257">
            <v>0</v>
          </cell>
        </row>
        <row r="258">
          <cell r="C258" t="str">
            <v>Tuphanphoi1p-25</v>
          </cell>
          <cell r="D258" t="str">
            <v>05-1101</v>
          </cell>
          <cell r="E258" t="str">
            <v>Tuû phaân phoái haï theá 1 pha</v>
          </cell>
          <cell r="F258" t="str">
            <v>tuû</v>
          </cell>
          <cell r="G258">
            <v>350</v>
          </cell>
          <cell r="H258">
            <v>0</v>
          </cell>
          <cell r="I258">
            <v>34793</v>
          </cell>
          <cell r="J258">
            <v>42285</v>
          </cell>
          <cell r="K258">
            <v>30633</v>
          </cell>
        </row>
        <row r="259">
          <cell r="C259" t="str">
            <v>Tuphanphoi1p-37,5</v>
          </cell>
          <cell r="D259" t="str">
            <v>05-1101</v>
          </cell>
          <cell r="E259" t="str">
            <v>Tuû phaân phoái haï theá 1 pha</v>
          </cell>
          <cell r="F259" t="str">
            <v>tuû</v>
          </cell>
          <cell r="G259">
            <v>350</v>
          </cell>
          <cell r="H259">
            <v>0</v>
          </cell>
          <cell r="I259">
            <v>34793</v>
          </cell>
          <cell r="J259">
            <v>42285</v>
          </cell>
          <cell r="K259">
            <v>30633</v>
          </cell>
          <cell r="L259">
            <v>610</v>
          </cell>
        </row>
        <row r="260">
          <cell r="C260" t="str">
            <v>Tuphanphoi1p-75</v>
          </cell>
          <cell r="D260" t="str">
            <v>05-1101</v>
          </cell>
          <cell r="E260" t="str">
            <v xml:space="preserve">Tuû phaân phoái haï theá 1 pha </v>
          </cell>
          <cell r="F260" t="str">
            <v>tuû</v>
          </cell>
          <cell r="G260">
            <v>350</v>
          </cell>
          <cell r="H260">
            <v>0</v>
          </cell>
          <cell r="I260">
            <v>34793</v>
          </cell>
          <cell r="J260">
            <v>42285</v>
          </cell>
          <cell r="K260">
            <v>30633</v>
          </cell>
          <cell r="L260">
            <v>610</v>
          </cell>
        </row>
        <row r="261">
          <cell r="C261" t="str">
            <v>Tuphanphoi1p-50</v>
          </cell>
          <cell r="D261" t="str">
            <v>05-1101</v>
          </cell>
          <cell r="E261" t="str">
            <v xml:space="preserve">Tuû phaân phoái haï theá traïm 1 pha </v>
          </cell>
          <cell r="F261" t="str">
            <v>tuû</v>
          </cell>
          <cell r="G261">
            <v>350</v>
          </cell>
          <cell r="H261">
            <v>0</v>
          </cell>
          <cell r="I261">
            <v>34793</v>
          </cell>
          <cell r="J261">
            <v>42285</v>
          </cell>
          <cell r="K261">
            <v>30633</v>
          </cell>
          <cell r="L261">
            <v>610</v>
          </cell>
        </row>
        <row r="262">
          <cell r="C262" t="str">
            <v>Tuphanphoi3p</v>
          </cell>
          <cell r="D262" t="str">
            <v>05-1102</v>
          </cell>
          <cell r="E262" t="str">
            <v xml:space="preserve">Tuû phaân phoái haï theá traïm 3 pha </v>
          </cell>
          <cell r="F262" t="str">
            <v>tuû</v>
          </cell>
          <cell r="G262">
            <v>450</v>
          </cell>
          <cell r="H262">
            <v>0</v>
          </cell>
          <cell r="I262">
            <v>35673</v>
          </cell>
          <cell r="J262">
            <v>48712</v>
          </cell>
          <cell r="K262">
            <v>30633</v>
          </cell>
        </row>
        <row r="263">
          <cell r="C263" t="str">
            <v>Tuphanphoi3p-50</v>
          </cell>
          <cell r="D263" t="str">
            <v>05-1102</v>
          </cell>
          <cell r="E263" t="str">
            <v xml:space="preserve">Tuû phaân phoái haï theá traïm 3 pha </v>
          </cell>
          <cell r="F263" t="str">
            <v>tuû</v>
          </cell>
          <cell r="G263">
            <v>450</v>
          </cell>
          <cell r="H263">
            <v>0</v>
          </cell>
          <cell r="I263">
            <v>35673</v>
          </cell>
          <cell r="J263">
            <v>48712</v>
          </cell>
          <cell r="K263">
            <v>30633</v>
          </cell>
        </row>
        <row r="264">
          <cell r="C264" t="str">
            <v>Tuphanphoi3p-100</v>
          </cell>
          <cell r="D264" t="str">
            <v>05-1102</v>
          </cell>
          <cell r="E264" t="str">
            <v xml:space="preserve">Tuû phaân phoái haï theá traïm 3 pha </v>
          </cell>
          <cell r="F264" t="str">
            <v>tuû</v>
          </cell>
          <cell r="G264">
            <v>450</v>
          </cell>
          <cell r="H264">
            <v>0</v>
          </cell>
          <cell r="I264">
            <v>35673</v>
          </cell>
          <cell r="J264">
            <v>48712</v>
          </cell>
          <cell r="K264">
            <v>30633</v>
          </cell>
          <cell r="L264">
            <v>610</v>
          </cell>
        </row>
        <row r="265">
          <cell r="C265" t="str">
            <v>Tuphanphoi3p-75</v>
          </cell>
          <cell r="D265" t="str">
            <v>05-1102</v>
          </cell>
          <cell r="E265" t="str">
            <v xml:space="preserve">Tuû phaân phoái haï theá traïm 3 pha </v>
          </cell>
          <cell r="F265" t="str">
            <v>tuû</v>
          </cell>
          <cell r="G265">
            <v>450</v>
          </cell>
          <cell r="H265">
            <v>0</v>
          </cell>
          <cell r="I265">
            <v>35673</v>
          </cell>
          <cell r="J265">
            <v>48712</v>
          </cell>
          <cell r="K265">
            <v>30633</v>
          </cell>
          <cell r="L265">
            <v>610</v>
          </cell>
        </row>
        <row r="266">
          <cell r="C266" t="str">
            <v>Tuphanphoi3p-160</v>
          </cell>
          <cell r="D266" t="str">
            <v>05-1102</v>
          </cell>
          <cell r="E266" t="str">
            <v xml:space="preserve">Tuû phaân phoái haï theá traïm 3 pha </v>
          </cell>
          <cell r="F266" t="str">
            <v>tuû</v>
          </cell>
          <cell r="G266">
            <v>450</v>
          </cell>
          <cell r="H266">
            <v>0</v>
          </cell>
          <cell r="I266">
            <v>35673</v>
          </cell>
          <cell r="J266">
            <v>48712</v>
          </cell>
          <cell r="K266">
            <v>30633</v>
          </cell>
          <cell r="L266">
            <v>610</v>
          </cell>
        </row>
        <row r="267">
          <cell r="C267" t="str">
            <v>Tuphanphoi3p-250</v>
          </cell>
          <cell r="D267" t="str">
            <v>05-1102</v>
          </cell>
          <cell r="E267" t="str">
            <v xml:space="preserve">Tuû phaân phoái haï theá traïm 3 pha </v>
          </cell>
          <cell r="F267" t="str">
            <v>tuû</v>
          </cell>
          <cell r="G267">
            <v>450</v>
          </cell>
          <cell r="H267">
            <v>0</v>
          </cell>
          <cell r="I267">
            <v>35673</v>
          </cell>
          <cell r="J267">
            <v>48712</v>
          </cell>
          <cell r="K267">
            <v>30633</v>
          </cell>
          <cell r="L267">
            <v>610</v>
          </cell>
        </row>
        <row r="268">
          <cell r="C268" t="str">
            <v>Tuphanphoi3p-400</v>
          </cell>
          <cell r="D268" t="str">
            <v>05-1102</v>
          </cell>
          <cell r="E268" t="str">
            <v>Tuû phaân phoái haï theá traïm 3 pha</v>
          </cell>
          <cell r="F268" t="str">
            <v>tuû</v>
          </cell>
          <cell r="G268">
            <v>450</v>
          </cell>
          <cell r="H268">
            <v>0</v>
          </cell>
          <cell r="I268">
            <v>35673</v>
          </cell>
          <cell r="J268">
            <v>48712</v>
          </cell>
          <cell r="K268">
            <v>30633</v>
          </cell>
          <cell r="L268">
            <v>610</v>
          </cell>
        </row>
        <row r="269">
          <cell r="C269" t="str">
            <v>Tuphanphoi3p-630</v>
          </cell>
          <cell r="D269" t="str">
            <v>05-1102</v>
          </cell>
          <cell r="E269" t="str">
            <v xml:space="preserve">Tuû phaân phoái haï theá traïm 3 pha </v>
          </cell>
          <cell r="F269" t="str">
            <v>tuû</v>
          </cell>
          <cell r="G269">
            <v>450</v>
          </cell>
          <cell r="H269">
            <v>0</v>
          </cell>
          <cell r="I269">
            <v>35673</v>
          </cell>
          <cell r="J269">
            <v>48712</v>
          </cell>
          <cell r="K269">
            <v>30633</v>
          </cell>
          <cell r="L269">
            <v>610</v>
          </cell>
        </row>
        <row r="270">
          <cell r="C270" t="str">
            <v>Tuphanphoi3p-800</v>
          </cell>
          <cell r="D270" t="str">
            <v>05-1102</v>
          </cell>
          <cell r="E270" t="str">
            <v xml:space="preserve">Tuû phaân phoái haï theá traïm 3 pha </v>
          </cell>
          <cell r="F270" t="str">
            <v>tuû</v>
          </cell>
          <cell r="G270">
            <v>450</v>
          </cell>
          <cell r="H270">
            <v>0</v>
          </cell>
          <cell r="I270">
            <v>35673</v>
          </cell>
          <cell r="J270">
            <v>48712</v>
          </cell>
          <cell r="K270">
            <v>30633</v>
          </cell>
          <cell r="L270">
            <v>610</v>
          </cell>
        </row>
        <row r="271">
          <cell r="C271" t="str">
            <v>CV22KV-25</v>
          </cell>
          <cell r="D271" t="str">
            <v>04-4201</v>
          </cell>
          <cell r="E271" t="str">
            <v>Caùp ñoàng boïc 22kV -25mm2</v>
          </cell>
          <cell r="F271" t="str">
            <v>m</v>
          </cell>
          <cell r="G271">
            <v>2.63</v>
          </cell>
          <cell r="H271">
            <v>0</v>
          </cell>
          <cell r="I271">
            <v>958</v>
          </cell>
          <cell r="J271">
            <v>921</v>
          </cell>
        </row>
        <row r="272">
          <cell r="C272" t="str">
            <v>CV300</v>
          </cell>
          <cell r="D272" t="str">
            <v>04-4203</v>
          </cell>
          <cell r="E272" t="str">
            <v>Caùp ñoàng XLPE-300mm2</v>
          </cell>
          <cell r="F272" t="str">
            <v>m</v>
          </cell>
          <cell r="G272">
            <v>7.56</v>
          </cell>
          <cell r="H272">
            <v>0</v>
          </cell>
          <cell r="I272">
            <v>975</v>
          </cell>
          <cell r="J272">
            <v>3069</v>
          </cell>
        </row>
        <row r="273">
          <cell r="C273" t="str">
            <v>CV240</v>
          </cell>
          <cell r="D273" t="str">
            <v>04-4203</v>
          </cell>
          <cell r="E273" t="str">
            <v>Caùp ñoàng XLPE-240mm2</v>
          </cell>
          <cell r="F273" t="str">
            <v>m</v>
          </cell>
          <cell r="G273">
            <v>6.09</v>
          </cell>
          <cell r="H273">
            <v>0</v>
          </cell>
          <cell r="I273">
            <v>975</v>
          </cell>
          <cell r="J273">
            <v>3069</v>
          </cell>
        </row>
        <row r="274">
          <cell r="C274" t="str">
            <v>CV185</v>
          </cell>
          <cell r="D274" t="str">
            <v>04-4203</v>
          </cell>
          <cell r="E274" t="str">
            <v>Caùp ñoàng XLPE-185mm2</v>
          </cell>
          <cell r="F274" t="str">
            <v>m</v>
          </cell>
          <cell r="G274">
            <v>5.04</v>
          </cell>
          <cell r="H274">
            <v>0</v>
          </cell>
          <cell r="I274">
            <v>975</v>
          </cell>
          <cell r="J274">
            <v>3069</v>
          </cell>
        </row>
        <row r="275">
          <cell r="C275" t="str">
            <v>CV100</v>
          </cell>
          <cell r="D275" t="str">
            <v>04-4202</v>
          </cell>
          <cell r="E275" t="str">
            <v>Caùp ñoàng XLPE-100mm2</v>
          </cell>
          <cell r="F275" t="str">
            <v>m</v>
          </cell>
          <cell r="G275">
            <v>2.1</v>
          </cell>
          <cell r="H275">
            <v>0</v>
          </cell>
          <cell r="I275">
            <v>958</v>
          </cell>
          <cell r="J275">
            <v>2455</v>
          </cell>
        </row>
        <row r="276">
          <cell r="C276" t="str">
            <v>CV150</v>
          </cell>
          <cell r="D276" t="str">
            <v>04-4201</v>
          </cell>
          <cell r="E276" t="str">
            <v>Caùp ñoàng XLPE-150mm2</v>
          </cell>
          <cell r="F276" t="str">
            <v>m</v>
          </cell>
          <cell r="G276">
            <v>3.89</v>
          </cell>
          <cell r="H276">
            <v>0</v>
          </cell>
          <cell r="I276">
            <v>958</v>
          </cell>
          <cell r="J276">
            <v>921</v>
          </cell>
        </row>
        <row r="277">
          <cell r="C277" t="str">
            <v>CV50</v>
          </cell>
          <cell r="D277" t="str">
            <v>04-4201</v>
          </cell>
          <cell r="E277" t="str">
            <v>Caùp ñoàng XLPE-50mm2</v>
          </cell>
          <cell r="F277" t="str">
            <v>m</v>
          </cell>
          <cell r="G277">
            <v>3.7</v>
          </cell>
          <cell r="H277">
            <v>0</v>
          </cell>
          <cell r="I277">
            <v>958</v>
          </cell>
          <cell r="J277">
            <v>921</v>
          </cell>
        </row>
        <row r="278">
          <cell r="C278" t="str">
            <v>CV95</v>
          </cell>
          <cell r="D278" t="str">
            <v>04-4201</v>
          </cell>
          <cell r="E278" t="str">
            <v>Caùp ñoàng XLPE-95mm2</v>
          </cell>
          <cell r="F278" t="str">
            <v>m</v>
          </cell>
          <cell r="G278">
            <v>2.21</v>
          </cell>
          <cell r="H278">
            <v>0</v>
          </cell>
          <cell r="I278">
            <v>958</v>
          </cell>
          <cell r="J278">
            <v>921</v>
          </cell>
        </row>
        <row r="279">
          <cell r="C279" t="str">
            <v>CV70</v>
          </cell>
          <cell r="D279" t="str">
            <v>04-4201</v>
          </cell>
          <cell r="E279" t="str">
            <v>Caùp ñoàng boïc haï theá CV-70mm2</v>
          </cell>
          <cell r="F279" t="str">
            <v>m</v>
          </cell>
          <cell r="G279">
            <v>1.89</v>
          </cell>
          <cell r="H279">
            <v>0</v>
          </cell>
          <cell r="I279">
            <v>958</v>
          </cell>
          <cell r="J279">
            <v>921</v>
          </cell>
        </row>
        <row r="280">
          <cell r="C280" t="str">
            <v>collier114</v>
          </cell>
          <cell r="D280">
            <v>0</v>
          </cell>
          <cell r="E280" t="str">
            <v>Coïllier baét oáng PVC O114 (saét deïp 40x4)</v>
          </cell>
          <cell r="F280" t="str">
            <v>caùi</v>
          </cell>
          <cell r="G280">
            <v>0</v>
          </cell>
          <cell r="H280">
            <v>5115.8760000000002</v>
          </cell>
          <cell r="I280">
            <v>0</v>
          </cell>
          <cell r="J280">
            <v>0</v>
          </cell>
          <cell r="K280">
            <v>0</v>
          </cell>
          <cell r="L280">
            <v>0.3</v>
          </cell>
        </row>
        <row r="281">
          <cell r="C281" t="str">
            <v>dcosse2x300</v>
          </cell>
          <cell r="D281" t="str">
            <v>03-4009</v>
          </cell>
          <cell r="E281" t="str">
            <v>Ñaàu cosse tieát dieän 2x300mm2</v>
          </cell>
          <cell r="F281" t="str">
            <v>caùi</v>
          </cell>
          <cell r="G281">
            <v>0</v>
          </cell>
          <cell r="H281">
            <v>134794</v>
          </cell>
          <cell r="I281">
            <v>0</v>
          </cell>
          <cell r="J281">
            <v>3315.1</v>
          </cell>
          <cell r="K281">
            <v>3644.9</v>
          </cell>
        </row>
        <row r="282">
          <cell r="C282" t="str">
            <v>dcosse3x300</v>
          </cell>
          <cell r="D282" t="str">
            <v>03-4009</v>
          </cell>
          <cell r="E282" t="str">
            <v>Ñaàu cosse tieát dieän 3x300mm2</v>
          </cell>
          <cell r="F282" t="str">
            <v>caùi</v>
          </cell>
          <cell r="G282">
            <v>0</v>
          </cell>
          <cell r="H282">
            <v>148273.40000000002</v>
          </cell>
          <cell r="I282">
            <v>0</v>
          </cell>
          <cell r="J282">
            <v>3315.1</v>
          </cell>
          <cell r="K282">
            <v>3644.9</v>
          </cell>
        </row>
        <row r="283">
          <cell r="C283" t="str">
            <v>dcosse300</v>
          </cell>
          <cell r="D283" t="str">
            <v>03-4009</v>
          </cell>
          <cell r="E283" t="str">
            <v>Ñaàu cosse tieát dieän 300mm2</v>
          </cell>
          <cell r="F283" t="str">
            <v>caùi</v>
          </cell>
          <cell r="G283">
            <v>0</v>
          </cell>
          <cell r="H283">
            <v>122540</v>
          </cell>
          <cell r="I283">
            <v>0</v>
          </cell>
          <cell r="J283">
            <v>3315.1</v>
          </cell>
          <cell r="K283">
            <v>3644.9</v>
          </cell>
          <cell r="L283">
            <v>0.2</v>
          </cell>
        </row>
        <row r="284">
          <cell r="C284" t="str">
            <v>dcosse240</v>
          </cell>
          <cell r="D284" t="str">
            <v>03-4008</v>
          </cell>
          <cell r="E284" t="str">
            <v>Ñaàu cosse tieát dieän 240mm2</v>
          </cell>
          <cell r="F284" t="str">
            <v>caùi</v>
          </cell>
          <cell r="G284">
            <v>0</v>
          </cell>
          <cell r="H284">
            <v>80960</v>
          </cell>
          <cell r="I284">
            <v>0</v>
          </cell>
          <cell r="J284">
            <v>2790.8</v>
          </cell>
          <cell r="K284">
            <v>1375</v>
          </cell>
          <cell r="L284">
            <v>0.2</v>
          </cell>
        </row>
        <row r="285">
          <cell r="C285" t="str">
            <v>dcosse2x240</v>
          </cell>
          <cell r="D285" t="str">
            <v>03-4008</v>
          </cell>
          <cell r="E285" t="str">
            <v>Ñaàu cosse tieát dieän 2x240mm2</v>
          </cell>
          <cell r="F285" t="str">
            <v>caùi</v>
          </cell>
          <cell r="G285">
            <v>0</v>
          </cell>
          <cell r="H285">
            <v>89056</v>
          </cell>
          <cell r="I285">
            <v>0</v>
          </cell>
          <cell r="J285">
            <v>2790.8</v>
          </cell>
          <cell r="K285">
            <v>1375</v>
          </cell>
          <cell r="L285">
            <v>0.2</v>
          </cell>
        </row>
        <row r="286">
          <cell r="C286" t="str">
            <v>dcosse3x240</v>
          </cell>
          <cell r="D286" t="str">
            <v>03-4008</v>
          </cell>
          <cell r="E286" t="str">
            <v>Ñaàu cosse tieát dieän 3x240mm2</v>
          </cell>
          <cell r="F286" t="str">
            <v>caùi</v>
          </cell>
          <cell r="G286">
            <v>0</v>
          </cell>
          <cell r="H286">
            <v>97961.600000000006</v>
          </cell>
          <cell r="I286">
            <v>0</v>
          </cell>
          <cell r="J286">
            <v>2790.8</v>
          </cell>
          <cell r="K286">
            <v>1375</v>
          </cell>
          <cell r="L286">
            <v>0.2</v>
          </cell>
        </row>
        <row r="287">
          <cell r="C287" t="str">
            <v>dcosse185</v>
          </cell>
          <cell r="D287" t="str">
            <v>03-4007</v>
          </cell>
          <cell r="E287" t="str">
            <v>Ñaàu cosse tieát dieän 185mm2</v>
          </cell>
          <cell r="F287" t="str">
            <v>caùi</v>
          </cell>
          <cell r="G287">
            <v>0</v>
          </cell>
          <cell r="H287">
            <v>54016</v>
          </cell>
          <cell r="I287">
            <v>0</v>
          </cell>
          <cell r="J287">
            <v>2232.6</v>
          </cell>
          <cell r="K287">
            <v>2343.1999999999998</v>
          </cell>
          <cell r="L287">
            <v>0.2</v>
          </cell>
        </row>
        <row r="288">
          <cell r="C288" t="str">
            <v>dcosse2x185</v>
          </cell>
          <cell r="D288" t="str">
            <v>03-4007</v>
          </cell>
          <cell r="E288" t="str">
            <v>Ñaàu cosse ñoàng tieát dieän 2x185mm2</v>
          </cell>
          <cell r="F288" t="str">
            <v>caùi</v>
          </cell>
          <cell r="G288">
            <v>0</v>
          </cell>
          <cell r="H288">
            <v>59417.600000000006</v>
          </cell>
          <cell r="I288">
            <v>0</v>
          </cell>
          <cell r="J288">
            <v>2232.6</v>
          </cell>
          <cell r="K288">
            <v>2343.1999999999998</v>
          </cell>
        </row>
        <row r="289">
          <cell r="C289" t="str">
            <v>dcosse150</v>
          </cell>
          <cell r="D289" t="str">
            <v>03-4006</v>
          </cell>
          <cell r="E289" t="str">
            <v>Ñaàu cosse tieát dieän 150mm2</v>
          </cell>
          <cell r="F289" t="str">
            <v>caùi</v>
          </cell>
          <cell r="G289">
            <v>0</v>
          </cell>
          <cell r="H289">
            <v>37950</v>
          </cell>
          <cell r="I289">
            <v>0</v>
          </cell>
          <cell r="J289">
            <v>1860.5</v>
          </cell>
          <cell r="K289">
            <v>2082.8000000000002</v>
          </cell>
          <cell r="L289">
            <v>0.2</v>
          </cell>
        </row>
        <row r="290">
          <cell r="C290" t="str">
            <v>dcosse100</v>
          </cell>
          <cell r="D290" t="str">
            <v>03-4005</v>
          </cell>
          <cell r="E290" t="str">
            <v>Ñaàu cosse tieát dieän 100mm2</v>
          </cell>
          <cell r="F290" t="str">
            <v>caùi</v>
          </cell>
          <cell r="G290">
            <v>0</v>
          </cell>
          <cell r="H290">
            <v>19030</v>
          </cell>
          <cell r="I290">
            <v>0</v>
          </cell>
          <cell r="J290">
            <v>1522.3</v>
          </cell>
          <cell r="K290">
            <v>1822.5</v>
          </cell>
          <cell r="L290">
            <v>0.2</v>
          </cell>
        </row>
        <row r="291">
          <cell r="C291" t="str">
            <v>dcosse95</v>
          </cell>
          <cell r="D291" t="str">
            <v>03-4004</v>
          </cell>
          <cell r="E291" t="str">
            <v>Ñaàu cosse tieát dieän 95mm2</v>
          </cell>
          <cell r="F291" t="str">
            <v>caùi</v>
          </cell>
          <cell r="G291">
            <v>0</v>
          </cell>
          <cell r="H291">
            <v>19030</v>
          </cell>
          <cell r="I291">
            <v>0</v>
          </cell>
          <cell r="J291">
            <v>1184</v>
          </cell>
          <cell r="K291">
            <v>1562.1</v>
          </cell>
          <cell r="L291">
            <v>0.2</v>
          </cell>
        </row>
        <row r="292">
          <cell r="C292" t="str">
            <v>dcosse70</v>
          </cell>
          <cell r="D292" t="str">
            <v>03-4003</v>
          </cell>
          <cell r="E292" t="str">
            <v>Ñaàu cosse tieát dieän 70mm2</v>
          </cell>
          <cell r="F292" t="str">
            <v>caùi</v>
          </cell>
          <cell r="G292">
            <v>0</v>
          </cell>
          <cell r="H292">
            <v>12970</v>
          </cell>
          <cell r="I292">
            <v>0</v>
          </cell>
          <cell r="J292">
            <v>930.3</v>
          </cell>
          <cell r="K292">
            <v>1562.1</v>
          </cell>
          <cell r="L292">
            <v>0.2</v>
          </cell>
        </row>
        <row r="293">
          <cell r="C293" t="str">
            <v>dcosse22</v>
          </cell>
          <cell r="D293" t="str">
            <v>03-4001</v>
          </cell>
          <cell r="E293" t="str">
            <v>Ñaàu cosse tieát dieän 25mm2</v>
          </cell>
          <cell r="F293" t="str">
            <v>caùi</v>
          </cell>
          <cell r="G293">
            <v>0</v>
          </cell>
          <cell r="H293">
            <v>12540</v>
          </cell>
          <cell r="I293">
            <v>0</v>
          </cell>
          <cell r="J293">
            <v>338.3</v>
          </cell>
          <cell r="K293">
            <v>1301.8</v>
          </cell>
          <cell r="L293">
            <v>0.2</v>
          </cell>
        </row>
        <row r="294">
          <cell r="C294" t="str">
            <v>dcosse Cu-AL70</v>
          </cell>
          <cell r="D294" t="str">
            <v>03.4003</v>
          </cell>
          <cell r="E294" t="str">
            <v>Ñaàu cosse Cu-AL tieát dieän 70mm2</v>
          </cell>
          <cell r="F294" t="str">
            <v>caùi</v>
          </cell>
          <cell r="G294">
            <v>0</v>
          </cell>
          <cell r="H294">
            <v>14267.000000000002</v>
          </cell>
          <cell r="I294">
            <v>0</v>
          </cell>
          <cell r="J294">
            <v>9303</v>
          </cell>
          <cell r="K294">
            <v>15621</v>
          </cell>
        </row>
        <row r="295">
          <cell r="C295" t="str">
            <v>dcosse Cu-AL95</v>
          </cell>
          <cell r="D295" t="str">
            <v>03.4004</v>
          </cell>
          <cell r="E295" t="str">
            <v>Ñaàu cosse Cu-AL tieát dieän 95mm2</v>
          </cell>
          <cell r="F295" t="str">
            <v>caùi</v>
          </cell>
          <cell r="G295">
            <v>0</v>
          </cell>
          <cell r="H295">
            <v>20933</v>
          </cell>
          <cell r="I295">
            <v>0</v>
          </cell>
          <cell r="J295">
            <v>11840</v>
          </cell>
          <cell r="K295">
            <v>15621</v>
          </cell>
        </row>
        <row r="296">
          <cell r="C296" t="str">
            <v>dcosse Cu-AL120</v>
          </cell>
          <cell r="D296" t="str">
            <v>03.4005</v>
          </cell>
          <cell r="E296" t="str">
            <v>Ñaàu cosse Cu-AL tieát dieän 120mm2</v>
          </cell>
          <cell r="F296" t="str">
            <v>caùi</v>
          </cell>
          <cell r="G296">
            <v>0</v>
          </cell>
          <cell r="H296">
            <v>33033</v>
          </cell>
          <cell r="I296">
            <v>0</v>
          </cell>
          <cell r="J296">
            <v>15223</v>
          </cell>
          <cell r="K296">
            <v>18225</v>
          </cell>
        </row>
        <row r="297">
          <cell r="C297" t="str">
            <v>dcosse Cu-AL150</v>
          </cell>
          <cell r="D297" t="str">
            <v>03.4006</v>
          </cell>
          <cell r="E297" t="str">
            <v>Ñaàu cosse Cu-AL tieát dieän 150mm2</v>
          </cell>
          <cell r="F297" t="str">
            <v>caùi</v>
          </cell>
          <cell r="G297">
            <v>0</v>
          </cell>
          <cell r="H297">
            <v>41745</v>
          </cell>
          <cell r="I297">
            <v>0</v>
          </cell>
          <cell r="J297">
            <v>18605</v>
          </cell>
          <cell r="K297">
            <v>20828</v>
          </cell>
        </row>
        <row r="298">
          <cell r="C298" t="str">
            <v>dcosse Cu-AL50</v>
          </cell>
          <cell r="D298" t="str">
            <v>03.4002</v>
          </cell>
          <cell r="E298" t="str">
            <v>Ñaàu cosse Cu-AL tieát dieän 50mm2</v>
          </cell>
          <cell r="F298" t="str">
            <v>caùi</v>
          </cell>
          <cell r="G298">
            <v>0</v>
          </cell>
          <cell r="H298">
            <v>13794.000000000002</v>
          </cell>
          <cell r="I298">
            <v>0</v>
          </cell>
          <cell r="J298">
            <v>5920</v>
          </cell>
          <cell r="K298">
            <v>13018</v>
          </cell>
        </row>
        <row r="299">
          <cell r="C299" t="str">
            <v>dcosse Cu-AL2x50</v>
          </cell>
          <cell r="D299" t="str">
            <v>03.4002</v>
          </cell>
          <cell r="E299" t="str">
            <v>Ñaàu cosse Cu-AL tieát dieän 2x 50mm2</v>
          </cell>
          <cell r="F299" t="str">
            <v>caùi</v>
          </cell>
          <cell r="G299">
            <v>0</v>
          </cell>
          <cell r="H299">
            <v>15173.400000000003</v>
          </cell>
          <cell r="I299">
            <v>0</v>
          </cell>
          <cell r="J299">
            <v>5920</v>
          </cell>
          <cell r="K299">
            <v>13018</v>
          </cell>
        </row>
        <row r="300">
          <cell r="C300" t="str">
            <v>CVV4x25</v>
          </cell>
          <cell r="D300" t="str">
            <v>06-7002</v>
          </cell>
          <cell r="E300" t="str">
            <v xml:space="preserve">Caùp ñoàng  4x25mm2 </v>
          </cell>
          <cell r="F300" t="str">
            <v>m</v>
          </cell>
          <cell r="G300">
            <v>3.6</v>
          </cell>
          <cell r="H300">
            <v>0</v>
          </cell>
          <cell r="I300">
            <v>4.6989999999999998</v>
          </cell>
          <cell r="J300">
            <v>209.43700000000001</v>
          </cell>
        </row>
        <row r="301">
          <cell r="C301" t="str">
            <v>CVV4x35</v>
          </cell>
          <cell r="D301" t="str">
            <v>06-7003</v>
          </cell>
          <cell r="E301" t="str">
            <v xml:space="preserve">Caùp ñoàng boïc CVV 4x35mm2 </v>
          </cell>
          <cell r="F301" t="str">
            <v>m</v>
          </cell>
          <cell r="G301">
            <v>3.43</v>
          </cell>
          <cell r="H301">
            <v>0</v>
          </cell>
          <cell r="I301">
            <v>4.6989999999999998</v>
          </cell>
          <cell r="J301">
            <v>320.30599999999998</v>
          </cell>
        </row>
        <row r="302">
          <cell r="C302" t="str">
            <v>CVV4x2,5</v>
          </cell>
          <cell r="D302" t="str">
            <v>06-7002</v>
          </cell>
          <cell r="E302" t="str">
            <v xml:space="preserve">Caùp ñoàng boïc CVV 4x2,5mm2 </v>
          </cell>
          <cell r="F302" t="str">
            <v>m</v>
          </cell>
          <cell r="G302">
            <v>0</v>
          </cell>
          <cell r="H302">
            <v>9000</v>
          </cell>
          <cell r="I302">
            <v>4.6989999999999998</v>
          </cell>
          <cell r="J302">
            <v>209.43700000000001</v>
          </cell>
        </row>
        <row r="303">
          <cell r="C303" t="str">
            <v>CVV2x10</v>
          </cell>
          <cell r="D303" t="str">
            <v>06-7001</v>
          </cell>
          <cell r="E303" t="str">
            <v xml:space="preserve">Caùp ñoàng  2x10mm2 </v>
          </cell>
          <cell r="F303" t="str">
            <v>m</v>
          </cell>
          <cell r="G303">
            <v>1</v>
          </cell>
          <cell r="H303">
            <v>0</v>
          </cell>
          <cell r="I303">
            <v>4.6989999999999998</v>
          </cell>
          <cell r="J303">
            <v>209.43700000000001</v>
          </cell>
        </row>
        <row r="304">
          <cell r="C304" t="str">
            <v>DRTD2</v>
          </cell>
          <cell r="D304" t="str">
            <v>03-3102</v>
          </cell>
          <cell r="E304" t="str">
            <v>Ñaøo ñaát raõnh tieáp ñòa</v>
          </cell>
          <cell r="F304" t="str">
            <v>m3</v>
          </cell>
          <cell r="G304">
            <v>0</v>
          </cell>
          <cell r="H304">
            <v>0</v>
          </cell>
          <cell r="I304">
            <v>0</v>
          </cell>
          <cell r="J304">
            <v>14716</v>
          </cell>
        </row>
        <row r="305">
          <cell r="C305" t="str">
            <v>LRTD2</v>
          </cell>
          <cell r="D305" t="str">
            <v>03-3202</v>
          </cell>
          <cell r="E305" t="str">
            <v>Ñaép ñaát raõnh tieáp ñòa</v>
          </cell>
          <cell r="F305" t="str">
            <v>m3</v>
          </cell>
          <cell r="G305">
            <v>0</v>
          </cell>
          <cell r="H305">
            <v>0</v>
          </cell>
          <cell r="I305">
            <v>0</v>
          </cell>
          <cell r="J305">
            <v>8682</v>
          </cell>
        </row>
        <row r="306">
          <cell r="C306" t="str">
            <v>ctreombt</v>
          </cell>
          <cell r="D306">
            <v>0</v>
          </cell>
          <cell r="E306" t="str">
            <v>Caåu 5 T treo maùy bieán theá</v>
          </cell>
          <cell r="F306" t="str">
            <v>ca</v>
          </cell>
          <cell r="G306">
            <v>0</v>
          </cell>
          <cell r="H306">
            <v>0</v>
          </cell>
          <cell r="I306">
            <v>0</v>
          </cell>
          <cell r="J306">
            <v>0</v>
          </cell>
          <cell r="K306">
            <v>235051</v>
          </cell>
        </row>
        <row r="307">
          <cell r="C307" t="str">
            <v>co90</v>
          </cell>
          <cell r="D307" t="str">
            <v>ZL-1250</v>
          </cell>
          <cell r="E307" t="str">
            <v>Co 90o noái oáng PVC O 90</v>
          </cell>
          <cell r="F307" t="str">
            <v>caùi</v>
          </cell>
          <cell r="G307">
            <v>0</v>
          </cell>
          <cell r="H307">
            <v>20900</v>
          </cell>
          <cell r="I307">
            <v>0</v>
          </cell>
          <cell r="J307">
            <v>552</v>
          </cell>
          <cell r="K307">
            <v>0</v>
          </cell>
          <cell r="L307">
            <v>0.2</v>
          </cell>
        </row>
        <row r="308">
          <cell r="C308" t="str">
            <v>PVC90</v>
          </cell>
          <cell r="D308" t="str">
            <v>Phuï luïc 1</v>
          </cell>
          <cell r="E308" t="str">
            <v xml:space="preserve">OÁng nhöïa PVC O90 </v>
          </cell>
          <cell r="F308" t="str">
            <v>m</v>
          </cell>
          <cell r="G308">
            <v>0</v>
          </cell>
          <cell r="H308">
            <v>26578.79</v>
          </cell>
          <cell r="I308">
            <v>0</v>
          </cell>
          <cell r="J308">
            <v>1881.8968000000002</v>
          </cell>
          <cell r="K308">
            <v>0</v>
          </cell>
          <cell r="L308">
            <v>0.5</v>
          </cell>
        </row>
        <row r="309">
          <cell r="C309" t="str">
            <v>T8</v>
          </cell>
          <cell r="D309" t="str">
            <v>05-5211</v>
          </cell>
          <cell r="E309" t="str">
            <v>Coätï BTLT 8,4m ( F=300)</v>
          </cell>
          <cell r="F309" t="str">
            <v>coät</v>
          </cell>
          <cell r="G309">
            <v>52.38</v>
          </cell>
          <cell r="H309">
            <v>0</v>
          </cell>
          <cell r="I309">
            <v>20790</v>
          </cell>
          <cell r="J309">
            <v>74917</v>
          </cell>
        </row>
        <row r="310">
          <cell r="C310" t="str">
            <v>kepIPC</v>
          </cell>
          <cell r="D310" t="str">
            <v>04-3107</v>
          </cell>
          <cell r="E310" t="str">
            <v>Keïp reõ nhaùnh IPC 95/35</v>
          </cell>
          <cell r="F310" t="str">
            <v>caùi</v>
          </cell>
          <cell r="G310">
            <v>2.99</v>
          </cell>
          <cell r="H310">
            <v>0</v>
          </cell>
          <cell r="I310">
            <v>756</v>
          </cell>
          <cell r="J310">
            <v>6444</v>
          </cell>
          <cell r="K310">
            <v>0</v>
          </cell>
          <cell r="L310">
            <v>0.2</v>
          </cell>
        </row>
        <row r="311">
          <cell r="C311" t="str">
            <v>kepIPC 50-150</v>
          </cell>
          <cell r="D311" t="str">
            <v>04.3107</v>
          </cell>
          <cell r="E311" t="str">
            <v>Keïp IPC loaïi 50-150/50-150mm2 nhoâm</v>
          </cell>
          <cell r="F311" t="str">
            <v>caùi</v>
          </cell>
          <cell r="G311">
            <v>3.14</v>
          </cell>
          <cell r="H311">
            <v>0</v>
          </cell>
          <cell r="I311">
            <v>756</v>
          </cell>
          <cell r="J311">
            <v>6444</v>
          </cell>
          <cell r="L311">
            <v>0.2</v>
          </cell>
        </row>
        <row r="312">
          <cell r="C312" t="str">
            <v>kepIPC-1</v>
          </cell>
          <cell r="D312" t="str">
            <v>04-3107</v>
          </cell>
          <cell r="E312" t="str">
            <v xml:space="preserve">Keïp reõ nhaùnh IPC </v>
          </cell>
          <cell r="F312" t="str">
            <v>caùi</v>
          </cell>
          <cell r="G312">
            <v>3.14</v>
          </cell>
          <cell r="H312">
            <v>0</v>
          </cell>
          <cell r="I312">
            <v>756</v>
          </cell>
          <cell r="J312">
            <v>6444</v>
          </cell>
          <cell r="K312">
            <v>0</v>
          </cell>
          <cell r="L312">
            <v>0.2</v>
          </cell>
        </row>
        <row r="313">
          <cell r="C313" t="str">
            <v>kepIPC25-150</v>
          </cell>
          <cell r="D313" t="str">
            <v>04-3107</v>
          </cell>
          <cell r="E313" t="str">
            <v>Keïp reõ nhaùnh IPC 25(35)/120(150)</v>
          </cell>
          <cell r="F313" t="str">
            <v>caùi</v>
          </cell>
          <cell r="G313">
            <v>2.99</v>
          </cell>
          <cell r="H313">
            <v>0</v>
          </cell>
          <cell r="I313">
            <v>756</v>
          </cell>
          <cell r="J313">
            <v>6444</v>
          </cell>
          <cell r="K313">
            <v>0</v>
          </cell>
          <cell r="L313">
            <v>0.2</v>
          </cell>
        </row>
        <row r="314">
          <cell r="C314" t="str">
            <v>kepIPC25-150</v>
          </cell>
          <cell r="D314" t="str">
            <v>04-3107</v>
          </cell>
          <cell r="E314" t="str">
            <v>Keïp reõ nhaùnh IPC 25(35)/150</v>
          </cell>
          <cell r="F314" t="str">
            <v>caùi</v>
          </cell>
          <cell r="G314">
            <v>2.99</v>
          </cell>
          <cell r="H314">
            <v>0</v>
          </cell>
          <cell r="I314">
            <v>756</v>
          </cell>
          <cell r="J314">
            <v>6444</v>
          </cell>
          <cell r="K314">
            <v>0</v>
          </cell>
          <cell r="L314">
            <v>0.2</v>
          </cell>
        </row>
        <row r="315">
          <cell r="C315" t="str">
            <v>abc3x150+70</v>
          </cell>
          <cell r="D315" t="str">
            <v>06-7007</v>
          </cell>
          <cell r="E315" t="str">
            <v>Caùp nhoâm haï theá ABC 3x150+1x70mm2</v>
          </cell>
          <cell r="F315" t="str">
            <v>m</v>
          </cell>
          <cell r="G315">
            <v>3.15</v>
          </cell>
          <cell r="H315">
            <v>0</v>
          </cell>
          <cell r="I315">
            <v>5.7359999999999998</v>
          </cell>
          <cell r="J315">
            <v>837.57399999999996</v>
          </cell>
        </row>
        <row r="316">
          <cell r="C316" t="str">
            <v>abc3x120+70</v>
          </cell>
          <cell r="D316" t="str">
            <v>06-7007</v>
          </cell>
          <cell r="E316" t="str">
            <v>Caùp nhoâm haï theá ABC 3x120+1x70mm2</v>
          </cell>
          <cell r="F316" t="str">
            <v>m</v>
          </cell>
          <cell r="G316">
            <v>3.15</v>
          </cell>
          <cell r="H316">
            <v>0</v>
          </cell>
          <cell r="I316">
            <v>5.7359999999999998</v>
          </cell>
          <cell r="J316">
            <v>837.57399999999996</v>
          </cell>
        </row>
        <row r="317">
          <cell r="C317" t="str">
            <v>abc3x95+70</v>
          </cell>
          <cell r="D317" t="str">
            <v>06-7006</v>
          </cell>
          <cell r="E317" t="str">
            <v>Caùp nhoâm haï theá ABC 3x95+1x70mm2</v>
          </cell>
          <cell r="F317" t="str">
            <v>m</v>
          </cell>
          <cell r="G317">
            <v>2.4</v>
          </cell>
          <cell r="H317">
            <v>0</v>
          </cell>
          <cell r="I317">
            <v>5.7359999999999998</v>
          </cell>
          <cell r="J317">
            <v>634.43700000000001</v>
          </cell>
        </row>
        <row r="318">
          <cell r="C318" t="str">
            <v>abc3x50+50</v>
          </cell>
          <cell r="D318" t="str">
            <v>06-7004</v>
          </cell>
          <cell r="E318" t="str">
            <v>Caùp nhoâm haï theá ABC 3x50+1x50mm2</v>
          </cell>
          <cell r="F318" t="str">
            <v>m</v>
          </cell>
          <cell r="G318">
            <v>1.89</v>
          </cell>
          <cell r="H318">
            <v>0</v>
          </cell>
          <cell r="I318">
            <v>5.0549999999999997</v>
          </cell>
          <cell r="J318">
            <v>387.58499999999998</v>
          </cell>
        </row>
        <row r="319">
          <cell r="C319" t="str">
            <v>abc3x50</v>
          </cell>
          <cell r="D319" t="str">
            <v>06-7004</v>
          </cell>
          <cell r="E319" t="str">
            <v>Caùp nhoâm haï theá ABC 2x50+1x50mm2</v>
          </cell>
          <cell r="F319" t="str">
            <v>m</v>
          </cell>
          <cell r="G319">
            <v>1.22</v>
          </cell>
          <cell r="H319">
            <v>0</v>
          </cell>
          <cell r="I319">
            <v>5.0549999999999997</v>
          </cell>
          <cell r="J319">
            <v>387.58499999999998</v>
          </cell>
        </row>
        <row r="320">
          <cell r="C320" t="str">
            <v>SAA70</v>
          </cell>
          <cell r="D320" t="str">
            <v>04-3107</v>
          </cell>
          <cell r="E320" t="str">
            <v>Boä döøng daây 70mm2-1 keïp neo+1 boulon maét</v>
          </cell>
          <cell r="F320" t="str">
            <v>boä</v>
          </cell>
          <cell r="G320">
            <v>7.98</v>
          </cell>
          <cell r="H320">
            <v>0</v>
          </cell>
          <cell r="I320">
            <v>756</v>
          </cell>
          <cell r="J320">
            <v>6444</v>
          </cell>
        </row>
        <row r="321">
          <cell r="C321" t="str">
            <v>SAA50</v>
          </cell>
          <cell r="D321" t="str">
            <v>04-3107</v>
          </cell>
          <cell r="E321" t="str">
            <v>Boä döøng daây 50mm2-1 keïp neo+1 boulon maét</v>
          </cell>
          <cell r="F321" t="str">
            <v>boä</v>
          </cell>
          <cell r="G321">
            <v>7.98</v>
          </cell>
          <cell r="H321">
            <v>0</v>
          </cell>
          <cell r="I321">
            <v>756</v>
          </cell>
          <cell r="J321">
            <v>6444</v>
          </cell>
        </row>
        <row r="322">
          <cell r="C322" t="str">
            <v>SAA3x50</v>
          </cell>
          <cell r="D322" t="str">
            <v>04-3107</v>
          </cell>
          <cell r="E322" t="str">
            <v>Boä döøng daây 3x50mm2-1 keïp neo+1 boulon maét</v>
          </cell>
          <cell r="F322" t="str">
            <v>boä</v>
          </cell>
          <cell r="G322">
            <v>7.6</v>
          </cell>
          <cell r="H322">
            <v>0</v>
          </cell>
          <cell r="I322">
            <v>756</v>
          </cell>
          <cell r="J322">
            <v>6444</v>
          </cell>
        </row>
        <row r="323">
          <cell r="C323" t="str">
            <v>DAA70</v>
          </cell>
          <cell r="D323" t="str">
            <v>04-3107</v>
          </cell>
          <cell r="E323" t="str">
            <v>Boä neùo daây 70mm2-2 keïp neo+1 boulon maét</v>
          </cell>
          <cell r="F323" t="str">
            <v>boä</v>
          </cell>
          <cell r="G323">
            <v>13.65</v>
          </cell>
          <cell r="H323">
            <v>0</v>
          </cell>
          <cell r="I323">
            <v>756</v>
          </cell>
          <cell r="J323">
            <v>6444</v>
          </cell>
        </row>
        <row r="324">
          <cell r="C324" t="str">
            <v>DAA50</v>
          </cell>
          <cell r="D324" t="str">
            <v>04-3107</v>
          </cell>
          <cell r="E324" t="str">
            <v>Boä neùo daây 50mm2-2 keïp neo+1 boulon maét</v>
          </cell>
          <cell r="F324" t="str">
            <v>boä</v>
          </cell>
          <cell r="G324">
            <v>13.65</v>
          </cell>
          <cell r="H324">
            <v>0</v>
          </cell>
          <cell r="I324">
            <v>756</v>
          </cell>
          <cell r="J324">
            <v>6444</v>
          </cell>
        </row>
        <row r="325">
          <cell r="C325" t="str">
            <v>DAA3x50</v>
          </cell>
          <cell r="D325" t="str">
            <v>04-3107</v>
          </cell>
          <cell r="E325" t="str">
            <v>Boä neùo daây 3x50mm2-2 keïp neo+1 boulon maét</v>
          </cell>
          <cell r="F325" t="str">
            <v>boä</v>
          </cell>
          <cell r="G325">
            <v>13</v>
          </cell>
          <cell r="H325">
            <v>0</v>
          </cell>
          <cell r="I325">
            <v>756</v>
          </cell>
          <cell r="J325">
            <v>6444</v>
          </cell>
        </row>
        <row r="326">
          <cell r="C326" t="str">
            <v>sa70</v>
          </cell>
          <cell r="D326" t="str">
            <v>04-3107</v>
          </cell>
          <cell r="E326" t="str">
            <v>Boä treo daây 70mm2-1 keïp treo+1 giaù+1 boulon maét</v>
          </cell>
          <cell r="F326" t="str">
            <v>boä</v>
          </cell>
          <cell r="G326">
            <v>9.8699999999999992</v>
          </cell>
          <cell r="H326">
            <v>0</v>
          </cell>
          <cell r="I326">
            <v>756</v>
          </cell>
          <cell r="J326">
            <v>6444</v>
          </cell>
        </row>
        <row r="327">
          <cell r="C327" t="str">
            <v>sa50</v>
          </cell>
          <cell r="D327" t="str">
            <v>04-3107</v>
          </cell>
          <cell r="E327" t="str">
            <v>Boä treo daây 50mm2-1 keïp treo+1 giaù+1 boulon maét</v>
          </cell>
          <cell r="F327" t="str">
            <v>boä</v>
          </cell>
          <cell r="G327">
            <v>9.8699999999999992</v>
          </cell>
          <cell r="H327">
            <v>0</v>
          </cell>
          <cell r="I327">
            <v>756</v>
          </cell>
          <cell r="J327">
            <v>6444</v>
          </cell>
        </row>
        <row r="328">
          <cell r="C328" t="str">
            <v>sa3x50</v>
          </cell>
          <cell r="D328" t="str">
            <v>04-3107</v>
          </cell>
          <cell r="E328" t="str">
            <v>Boä treo daây 3x50mm2-1 keïp treo+1 giaù+1 boulon maét</v>
          </cell>
          <cell r="F328" t="str">
            <v>boä</v>
          </cell>
          <cell r="G328">
            <v>9.8699999999999992</v>
          </cell>
          <cell r="H328">
            <v>0</v>
          </cell>
          <cell r="I328">
            <v>756</v>
          </cell>
          <cell r="J328">
            <v>6444</v>
          </cell>
        </row>
        <row r="329">
          <cell r="C329" t="str">
            <v>ibt200</v>
          </cell>
          <cell r="D329">
            <v>0</v>
          </cell>
          <cell r="E329" t="str">
            <v>Ñai nhöïa loaïi 200mm (Insulated binding tie L200)</v>
          </cell>
          <cell r="F329" t="str">
            <v>caùi</v>
          </cell>
          <cell r="G329">
            <v>0.08</v>
          </cell>
        </row>
        <row r="330">
          <cell r="C330" t="str">
            <v>ec50-100</v>
          </cell>
          <cell r="D330">
            <v>0</v>
          </cell>
          <cell r="E330" t="str">
            <v>Chuïp ñaàu caùp ( End cap ) ABC-50-150mm2</v>
          </cell>
          <cell r="F330" t="str">
            <v>caùi</v>
          </cell>
          <cell r="G330">
            <v>0.17</v>
          </cell>
        </row>
        <row r="331">
          <cell r="C331" t="str">
            <v>onnhom150</v>
          </cell>
          <cell r="D331">
            <v>0</v>
          </cell>
          <cell r="E331" t="str">
            <v>Oáng noái caùp nhoâm ABC-  150mm2</v>
          </cell>
          <cell r="F331" t="str">
            <v>caùi</v>
          </cell>
          <cell r="G331">
            <v>3.68</v>
          </cell>
        </row>
        <row r="332">
          <cell r="C332" t="str">
            <v>onnhom120</v>
          </cell>
          <cell r="D332">
            <v>0</v>
          </cell>
          <cell r="E332" t="str">
            <v>Oáng noái caùp nhoâm ABC 120mm2</v>
          </cell>
          <cell r="F332" t="str">
            <v>caùi</v>
          </cell>
          <cell r="G332">
            <v>3.47</v>
          </cell>
        </row>
        <row r="333">
          <cell r="C333" t="str">
            <v>onnhom95</v>
          </cell>
          <cell r="D333">
            <v>0</v>
          </cell>
          <cell r="E333" t="str">
            <v>Oáng noái caùp nhoâm ABC  95mm2</v>
          </cell>
          <cell r="F333" t="str">
            <v>caùi</v>
          </cell>
          <cell r="G333">
            <v>3.47</v>
          </cell>
        </row>
        <row r="334">
          <cell r="C334" t="str">
            <v>onnhom50</v>
          </cell>
          <cell r="D334">
            <v>0</v>
          </cell>
          <cell r="E334" t="str">
            <v>Oáng noái caùp nhoâm ABC 50mm2</v>
          </cell>
          <cell r="F334" t="str">
            <v>caùi</v>
          </cell>
          <cell r="G334">
            <v>3.57</v>
          </cell>
        </row>
        <row r="335">
          <cell r="C335" t="str">
            <v>on50-hopkimnhom</v>
          </cell>
          <cell r="D335">
            <v>0</v>
          </cell>
          <cell r="E335" t="str">
            <v>Oáng noái caùp  50mm2 hôïp kim nhoâm</v>
          </cell>
          <cell r="F335" t="str">
            <v>caùi</v>
          </cell>
          <cell r="G335">
            <v>3.57</v>
          </cell>
        </row>
        <row r="336">
          <cell r="C336" t="str">
            <v>on70-hopkimnhom</v>
          </cell>
          <cell r="D336">
            <v>0</v>
          </cell>
          <cell r="E336" t="str">
            <v>Oáng noái caùp  70mm2 hôïp kim nhoâm</v>
          </cell>
          <cell r="F336" t="str">
            <v>caùi</v>
          </cell>
          <cell r="G336">
            <v>3.47</v>
          </cell>
        </row>
        <row r="337">
          <cell r="C337" t="str">
            <v>hopphanphoi</v>
          </cell>
          <cell r="D337" t="str">
            <v>ZF-4140</v>
          </cell>
          <cell r="E337" t="str">
            <v xml:space="preserve">Hoäp phaân phoái </v>
          </cell>
          <cell r="F337" t="str">
            <v>hoäp</v>
          </cell>
          <cell r="G337">
            <v>32.03</v>
          </cell>
          <cell r="H337">
            <v>0</v>
          </cell>
          <cell r="I337">
            <v>0</v>
          </cell>
          <cell r="J337">
            <v>7080</v>
          </cell>
          <cell r="K337">
            <v>278</v>
          </cell>
        </row>
        <row r="338">
          <cell r="C338" t="str">
            <v>MC1p</v>
          </cell>
          <cell r="D338" t="str">
            <v>02.3141</v>
          </cell>
          <cell r="E338" t="str">
            <v>Maùy caét (MCB) 1 pha -30A</v>
          </cell>
          <cell r="F338" t="str">
            <v>Caùi</v>
          </cell>
          <cell r="G338">
            <v>2.94</v>
          </cell>
          <cell r="H338">
            <v>0</v>
          </cell>
          <cell r="I338">
            <v>10430</v>
          </cell>
          <cell r="J338">
            <v>7672</v>
          </cell>
        </row>
        <row r="339">
          <cell r="C339" t="str">
            <v>B16350</v>
          </cell>
          <cell r="D339">
            <v>0</v>
          </cell>
          <cell r="E339" t="str">
            <v>Boulon 16x350( Keå caû ñai oác + rondelle )</v>
          </cell>
          <cell r="F339" t="str">
            <v>boä</v>
          </cell>
          <cell r="G339">
            <v>0</v>
          </cell>
          <cell r="H339">
            <v>8000</v>
          </cell>
          <cell r="I339">
            <v>0</v>
          </cell>
          <cell r="J339">
            <v>0</v>
          </cell>
          <cell r="K339">
            <v>0</v>
          </cell>
          <cell r="L339">
            <v>0.55230000000000001</v>
          </cell>
        </row>
        <row r="340">
          <cell r="C340" t="str">
            <v>on10-35</v>
          </cell>
          <cell r="D340">
            <v>0</v>
          </cell>
          <cell r="E340" t="str">
            <v>Oáng noái eùp boïc caùch ñieän CV-10-35mm2</v>
          </cell>
          <cell r="F340" t="str">
            <v>caùi</v>
          </cell>
          <cell r="G340">
            <v>0.53</v>
          </cell>
          <cell r="H340">
            <v>0</v>
          </cell>
          <cell r="I340">
            <v>0</v>
          </cell>
          <cell r="J340">
            <v>0</v>
          </cell>
          <cell r="K340">
            <v>0</v>
          </cell>
          <cell r="L340">
            <v>0.55230000000000001</v>
          </cell>
        </row>
        <row r="341">
          <cell r="C341" t="str">
            <v>kneo10-16</v>
          </cell>
          <cell r="D341" t="str">
            <v>04-3107</v>
          </cell>
          <cell r="E341" t="str">
            <v>Keïp neo cho nhaùnh reõ 2x10-2x16mm2</v>
          </cell>
          <cell r="F341" t="str">
            <v>caùi</v>
          </cell>
          <cell r="G341">
            <v>2.1</v>
          </cell>
          <cell r="H341">
            <v>0</v>
          </cell>
          <cell r="I341">
            <v>0</v>
          </cell>
          <cell r="J341">
            <v>756</v>
          </cell>
          <cell r="K341">
            <v>6444</v>
          </cell>
        </row>
        <row r="342">
          <cell r="C342" t="str">
            <v>kneo25-35</v>
          </cell>
          <cell r="D342" t="str">
            <v>04-3107</v>
          </cell>
          <cell r="E342" t="str">
            <v>Keïp neo cho nhaùnh reõ 4x25mm2</v>
          </cell>
          <cell r="F342" t="str">
            <v>caùi</v>
          </cell>
          <cell r="G342">
            <v>2.63</v>
          </cell>
          <cell r="H342">
            <v>0</v>
          </cell>
          <cell r="I342">
            <v>0</v>
          </cell>
          <cell r="J342">
            <v>756</v>
          </cell>
          <cell r="K342">
            <v>6444</v>
          </cell>
        </row>
        <row r="343">
          <cell r="C343" t="str">
            <v>Bmoc16300</v>
          </cell>
          <cell r="D343">
            <v>0</v>
          </cell>
          <cell r="E343" t="str">
            <v xml:space="preserve">Boulon ñuoâi heo cho nhaùnh reõ treân coät </v>
          </cell>
          <cell r="F343" t="str">
            <v>boä</v>
          </cell>
          <cell r="G343">
            <v>3.47</v>
          </cell>
        </row>
        <row r="344">
          <cell r="C344" t="str">
            <v>Dk1p</v>
          </cell>
          <cell r="D344" t="str">
            <v>ZG-5530</v>
          </cell>
          <cell r="E344" t="str">
            <v>Ñieän keá 1 pha 10-30A</v>
          </cell>
          <cell r="F344" t="str">
            <v>caùi</v>
          </cell>
          <cell r="G344">
            <v>8.4</v>
          </cell>
          <cell r="H344">
            <v>0</v>
          </cell>
          <cell r="I344">
            <v>0</v>
          </cell>
          <cell r="J344">
            <v>4642</v>
          </cell>
        </row>
        <row r="345">
          <cell r="C345" t="str">
            <v>dk3p</v>
          </cell>
          <cell r="D345" t="str">
            <v>ZG-5540</v>
          </cell>
          <cell r="E345" t="str">
            <v>Ñieän keá 3 pha 20-60A</v>
          </cell>
          <cell r="F345" t="str">
            <v>caùi</v>
          </cell>
          <cell r="G345">
            <v>31.5</v>
          </cell>
          <cell r="H345">
            <v>0</v>
          </cell>
          <cell r="I345">
            <v>0</v>
          </cell>
          <cell r="J345">
            <v>5222</v>
          </cell>
        </row>
        <row r="346">
          <cell r="C346" t="str">
            <v>hopDk1p</v>
          </cell>
          <cell r="D346" t="str">
            <v>ZF-4140</v>
          </cell>
          <cell r="E346" t="str">
            <v>Hoäp ñaäy Ñieän keá 1 pha</v>
          </cell>
          <cell r="F346" t="str">
            <v>caùi</v>
          </cell>
          <cell r="G346">
            <v>5.25</v>
          </cell>
          <cell r="H346">
            <v>0</v>
          </cell>
          <cell r="I346">
            <v>0</v>
          </cell>
          <cell r="J346">
            <v>7080</v>
          </cell>
          <cell r="K346">
            <v>278</v>
          </cell>
        </row>
        <row r="347">
          <cell r="C347" t="str">
            <v>hopdk3p</v>
          </cell>
          <cell r="D347" t="str">
            <v>ZF-4140</v>
          </cell>
          <cell r="E347" t="str">
            <v>Hoäp ñaät Ñieän keá 3 pha</v>
          </cell>
          <cell r="F347" t="str">
            <v>caùi</v>
          </cell>
          <cell r="G347">
            <v>11.03</v>
          </cell>
          <cell r="H347">
            <v>0</v>
          </cell>
          <cell r="I347">
            <v>0</v>
          </cell>
          <cell r="J347">
            <v>7080</v>
          </cell>
          <cell r="K347">
            <v>278</v>
          </cell>
        </row>
        <row r="348">
          <cell r="C348" t="str">
            <v>Lapnre</v>
          </cell>
          <cell r="D348" t="str">
            <v>TT</v>
          </cell>
          <cell r="E348" t="str">
            <v>Laép nhaùnh reõ (30m)</v>
          </cell>
          <cell r="F348" t="str">
            <v>vò trí</v>
          </cell>
          <cell r="G348">
            <v>0</v>
          </cell>
          <cell r="H348">
            <v>0</v>
          </cell>
          <cell r="I348">
            <v>0</v>
          </cell>
          <cell r="J348">
            <v>23000</v>
          </cell>
        </row>
        <row r="349">
          <cell r="E349" t="str">
            <v>PHAÀN THAÙO DÔÕ</v>
          </cell>
        </row>
        <row r="350">
          <cell r="C350" t="str">
            <v>Thaododay A-50</v>
          </cell>
          <cell r="D350" t="str">
            <v>08.08.32</v>
          </cell>
          <cell r="E350" t="str">
            <v>Thaùo dôõ daây nhoâm AV-50</v>
          </cell>
          <cell r="F350" t="str">
            <v>km</v>
          </cell>
          <cell r="G350">
            <v>0</v>
          </cell>
          <cell r="H350">
            <v>0</v>
          </cell>
          <cell r="I350">
            <v>0</v>
          </cell>
          <cell r="J350">
            <v>270331.57169999997</v>
          </cell>
        </row>
        <row r="351">
          <cell r="C351" t="str">
            <v>Thaododay A-70</v>
          </cell>
          <cell r="D351" t="str">
            <v>08.08.33</v>
          </cell>
          <cell r="E351" t="str">
            <v>Thaùo dôõ daây nhoâm AV-70</v>
          </cell>
          <cell r="F351" t="str">
            <v>km</v>
          </cell>
          <cell r="G351">
            <v>0</v>
          </cell>
          <cell r="H351">
            <v>0</v>
          </cell>
          <cell r="I351">
            <v>0</v>
          </cell>
          <cell r="J351">
            <v>364043.38500000001</v>
          </cell>
        </row>
        <row r="352">
          <cell r="C352" t="str">
            <v>Thaododay A-95</v>
          </cell>
          <cell r="D352" t="str">
            <v>08.08.34</v>
          </cell>
          <cell r="E352" t="str">
            <v>Thaùo dôõ daây nhoâm AV-95</v>
          </cell>
          <cell r="F352" t="str">
            <v>km</v>
          </cell>
          <cell r="G352">
            <v>0</v>
          </cell>
          <cell r="H352">
            <v>0</v>
          </cell>
          <cell r="I352">
            <v>0</v>
          </cell>
          <cell r="J352">
            <v>549588.07799999998</v>
          </cell>
        </row>
        <row r="353">
          <cell r="C353" t="str">
            <v>ThaododayAC35</v>
          </cell>
          <cell r="D353" t="str">
            <v>08.08.14</v>
          </cell>
          <cell r="E353" t="str">
            <v>Thaùo dôõ daây nhoâm loõi theùp AC-35</v>
          </cell>
          <cell r="F353" t="str">
            <v>km</v>
          </cell>
          <cell r="G353">
            <v>0</v>
          </cell>
          <cell r="H353">
            <v>0</v>
          </cell>
          <cell r="I353">
            <v>0</v>
          </cell>
          <cell r="J353">
            <v>258353.37000000002</v>
          </cell>
        </row>
        <row r="354">
          <cell r="C354" t="str">
            <v>ThaododayAC50</v>
          </cell>
          <cell r="D354" t="str">
            <v>08.08.15</v>
          </cell>
          <cell r="E354" t="str">
            <v>Thaùo dôõ daây nhoâm loõi theùp AC-50</v>
          </cell>
          <cell r="F354" t="str">
            <v>km</v>
          </cell>
          <cell r="G354">
            <v>0</v>
          </cell>
          <cell r="H354">
            <v>0</v>
          </cell>
          <cell r="I354">
            <v>0</v>
          </cell>
          <cell r="J354">
            <v>339617.24820000003</v>
          </cell>
        </row>
        <row r="355">
          <cell r="C355" t="str">
            <v>ThaododayAC70</v>
          </cell>
          <cell r="D355" t="str">
            <v>08.08.16</v>
          </cell>
          <cell r="E355" t="str">
            <v>Thaùo dôõ daây nhoâm loõi theùp AC-70</v>
          </cell>
          <cell r="F355" t="str">
            <v>km</v>
          </cell>
          <cell r="G355">
            <v>0</v>
          </cell>
          <cell r="H355">
            <v>0</v>
          </cell>
          <cell r="I355">
            <v>0</v>
          </cell>
          <cell r="J355">
            <v>453762.46440000006</v>
          </cell>
        </row>
        <row r="356">
          <cell r="C356" t="str">
            <v>ThaododayAC95</v>
          </cell>
          <cell r="D356" t="str">
            <v>08.08.17</v>
          </cell>
          <cell r="E356" t="str">
            <v>Thaùo dôõ daây nhoâm loõi theùp AC-95</v>
          </cell>
          <cell r="F356" t="str">
            <v>km</v>
          </cell>
          <cell r="G356">
            <v>0</v>
          </cell>
          <cell r="H356">
            <v>0</v>
          </cell>
          <cell r="I356">
            <v>0</v>
          </cell>
          <cell r="J356">
            <v>618169.1544</v>
          </cell>
        </row>
        <row r="357">
          <cell r="C357" t="str">
            <v>ThaododayAC120</v>
          </cell>
          <cell r="D357" t="str">
            <v>08.08.18</v>
          </cell>
          <cell r="E357" t="str">
            <v>Thaùo dôõ daây nhoâm loõi theùp AC-120</v>
          </cell>
          <cell r="F357" t="str">
            <v>km</v>
          </cell>
          <cell r="G357">
            <v>0</v>
          </cell>
          <cell r="H357">
            <v>0</v>
          </cell>
          <cell r="I357">
            <v>0</v>
          </cell>
          <cell r="J357">
            <v>694500.83190000011</v>
          </cell>
        </row>
        <row r="358">
          <cell r="C358" t="str">
            <v>ThaododayA170</v>
          </cell>
          <cell r="D358" t="str">
            <v>08.08.37</v>
          </cell>
          <cell r="E358" t="str">
            <v>Thaùo dôõ daây nhoâm A-170</v>
          </cell>
          <cell r="F358" t="str">
            <v>km</v>
          </cell>
          <cell r="G358">
            <v>0</v>
          </cell>
          <cell r="H358">
            <v>0</v>
          </cell>
          <cell r="I358">
            <v>0</v>
          </cell>
          <cell r="J358">
            <v>495803.60370000004</v>
          </cell>
        </row>
        <row r="359">
          <cell r="C359" t="str">
            <v>Thao 30/10</v>
          </cell>
          <cell r="D359" t="str">
            <v>08.08.24</v>
          </cell>
          <cell r="E359" t="str">
            <v>Thaùo daây loaïi 30/10</v>
          </cell>
          <cell r="F359" t="str">
            <v>km</v>
          </cell>
          <cell r="G359">
            <v>0</v>
          </cell>
          <cell r="H359">
            <v>0</v>
          </cell>
          <cell r="I359">
            <v>0</v>
          </cell>
          <cell r="J359">
            <v>341965.91520000005</v>
          </cell>
        </row>
        <row r="360">
          <cell r="C360" t="str">
            <v>ThaododayM11</v>
          </cell>
          <cell r="D360" t="str">
            <v>08.08.24</v>
          </cell>
          <cell r="E360" t="str">
            <v>Thaùo dôõ daây ñoàng M-11</v>
          </cell>
          <cell r="F360" t="str">
            <v>km</v>
          </cell>
          <cell r="G360">
            <v>0</v>
          </cell>
          <cell r="H360">
            <v>0</v>
          </cell>
          <cell r="I360">
            <v>0</v>
          </cell>
          <cell r="J360">
            <v>341965.91520000005</v>
          </cell>
        </row>
        <row r="361">
          <cell r="C361" t="str">
            <v>ThaododayhtM-22</v>
          </cell>
          <cell r="D361" t="str">
            <v>08-08-21</v>
          </cell>
          <cell r="E361" t="str">
            <v>Thaùo dôõ daây ñoàng-22</v>
          </cell>
          <cell r="F361" t="str">
            <v>km</v>
          </cell>
          <cell r="G361">
            <v>0</v>
          </cell>
          <cell r="H361">
            <v>0</v>
          </cell>
          <cell r="I361">
            <v>0</v>
          </cell>
          <cell r="J361">
            <v>351082.35239999997</v>
          </cell>
        </row>
        <row r="362">
          <cell r="C362" t="str">
            <v>ThaododayhtM-38</v>
          </cell>
          <cell r="D362" t="str">
            <v>08-08-22</v>
          </cell>
          <cell r="E362" t="str">
            <v>Thaùo dôõ daây ñoàng-38</v>
          </cell>
          <cell r="F362" t="str">
            <v>km</v>
          </cell>
          <cell r="G362">
            <v>0</v>
          </cell>
          <cell r="H362">
            <v>0</v>
          </cell>
          <cell r="I362">
            <v>0</v>
          </cell>
          <cell r="J362">
            <v>458664.96479999996</v>
          </cell>
        </row>
        <row r="363">
          <cell r="C363" t="str">
            <v>ThaododayhtM-48</v>
          </cell>
          <cell r="D363" t="str">
            <v>08-08-22</v>
          </cell>
          <cell r="E363" t="str">
            <v>Thaùo dôõ daây ñoàng-48</v>
          </cell>
          <cell r="F363" t="str">
            <v>km</v>
          </cell>
          <cell r="G363">
            <v>0</v>
          </cell>
          <cell r="H363">
            <v>0</v>
          </cell>
          <cell r="I363">
            <v>0</v>
          </cell>
          <cell r="J363">
            <v>458664.96479999996</v>
          </cell>
        </row>
        <row r="364">
          <cell r="C364" t="str">
            <v>ThaododayhtM-70</v>
          </cell>
          <cell r="D364" t="str">
            <v>08-08-23</v>
          </cell>
          <cell r="E364" t="str">
            <v>Thaùo dôõ daây ñoàng-70</v>
          </cell>
          <cell r="F364" t="str">
            <v>km</v>
          </cell>
          <cell r="G364">
            <v>0</v>
          </cell>
          <cell r="H364">
            <v>0</v>
          </cell>
          <cell r="I364">
            <v>0</v>
          </cell>
          <cell r="J364">
            <v>617825.24939999997</v>
          </cell>
        </row>
        <row r="365">
          <cell r="C365" t="str">
            <v>ThaododayhtM-100</v>
          </cell>
          <cell r="D365" t="str">
            <v>08-08-24</v>
          </cell>
          <cell r="E365" t="str">
            <v>Thaùo dôõ daây ñoàng-100</v>
          </cell>
          <cell r="F365" t="str">
            <v>km</v>
          </cell>
          <cell r="G365">
            <v>0</v>
          </cell>
          <cell r="H365">
            <v>0</v>
          </cell>
          <cell r="I365">
            <v>0</v>
          </cell>
          <cell r="J365">
            <v>841180.92</v>
          </cell>
        </row>
        <row r="366">
          <cell r="C366" t="str">
            <v>ThaododayhtABC-50</v>
          </cell>
          <cell r="D366" t="str">
            <v>08-08-22</v>
          </cell>
          <cell r="E366" t="str">
            <v>Thaùo dôõ daây ABC-50</v>
          </cell>
          <cell r="F366" t="str">
            <v>km</v>
          </cell>
          <cell r="G366">
            <v>0</v>
          </cell>
          <cell r="H366">
            <v>0</v>
          </cell>
          <cell r="I366">
            <v>0</v>
          </cell>
          <cell r="J366">
            <v>458664.96479999996</v>
          </cell>
        </row>
        <row r="367">
          <cell r="C367" t="str">
            <v>ThaododayhtABC-70</v>
          </cell>
          <cell r="D367" t="str">
            <v>08-08-23</v>
          </cell>
          <cell r="E367" t="str">
            <v>Thaùo dôõ daây ABC-70</v>
          </cell>
          <cell r="F367" t="str">
            <v>km</v>
          </cell>
          <cell r="G367">
            <v>0</v>
          </cell>
          <cell r="H367">
            <v>0</v>
          </cell>
          <cell r="I367">
            <v>0</v>
          </cell>
          <cell r="J367">
            <v>617825.24939999997</v>
          </cell>
        </row>
        <row r="368">
          <cell r="C368" t="str">
            <v>Thaodosudung</v>
          </cell>
          <cell r="D368" t="str">
            <v>08-03-12</v>
          </cell>
          <cell r="E368" t="str">
            <v>Thaùo dôõ söù ñöùng</v>
          </cell>
          <cell r="F368" t="str">
            <v>boä</v>
          </cell>
          <cell r="G368">
            <v>0</v>
          </cell>
          <cell r="H368">
            <v>0</v>
          </cell>
          <cell r="I368">
            <v>0</v>
          </cell>
          <cell r="J368">
            <v>4971</v>
          </cell>
        </row>
        <row r="369">
          <cell r="C369" t="str">
            <v>Thaodosudung6kV</v>
          </cell>
          <cell r="D369" t="str">
            <v>08.03.13</v>
          </cell>
          <cell r="E369" t="str">
            <v>Thaùo dôõ söù ñöùng 6,6kV</v>
          </cell>
          <cell r="F369" t="str">
            <v>boä</v>
          </cell>
          <cell r="G369">
            <v>0</v>
          </cell>
          <cell r="H369">
            <v>0</v>
          </cell>
          <cell r="I369">
            <v>0</v>
          </cell>
          <cell r="J369">
            <v>3214.4244000000003</v>
          </cell>
        </row>
        <row r="370">
          <cell r="C370" t="str">
            <v>Thaodosudung15-22kV</v>
          </cell>
          <cell r="D370" t="str">
            <v>08.03.14</v>
          </cell>
          <cell r="E370" t="str">
            <v>Thaùo dôõ söù ñöùng 15-22kV</v>
          </cell>
          <cell r="F370" t="str">
            <v>boä</v>
          </cell>
          <cell r="G370">
            <v>0</v>
          </cell>
          <cell r="H370">
            <v>0</v>
          </cell>
          <cell r="I370">
            <v>0</v>
          </cell>
          <cell r="J370">
            <v>4295.6398800000006</v>
          </cell>
        </row>
        <row r="371">
          <cell r="C371" t="str">
            <v>Thaodosutreo</v>
          </cell>
          <cell r="D371" t="str">
            <v>08-04-21</v>
          </cell>
          <cell r="E371" t="str">
            <v>Thaùo dôõ söù treo</v>
          </cell>
          <cell r="F371" t="str">
            <v>chuoãi</v>
          </cell>
          <cell r="G371">
            <v>0</v>
          </cell>
          <cell r="H371">
            <v>0</v>
          </cell>
          <cell r="I371">
            <v>0</v>
          </cell>
          <cell r="J371">
            <v>5259.9672</v>
          </cell>
        </row>
        <row r="372">
          <cell r="C372" t="str">
            <v>Thaodosutreo-bat</v>
          </cell>
          <cell r="D372">
            <v>0</v>
          </cell>
          <cell r="E372" t="str">
            <v>Thaùo dôõ söù treo</v>
          </cell>
          <cell r="F372" t="str">
            <v>baùt</v>
          </cell>
          <cell r="G372">
            <v>0</v>
          </cell>
          <cell r="H372">
            <v>0</v>
          </cell>
          <cell r="I372">
            <v>0</v>
          </cell>
          <cell r="J372">
            <v>730.55100000000004</v>
          </cell>
        </row>
        <row r="373">
          <cell r="C373" t="str">
            <v>ThaodocotBTLT</v>
          </cell>
          <cell r="D373" t="str">
            <v>09-07-11</v>
          </cell>
          <cell r="E373" t="str">
            <v>Thaùo dôõ coät BT</v>
          </cell>
          <cell r="F373" t="str">
            <v>coät</v>
          </cell>
          <cell r="G373">
            <v>0</v>
          </cell>
          <cell r="H373">
            <v>0</v>
          </cell>
          <cell r="I373">
            <v>0</v>
          </cell>
          <cell r="J373">
            <v>45798.324000000001</v>
          </cell>
        </row>
        <row r="374">
          <cell r="C374" t="str">
            <v>Thaodocotgo</v>
          </cell>
          <cell r="D374" t="str">
            <v>09-07-1a.1</v>
          </cell>
          <cell r="E374" t="str">
            <v xml:space="preserve">Thaùo dôõ coät goã </v>
          </cell>
          <cell r="F374" t="str">
            <v>coät</v>
          </cell>
          <cell r="G374">
            <v>0</v>
          </cell>
          <cell r="H374">
            <v>0</v>
          </cell>
          <cell r="I374">
            <v>0</v>
          </cell>
          <cell r="J374">
            <v>54125.292000000001</v>
          </cell>
        </row>
        <row r="375">
          <cell r="C375" t="str">
            <v>Thaodocotsat</v>
          </cell>
          <cell r="D375" t="str">
            <v>09-07-2a.1</v>
          </cell>
          <cell r="E375" t="str">
            <v xml:space="preserve">Thaùo dôõ truï saét </v>
          </cell>
          <cell r="F375" t="str">
            <v>coät</v>
          </cell>
          <cell r="G375">
            <v>0</v>
          </cell>
          <cell r="H375">
            <v>0</v>
          </cell>
          <cell r="I375">
            <v>0</v>
          </cell>
          <cell r="J375">
            <v>73277.318400000004</v>
          </cell>
        </row>
        <row r="376">
          <cell r="C376" t="str">
            <v>ThaodocomoM</v>
          </cell>
          <cell r="D376" t="str">
            <v>09-07-2a.1</v>
          </cell>
          <cell r="E376" t="str">
            <v>Thaùo dôõ truï moâ M</v>
          </cell>
          <cell r="F376" t="str">
            <v>coät</v>
          </cell>
          <cell r="G376">
            <v>0</v>
          </cell>
          <cell r="H376">
            <v>0</v>
          </cell>
          <cell r="I376">
            <v>0</v>
          </cell>
          <cell r="J376">
            <v>73277.318400000004</v>
          </cell>
        </row>
        <row r="377">
          <cell r="C377" t="str">
            <v>Thaosoc</v>
          </cell>
          <cell r="D377" t="str">
            <v>08-06-13</v>
          </cell>
          <cell r="E377" t="str">
            <v>Thaùo dôõ Ucrevis + söù oáng chæ</v>
          </cell>
          <cell r="F377" t="str">
            <v>vò trí</v>
          </cell>
          <cell r="G377">
            <v>0</v>
          </cell>
          <cell r="H377">
            <v>0</v>
          </cell>
          <cell r="I377">
            <v>0</v>
          </cell>
          <cell r="J377">
            <v>3214.4244000000003</v>
          </cell>
        </row>
        <row r="378">
          <cell r="C378" t="str">
            <v>Thaùosukim</v>
          </cell>
          <cell r="D378" t="str">
            <v>08-06-13</v>
          </cell>
          <cell r="E378" t="str">
            <v>Thaùo dôõ söù kim</v>
          </cell>
          <cell r="F378" t="str">
            <v>vò trí</v>
          </cell>
          <cell r="G378">
            <v>0</v>
          </cell>
          <cell r="H378">
            <v>0</v>
          </cell>
          <cell r="I378">
            <v>0</v>
          </cell>
          <cell r="J378">
            <v>3214.4244000000003</v>
          </cell>
        </row>
        <row r="379">
          <cell r="C379" t="str">
            <v>Thaodonre</v>
          </cell>
          <cell r="D379" t="str">
            <v>TT</v>
          </cell>
          <cell r="E379" t="str">
            <v>Thaùo dôõ nhaùnh reõ (30m)</v>
          </cell>
          <cell r="F379" t="str">
            <v>vò trí</v>
          </cell>
          <cell r="G379">
            <v>0</v>
          </cell>
          <cell r="H379">
            <v>0</v>
          </cell>
          <cell r="I379">
            <v>0</v>
          </cell>
          <cell r="J379">
            <v>22000</v>
          </cell>
        </row>
        <row r="380">
          <cell r="C380" t="str">
            <v>ThaodoMBa1p</v>
          </cell>
          <cell r="D380" t="str">
            <v>01-1162</v>
          </cell>
          <cell r="E380" t="str">
            <v xml:space="preserve">Thaùo dôõ MBA 1 pha </v>
          </cell>
          <cell r="F380" t="str">
            <v>maùy</v>
          </cell>
          <cell r="G380">
            <v>0</v>
          </cell>
          <cell r="H380">
            <v>0</v>
          </cell>
          <cell r="I380">
            <v>0</v>
          </cell>
          <cell r="J380">
            <v>44484</v>
          </cell>
          <cell r="K380">
            <v>91845</v>
          </cell>
        </row>
        <row r="381">
          <cell r="C381" t="str">
            <v>ThaodoMBa3p</v>
          </cell>
          <cell r="D381" t="str">
            <v>01-1155</v>
          </cell>
          <cell r="E381" t="str">
            <v xml:space="preserve">Thaùo dôõ MBA 3 pha </v>
          </cell>
          <cell r="F381" t="str">
            <v>maùy</v>
          </cell>
          <cell r="G381">
            <v>0</v>
          </cell>
          <cell r="H381">
            <v>0</v>
          </cell>
          <cell r="I381">
            <v>0</v>
          </cell>
          <cell r="J381">
            <v>89982</v>
          </cell>
          <cell r="K381">
            <v>127832</v>
          </cell>
        </row>
        <row r="382">
          <cell r="C382" t="str">
            <v>bten</v>
          </cell>
          <cell r="D382" t="str">
            <v>063-181</v>
          </cell>
          <cell r="E382" t="str">
            <v xml:space="preserve">Baûng teân </v>
          </cell>
          <cell r="F382" t="str">
            <v>caùi</v>
          </cell>
          <cell r="G382">
            <v>0</v>
          </cell>
          <cell r="H382">
            <v>10000</v>
          </cell>
          <cell r="I382">
            <v>0</v>
          </cell>
          <cell r="J382">
            <v>2064</v>
          </cell>
        </row>
        <row r="383">
          <cell r="C383" t="str">
            <v>Thaorack</v>
          </cell>
          <cell r="D383" t="str">
            <v>09-05-02</v>
          </cell>
          <cell r="E383" t="str">
            <v>Thaùo rack caùc loaïi</v>
          </cell>
          <cell r="F383" t="str">
            <v>caùi</v>
          </cell>
          <cell r="G383">
            <v>0</v>
          </cell>
          <cell r="H383">
            <v>0</v>
          </cell>
          <cell r="I383">
            <v>0</v>
          </cell>
          <cell r="J383">
            <v>19640</v>
          </cell>
        </row>
        <row r="384">
          <cell r="C384" t="str">
            <v>Thaoticoude</v>
          </cell>
          <cell r="D384" t="str">
            <v>09-05-02</v>
          </cell>
          <cell r="E384" t="str">
            <v>Thaùo Ticoude</v>
          </cell>
          <cell r="F384" t="str">
            <v>caùi</v>
          </cell>
          <cell r="G384">
            <v>0</v>
          </cell>
          <cell r="H384">
            <v>0</v>
          </cell>
          <cell r="I384">
            <v>0</v>
          </cell>
          <cell r="J384">
            <v>19640</v>
          </cell>
        </row>
        <row r="385">
          <cell r="C385" t="str">
            <v>thaocongto_1p</v>
          </cell>
          <cell r="D385" t="str">
            <v>CAI</v>
          </cell>
          <cell r="E385" t="str">
            <v>Thaùo coâng tô moät pha</v>
          </cell>
          <cell r="F385" t="str">
            <v>caùi</v>
          </cell>
          <cell r="G385">
            <v>0</v>
          </cell>
          <cell r="H385">
            <v>0</v>
          </cell>
          <cell r="I385">
            <v>0</v>
          </cell>
          <cell r="J385">
            <v>4642</v>
          </cell>
        </row>
        <row r="386">
          <cell r="C386" t="str">
            <v>thaocongto_3p</v>
          </cell>
          <cell r="D386" t="str">
            <v>CAI</v>
          </cell>
          <cell r="E386" t="str">
            <v>Thaùo coâng tô 3 pha</v>
          </cell>
          <cell r="F386" t="str">
            <v>caùi</v>
          </cell>
          <cell r="G386">
            <v>0</v>
          </cell>
          <cell r="H386">
            <v>0</v>
          </cell>
          <cell r="I386">
            <v>0</v>
          </cell>
          <cell r="J386">
            <v>5222</v>
          </cell>
        </row>
        <row r="387">
          <cell r="C387" t="str">
            <v>thaodayvaocongto</v>
          </cell>
          <cell r="D387" t="str">
            <v>CAI</v>
          </cell>
          <cell r="E387" t="str">
            <v>Thaùo daây vaøo coâng tô caùc loaïi</v>
          </cell>
          <cell r="F387" t="str">
            <v>m</v>
          </cell>
          <cell r="G387">
            <v>0</v>
          </cell>
          <cell r="H387">
            <v>0</v>
          </cell>
          <cell r="I387">
            <v>0</v>
          </cell>
          <cell r="J387">
            <v>258.35337000000004</v>
          </cell>
        </row>
        <row r="388">
          <cell r="C388" t="str">
            <v>thaodoMBA10</v>
          </cell>
          <cell r="D388" t="str">
            <v>01.1161</v>
          </cell>
          <cell r="E388" t="str">
            <v>Thaùo MBA 10kVA</v>
          </cell>
          <cell r="F388" t="str">
            <v>caùi</v>
          </cell>
          <cell r="G388">
            <v>0</v>
          </cell>
          <cell r="H388">
            <v>0</v>
          </cell>
          <cell r="I388">
            <v>0</v>
          </cell>
          <cell r="J388">
            <v>38564</v>
          </cell>
          <cell r="K388">
            <v>91845</v>
          </cell>
        </row>
        <row r="389">
          <cell r="C389" t="str">
            <v>thaodoMBA15</v>
          </cell>
          <cell r="D389" t="str">
            <v>01.1161</v>
          </cell>
          <cell r="E389" t="str">
            <v>Thaùo MBA 15kVA</v>
          </cell>
          <cell r="F389" t="str">
            <v>caùi</v>
          </cell>
          <cell r="G389">
            <v>0</v>
          </cell>
          <cell r="H389">
            <v>0</v>
          </cell>
          <cell r="I389">
            <v>0</v>
          </cell>
          <cell r="J389">
            <v>38564</v>
          </cell>
          <cell r="K389">
            <v>91845</v>
          </cell>
        </row>
        <row r="390">
          <cell r="C390" t="str">
            <v>thaodoMBA20</v>
          </cell>
          <cell r="D390" t="str">
            <v>01.1161</v>
          </cell>
          <cell r="E390" t="str">
            <v>Thaùo MBA 20kVA</v>
          </cell>
          <cell r="F390" t="str">
            <v>caùi</v>
          </cell>
          <cell r="G390">
            <v>0</v>
          </cell>
          <cell r="H390">
            <v>0</v>
          </cell>
          <cell r="I390">
            <v>0</v>
          </cell>
          <cell r="J390">
            <v>38564</v>
          </cell>
          <cell r="K390">
            <v>91845</v>
          </cell>
        </row>
        <row r="391">
          <cell r="C391" t="str">
            <v>thaodoMBA25</v>
          </cell>
          <cell r="D391" t="str">
            <v>01.1161</v>
          </cell>
          <cell r="E391" t="str">
            <v>Thaùo MBA 25kVA</v>
          </cell>
          <cell r="F391" t="str">
            <v>caùi</v>
          </cell>
          <cell r="G391">
            <v>0</v>
          </cell>
          <cell r="H391">
            <v>0</v>
          </cell>
          <cell r="I391">
            <v>0</v>
          </cell>
          <cell r="J391">
            <v>38564</v>
          </cell>
          <cell r="K391">
            <v>91845</v>
          </cell>
        </row>
        <row r="392">
          <cell r="C392" t="str">
            <v>thaodoMBA30</v>
          </cell>
          <cell r="D392" t="str">
            <v>01.1161</v>
          </cell>
          <cell r="E392" t="str">
            <v>Thaùo MBA 30kVA</v>
          </cell>
          <cell r="F392" t="str">
            <v>caùi</v>
          </cell>
          <cell r="G392">
            <v>0</v>
          </cell>
          <cell r="H392">
            <v>0</v>
          </cell>
          <cell r="I392">
            <v>0</v>
          </cell>
          <cell r="J392">
            <v>38564</v>
          </cell>
          <cell r="K392">
            <v>91845</v>
          </cell>
        </row>
        <row r="393">
          <cell r="C393" t="str">
            <v>thaodoMBA37,5</v>
          </cell>
          <cell r="D393" t="str">
            <v>01.1162</v>
          </cell>
          <cell r="E393" t="str">
            <v>Thaùo MBA 37,5kVA</v>
          </cell>
          <cell r="F393" t="str">
            <v>caùi</v>
          </cell>
          <cell r="G393">
            <v>0</v>
          </cell>
          <cell r="H393">
            <v>0</v>
          </cell>
          <cell r="I393">
            <v>0</v>
          </cell>
          <cell r="J393">
            <v>44484</v>
          </cell>
          <cell r="K393">
            <v>91845</v>
          </cell>
        </row>
        <row r="394">
          <cell r="C394" t="str">
            <v>thaodoMBA50</v>
          </cell>
          <cell r="D394" t="str">
            <v>01.1152</v>
          </cell>
          <cell r="E394" t="str">
            <v>Thaùo MBA 50kVA</v>
          </cell>
          <cell r="F394" t="str">
            <v>caùi</v>
          </cell>
          <cell r="G394">
            <v>0</v>
          </cell>
          <cell r="H394">
            <v>0</v>
          </cell>
          <cell r="I394">
            <v>0</v>
          </cell>
          <cell r="J394">
            <v>53279</v>
          </cell>
          <cell r="K394">
            <v>107252</v>
          </cell>
        </row>
        <row r="395">
          <cell r="C395" t="str">
            <v>thaodoMBA75</v>
          </cell>
          <cell r="D395" t="str">
            <v>01.1153</v>
          </cell>
          <cell r="E395" t="str">
            <v>Thaùo MBA 75kVA</v>
          </cell>
          <cell r="F395" t="str">
            <v>caùi</v>
          </cell>
          <cell r="G395">
            <v>0</v>
          </cell>
          <cell r="H395">
            <v>0</v>
          </cell>
          <cell r="I395">
            <v>0</v>
          </cell>
          <cell r="J395">
            <v>65119</v>
          </cell>
          <cell r="K395">
            <v>107252</v>
          </cell>
        </row>
        <row r="396">
          <cell r="C396" t="str">
            <v>thaodoMBA80</v>
          </cell>
          <cell r="D396" t="str">
            <v>01.1153</v>
          </cell>
          <cell r="E396" t="str">
            <v>Thaùo MBA 80kVA</v>
          </cell>
          <cell r="F396" t="str">
            <v>caùi</v>
          </cell>
          <cell r="G396">
            <v>0</v>
          </cell>
          <cell r="H396">
            <v>0</v>
          </cell>
          <cell r="I396">
            <v>0</v>
          </cell>
          <cell r="J396">
            <v>65119</v>
          </cell>
          <cell r="K396">
            <v>107252</v>
          </cell>
        </row>
        <row r="397">
          <cell r="C397" t="str">
            <v>thaodoMBA100</v>
          </cell>
          <cell r="D397" t="str">
            <v>01.1153</v>
          </cell>
          <cell r="E397" t="str">
            <v>Thaùo MBA 100kVA</v>
          </cell>
          <cell r="F397" t="str">
            <v>caùi</v>
          </cell>
          <cell r="G397">
            <v>0</v>
          </cell>
          <cell r="H397">
            <v>0</v>
          </cell>
          <cell r="I397">
            <v>0</v>
          </cell>
          <cell r="J397">
            <v>65119</v>
          </cell>
          <cell r="K397">
            <v>107252</v>
          </cell>
        </row>
        <row r="398">
          <cell r="C398" t="str">
            <v>thaodoMBA125</v>
          </cell>
          <cell r="D398" t="str">
            <v>01.1154</v>
          </cell>
          <cell r="E398" t="str">
            <v>Thaùo MBA 125kVA</v>
          </cell>
          <cell r="F398" t="str">
            <v>caùi</v>
          </cell>
          <cell r="G398">
            <v>0</v>
          </cell>
          <cell r="H398">
            <v>0</v>
          </cell>
          <cell r="I398">
            <v>0</v>
          </cell>
          <cell r="J398">
            <v>76959</v>
          </cell>
          <cell r="K398">
            <v>107252</v>
          </cell>
        </row>
        <row r="399">
          <cell r="C399" t="str">
            <v>thaodoMBA160</v>
          </cell>
          <cell r="D399" t="str">
            <v>01.1154</v>
          </cell>
          <cell r="E399" t="str">
            <v>Thaùo MBA 160kVA</v>
          </cell>
          <cell r="F399" t="str">
            <v>caùi</v>
          </cell>
          <cell r="G399">
            <v>0</v>
          </cell>
          <cell r="H399">
            <v>0</v>
          </cell>
          <cell r="I399">
            <v>0</v>
          </cell>
          <cell r="J399">
            <v>76959</v>
          </cell>
          <cell r="K399">
            <v>107252</v>
          </cell>
        </row>
        <row r="400">
          <cell r="C400" t="str">
            <v>thaodoMBA180</v>
          </cell>
          <cell r="D400" t="str">
            <v>01.1154</v>
          </cell>
          <cell r="E400" t="str">
            <v>Thaùo MBA 180kVA</v>
          </cell>
          <cell r="F400" t="str">
            <v>caùi</v>
          </cell>
          <cell r="G400">
            <v>0</v>
          </cell>
          <cell r="H400">
            <v>0</v>
          </cell>
          <cell r="I400">
            <v>0</v>
          </cell>
          <cell r="J400">
            <v>76959</v>
          </cell>
          <cell r="K400">
            <v>107252</v>
          </cell>
        </row>
        <row r="401">
          <cell r="C401" t="str">
            <v>thaodoMBA200</v>
          </cell>
          <cell r="D401" t="str">
            <v>01.1155</v>
          </cell>
          <cell r="E401" t="str">
            <v>Thaùo MBA 200kVA</v>
          </cell>
          <cell r="F401" t="str">
            <v>caùi</v>
          </cell>
          <cell r="G401">
            <v>0</v>
          </cell>
          <cell r="H401">
            <v>0</v>
          </cell>
          <cell r="I401">
            <v>0</v>
          </cell>
          <cell r="J401">
            <v>89982</v>
          </cell>
          <cell r="K401">
            <v>127832</v>
          </cell>
        </row>
        <row r="402">
          <cell r="C402" t="str">
            <v>thaodoMBA250</v>
          </cell>
          <cell r="D402" t="str">
            <v>01.1155</v>
          </cell>
          <cell r="E402" t="str">
            <v>Thaùo MBA 250kVA</v>
          </cell>
          <cell r="F402" t="str">
            <v>caùi</v>
          </cell>
          <cell r="G402">
            <v>0</v>
          </cell>
          <cell r="H402">
            <v>0</v>
          </cell>
          <cell r="I402">
            <v>0</v>
          </cell>
          <cell r="J402">
            <v>89982</v>
          </cell>
          <cell r="K402">
            <v>127832</v>
          </cell>
        </row>
        <row r="403">
          <cell r="C403" t="str">
            <v>thaodoMBA300</v>
          </cell>
          <cell r="D403" t="str">
            <v>01.1155</v>
          </cell>
          <cell r="E403" t="str">
            <v>Thaùo MBA 300kVA</v>
          </cell>
          <cell r="F403" t="str">
            <v>caùi</v>
          </cell>
          <cell r="G403">
            <v>0</v>
          </cell>
          <cell r="H403">
            <v>0</v>
          </cell>
          <cell r="I403">
            <v>0</v>
          </cell>
          <cell r="J403">
            <v>89982</v>
          </cell>
          <cell r="K403">
            <v>127832</v>
          </cell>
        </row>
        <row r="404">
          <cell r="C404" t="str">
            <v>thaodoMBA315</v>
          </cell>
          <cell r="D404" t="str">
            <v>01.1155</v>
          </cell>
          <cell r="E404" t="str">
            <v>Thaùo MBA 315kVA</v>
          </cell>
          <cell r="F404" t="str">
            <v>caùi</v>
          </cell>
          <cell r="G404">
            <v>0</v>
          </cell>
          <cell r="H404">
            <v>0</v>
          </cell>
          <cell r="I404">
            <v>0</v>
          </cell>
          <cell r="J404">
            <v>89982</v>
          </cell>
          <cell r="K404">
            <v>127832</v>
          </cell>
        </row>
        <row r="405">
          <cell r="C405" t="str">
            <v>thaodoMBA320</v>
          </cell>
          <cell r="D405" t="str">
            <v>01.1155</v>
          </cell>
          <cell r="E405" t="str">
            <v>Thaùo MBA 320kVA</v>
          </cell>
          <cell r="F405" t="str">
            <v>caùi</v>
          </cell>
          <cell r="G405">
            <v>0</v>
          </cell>
          <cell r="H405">
            <v>0</v>
          </cell>
          <cell r="I405">
            <v>0</v>
          </cell>
          <cell r="J405">
            <v>89982</v>
          </cell>
          <cell r="K405">
            <v>127832</v>
          </cell>
        </row>
        <row r="406">
          <cell r="C406" t="str">
            <v>thaodoMBA400</v>
          </cell>
          <cell r="D406" t="str">
            <v>01.1156</v>
          </cell>
          <cell r="E406" t="str">
            <v>Thaùo MBA 400kVA</v>
          </cell>
          <cell r="F406" t="str">
            <v>caùi</v>
          </cell>
          <cell r="G406">
            <v>0</v>
          </cell>
          <cell r="H406">
            <v>0</v>
          </cell>
          <cell r="I406">
            <v>0</v>
          </cell>
          <cell r="J406">
            <v>106558</v>
          </cell>
          <cell r="K406">
            <v>127832</v>
          </cell>
        </row>
        <row r="407">
          <cell r="C407" t="str">
            <v>thaodoMBA500</v>
          </cell>
          <cell r="D407" t="str">
            <v>01.1156</v>
          </cell>
          <cell r="E407" t="str">
            <v>Thaùo MBA 500kVA</v>
          </cell>
          <cell r="F407" t="str">
            <v>caùi</v>
          </cell>
          <cell r="G407">
            <v>0</v>
          </cell>
          <cell r="H407">
            <v>0</v>
          </cell>
          <cell r="I407">
            <v>0</v>
          </cell>
          <cell r="J407">
            <v>106558</v>
          </cell>
          <cell r="K407">
            <v>127832</v>
          </cell>
        </row>
        <row r="408">
          <cell r="C408" t="str">
            <v>thaodoMBA560</v>
          </cell>
          <cell r="D408" t="str">
            <v>01.1156</v>
          </cell>
          <cell r="E408" t="str">
            <v>Thaùo MBA 560kVA</v>
          </cell>
          <cell r="F408" t="str">
            <v>caùi</v>
          </cell>
          <cell r="G408">
            <v>0</v>
          </cell>
          <cell r="H408">
            <v>0</v>
          </cell>
          <cell r="I408">
            <v>0</v>
          </cell>
          <cell r="J408">
            <v>106558</v>
          </cell>
          <cell r="K408">
            <v>127832</v>
          </cell>
        </row>
        <row r="409">
          <cell r="C409" t="str">
            <v>thaodoMBA630</v>
          </cell>
          <cell r="D409" t="str">
            <v>01.1157</v>
          </cell>
          <cell r="E409" t="str">
            <v>Thaùo MBA 630kVA</v>
          </cell>
          <cell r="F409" t="str">
            <v>caùi</v>
          </cell>
          <cell r="G409">
            <v>0</v>
          </cell>
          <cell r="H409">
            <v>0</v>
          </cell>
          <cell r="I409">
            <v>0</v>
          </cell>
          <cell r="J409">
            <v>124318</v>
          </cell>
          <cell r="K409">
            <v>145471</v>
          </cell>
        </row>
        <row r="410">
          <cell r="C410" t="str">
            <v>thaodoMBA750</v>
          </cell>
          <cell r="D410" t="str">
            <v>01.1157</v>
          </cell>
          <cell r="E410" t="str">
            <v>Thaùo MBA 750kVA</v>
          </cell>
          <cell r="F410" t="str">
            <v>caùi</v>
          </cell>
          <cell r="G410">
            <v>0</v>
          </cell>
          <cell r="H410">
            <v>0</v>
          </cell>
          <cell r="I410">
            <v>0</v>
          </cell>
          <cell r="J410">
            <v>124318</v>
          </cell>
          <cell r="K410">
            <v>145471</v>
          </cell>
        </row>
        <row r="411">
          <cell r="C411" t="str">
            <v>thaodoMBA1000</v>
          </cell>
          <cell r="D411" t="str">
            <v>01.1157</v>
          </cell>
          <cell r="E411" t="str">
            <v>Thaùo MBA 1000kVA</v>
          </cell>
          <cell r="F411" t="str">
            <v>caùi</v>
          </cell>
          <cell r="G411">
            <v>0</v>
          </cell>
          <cell r="H411">
            <v>0</v>
          </cell>
          <cell r="I411">
            <v>0</v>
          </cell>
          <cell r="J411">
            <v>124318</v>
          </cell>
          <cell r="K411">
            <v>145471</v>
          </cell>
        </row>
        <row r="412">
          <cell r="C412" t="str">
            <v>Thaodoxa</v>
          </cell>
          <cell r="D412" t="str">
            <v>09-05-22</v>
          </cell>
          <cell r="E412" t="str">
            <v xml:space="preserve">Thaùo dôõ xaø caùc loaïi </v>
          </cell>
          <cell r="F412" t="str">
            <v>boä</v>
          </cell>
          <cell r="G412">
            <v>0</v>
          </cell>
          <cell r="H412">
            <v>0</v>
          </cell>
          <cell r="I412">
            <v>0</v>
          </cell>
          <cell r="J412">
            <v>26544.6875</v>
          </cell>
        </row>
        <row r="413">
          <cell r="C413" t="str">
            <v>Thaododaytt</v>
          </cell>
          <cell r="D413" t="str">
            <v>08-08-13</v>
          </cell>
          <cell r="E413" t="str">
            <v>Thaùo dôõ daây trung theá caùc loaïi</v>
          </cell>
          <cell r="F413" t="str">
            <v>km</v>
          </cell>
          <cell r="G413">
            <v>0</v>
          </cell>
          <cell r="H413">
            <v>0</v>
          </cell>
          <cell r="I413">
            <v>0</v>
          </cell>
          <cell r="J413">
            <v>285790</v>
          </cell>
          <cell r="K413">
            <v>0</v>
          </cell>
          <cell r="L413">
            <v>14792.443064182195</v>
          </cell>
        </row>
        <row r="414">
          <cell r="C414" t="str">
            <v>ThaodohopDk1p</v>
          </cell>
          <cell r="D414" t="str">
            <v>ZF-4140</v>
          </cell>
          <cell r="E414" t="str">
            <v>Thaùo dôõ thuøng ñieän keá 1 pha</v>
          </cell>
          <cell r="F414" t="str">
            <v>caùi</v>
          </cell>
          <cell r="G414">
            <v>0</v>
          </cell>
          <cell r="H414">
            <v>0</v>
          </cell>
          <cell r="I414">
            <v>0</v>
          </cell>
          <cell r="J414">
            <v>7080</v>
          </cell>
        </row>
        <row r="415">
          <cell r="C415" t="str">
            <v>Thaodohopdk3p</v>
          </cell>
          <cell r="D415" t="str">
            <v>ZF-4140</v>
          </cell>
          <cell r="E415" t="str">
            <v>Thaùo dôõ thuøng ñieän keá 3 pha</v>
          </cell>
          <cell r="F415" t="str">
            <v>caùi</v>
          </cell>
          <cell r="G415">
            <v>0</v>
          </cell>
          <cell r="H415">
            <v>0</v>
          </cell>
          <cell r="I415">
            <v>0</v>
          </cell>
          <cell r="J415">
            <v>7080</v>
          </cell>
        </row>
        <row r="416">
          <cell r="C416" t="str">
            <v>Thaodonre</v>
          </cell>
          <cell r="D416" t="str">
            <v>TT</v>
          </cell>
          <cell r="E416" t="str">
            <v>Thaùo dôõ nhaùnh reõ (30m)</v>
          </cell>
          <cell r="F416" t="str">
            <v>vò trí</v>
          </cell>
          <cell r="G416">
            <v>0</v>
          </cell>
          <cell r="H416">
            <v>0</v>
          </cell>
          <cell r="I416">
            <v>0</v>
          </cell>
          <cell r="J416">
            <v>22000</v>
          </cell>
        </row>
        <row r="417">
          <cell r="C417" t="str">
            <v>thaoT100-3</v>
          </cell>
          <cell r="D417" t="str">
            <v>01-1143</v>
          </cell>
          <cell r="E417" t="str">
            <v xml:space="preserve">Thaùo dôõ MBA cuõ </v>
          </cell>
          <cell r="F417" t="str">
            <v>maùy</v>
          </cell>
          <cell r="G417">
            <v>0</v>
          </cell>
          <cell r="H417">
            <v>0</v>
          </cell>
          <cell r="I417">
            <v>0</v>
          </cell>
          <cell r="J417">
            <v>71715</v>
          </cell>
          <cell r="K417">
            <v>107252</v>
          </cell>
          <cell r="L417">
            <v>610</v>
          </cell>
        </row>
        <row r="418">
          <cell r="C418" t="str">
            <v>thaot160-3</v>
          </cell>
          <cell r="D418" t="str">
            <v>01-1144</v>
          </cell>
          <cell r="E418" t="str">
            <v xml:space="preserve">Thaùo dôõ MBA cuõ </v>
          </cell>
          <cell r="F418" t="str">
            <v>maùy</v>
          </cell>
          <cell r="G418">
            <v>0</v>
          </cell>
          <cell r="H418">
            <v>0</v>
          </cell>
          <cell r="I418">
            <v>0</v>
          </cell>
          <cell r="J418">
            <v>84063</v>
          </cell>
          <cell r="K418">
            <v>107252</v>
          </cell>
          <cell r="L418">
            <v>610</v>
          </cell>
        </row>
        <row r="419">
          <cell r="C419" t="str">
            <v>thaot250-3</v>
          </cell>
          <cell r="D419" t="str">
            <v>01-1145</v>
          </cell>
          <cell r="E419" t="str">
            <v xml:space="preserve">Thaùo dôõ MBA cuõ </v>
          </cell>
          <cell r="F419" t="str">
            <v>maùy</v>
          </cell>
          <cell r="G419">
            <v>0</v>
          </cell>
          <cell r="H419">
            <v>0</v>
          </cell>
          <cell r="I419">
            <v>0</v>
          </cell>
          <cell r="J419">
            <v>98270</v>
          </cell>
          <cell r="K419">
            <v>127832</v>
          </cell>
          <cell r="L419">
            <v>610</v>
          </cell>
        </row>
        <row r="420">
          <cell r="C420" t="str">
            <v>thaot400-3</v>
          </cell>
          <cell r="D420" t="str">
            <v>01-1146</v>
          </cell>
          <cell r="E420" t="str">
            <v xml:space="preserve">Thaùo dôõ MBA cuõ </v>
          </cell>
          <cell r="F420" t="str">
            <v>maùy</v>
          </cell>
          <cell r="G420">
            <v>0</v>
          </cell>
          <cell r="H420">
            <v>0</v>
          </cell>
          <cell r="I420">
            <v>0</v>
          </cell>
          <cell r="J420">
            <v>117214</v>
          </cell>
          <cell r="K420">
            <v>127832</v>
          </cell>
          <cell r="L420">
            <v>610</v>
          </cell>
        </row>
        <row r="421">
          <cell r="C421" t="str">
            <v>thaot630-3</v>
          </cell>
          <cell r="D421" t="str">
            <v>01-1147</v>
          </cell>
          <cell r="E421" t="str">
            <v xml:space="preserve">Thaùo dôõ MBA cuõ </v>
          </cell>
          <cell r="F421" t="str">
            <v>maùy</v>
          </cell>
          <cell r="G421">
            <v>0</v>
          </cell>
          <cell r="H421">
            <v>0</v>
          </cell>
          <cell r="I421">
            <v>0</v>
          </cell>
          <cell r="J421">
            <v>136158</v>
          </cell>
          <cell r="K421">
            <v>145471</v>
          </cell>
          <cell r="L421">
            <v>610</v>
          </cell>
        </row>
        <row r="422">
          <cell r="C422" t="str">
            <v>thaot800-3</v>
          </cell>
          <cell r="D422" t="str">
            <v>01-1148</v>
          </cell>
          <cell r="E422" t="str">
            <v xml:space="preserve">Thaùo dôõ MBA cuõ </v>
          </cell>
          <cell r="F422" t="str">
            <v>maùy</v>
          </cell>
          <cell r="G422">
            <v>0</v>
          </cell>
          <cell r="H422">
            <v>0</v>
          </cell>
          <cell r="I422">
            <v>0</v>
          </cell>
          <cell r="J422">
            <v>136158</v>
          </cell>
          <cell r="K422">
            <v>145471</v>
          </cell>
          <cell r="L422">
            <v>610</v>
          </cell>
        </row>
        <row r="423">
          <cell r="C423" t="str">
            <v>thaoT15-1</v>
          </cell>
          <cell r="D423" t="str">
            <v>01-1161</v>
          </cell>
          <cell r="E423" t="str">
            <v xml:space="preserve">Thaùo dôõ MBA cuõ </v>
          </cell>
          <cell r="F423" t="str">
            <v>maùy</v>
          </cell>
          <cell r="G423">
            <v>0</v>
          </cell>
          <cell r="H423">
            <v>0</v>
          </cell>
          <cell r="I423">
            <v>0</v>
          </cell>
          <cell r="J423">
            <v>38564</v>
          </cell>
          <cell r="K423">
            <v>91845</v>
          </cell>
          <cell r="L423">
            <v>610</v>
          </cell>
        </row>
        <row r="424">
          <cell r="C424" t="str">
            <v>thaoT25-1</v>
          </cell>
          <cell r="D424" t="str">
            <v>01-1161</v>
          </cell>
          <cell r="E424" t="str">
            <v xml:space="preserve">Thaùo dôõ MBA cuõ </v>
          </cell>
          <cell r="F424" t="str">
            <v>maùy</v>
          </cell>
          <cell r="G424">
            <v>0</v>
          </cell>
          <cell r="H424">
            <v>0</v>
          </cell>
          <cell r="I424">
            <v>0</v>
          </cell>
          <cell r="J424">
            <v>38564</v>
          </cell>
          <cell r="K424">
            <v>91845</v>
          </cell>
          <cell r="L424">
            <v>610</v>
          </cell>
        </row>
        <row r="425">
          <cell r="C425" t="str">
            <v>thaoT375-1</v>
          </cell>
          <cell r="D425" t="str">
            <v>01-1162</v>
          </cell>
          <cell r="E425" t="str">
            <v xml:space="preserve">Thaùo dôõ MBA cuõ </v>
          </cell>
          <cell r="F425" t="str">
            <v>maùy</v>
          </cell>
          <cell r="G425">
            <v>0</v>
          </cell>
          <cell r="H425">
            <v>0</v>
          </cell>
          <cell r="I425">
            <v>0</v>
          </cell>
          <cell r="J425">
            <v>44484</v>
          </cell>
          <cell r="K425">
            <v>91845</v>
          </cell>
          <cell r="L425">
            <v>610</v>
          </cell>
        </row>
        <row r="426">
          <cell r="C426" t="str">
            <v>thaoT50-1</v>
          </cell>
          <cell r="D426" t="str">
            <v>01-1162</v>
          </cell>
          <cell r="E426" t="str">
            <v xml:space="preserve">Thaùo dôõ MBA cuõ </v>
          </cell>
          <cell r="F426" t="str">
            <v>maùy</v>
          </cell>
          <cell r="G426">
            <v>0</v>
          </cell>
          <cell r="H426">
            <v>0</v>
          </cell>
          <cell r="I426">
            <v>0</v>
          </cell>
          <cell r="J426">
            <v>44484</v>
          </cell>
          <cell r="K426">
            <v>91845</v>
          </cell>
          <cell r="L426">
            <v>610</v>
          </cell>
        </row>
        <row r="427">
          <cell r="C427" t="str">
            <v>thaodnht</v>
          </cell>
          <cell r="D427" t="str">
            <v>TT</v>
          </cell>
          <cell r="E427" t="str">
            <v>Thaùo dôõ ñaáu noái phía haï theá</v>
          </cell>
          <cell r="F427" t="str">
            <v>boä</v>
          </cell>
          <cell r="G427">
            <v>0</v>
          </cell>
          <cell r="H427">
            <v>0</v>
          </cell>
          <cell r="I427">
            <v>0</v>
          </cell>
          <cell r="J427">
            <v>100000</v>
          </cell>
          <cell r="K427">
            <v>0</v>
          </cell>
          <cell r="L427">
            <v>610</v>
          </cell>
        </row>
        <row r="428">
          <cell r="C428" t="str">
            <v>thaoFCO</v>
          </cell>
          <cell r="D428" t="str">
            <v>02-3154</v>
          </cell>
          <cell r="E428" t="str">
            <v>Thaùo dôõ FCO cuõ</v>
          </cell>
          <cell r="F428" t="str">
            <v>caùi</v>
          </cell>
          <cell r="G428">
            <v>0</v>
          </cell>
          <cell r="H428">
            <v>0</v>
          </cell>
          <cell r="I428">
            <v>0</v>
          </cell>
          <cell r="J428">
            <v>27619</v>
          </cell>
          <cell r="K428">
            <v>0</v>
          </cell>
          <cell r="L428">
            <v>8</v>
          </cell>
        </row>
        <row r="429">
          <cell r="C429" t="str">
            <v>thaoLA21</v>
          </cell>
          <cell r="D429" t="str">
            <v>02-5115</v>
          </cell>
          <cell r="E429" t="str">
            <v>Thaùo ñôõ LA cuõ</v>
          </cell>
          <cell r="F429" t="str">
            <v>caùi</v>
          </cell>
          <cell r="G429">
            <v>0</v>
          </cell>
          <cell r="H429">
            <v>0</v>
          </cell>
          <cell r="I429">
            <v>0</v>
          </cell>
          <cell r="J429">
            <v>11508</v>
          </cell>
          <cell r="K429">
            <v>0</v>
          </cell>
          <cell r="L429">
            <v>5</v>
          </cell>
        </row>
        <row r="430">
          <cell r="C430" t="str">
            <v>Thaotu</v>
          </cell>
          <cell r="D430" t="str">
            <v>02.8505</v>
          </cell>
          <cell r="E430" t="str">
            <v>Thaùo tuï buø</v>
          </cell>
          <cell r="F430" t="str">
            <v>kVAr</v>
          </cell>
          <cell r="G430">
            <v>0</v>
          </cell>
          <cell r="H430">
            <v>0</v>
          </cell>
          <cell r="I430">
            <v>375.4</v>
          </cell>
          <cell r="J430">
            <v>2384.9</v>
          </cell>
          <cell r="K430">
            <v>2939.9</v>
          </cell>
        </row>
        <row r="431">
          <cell r="C431" t="str">
            <v>ThaoDS</v>
          </cell>
          <cell r="D431" t="str">
            <v>02.3114a</v>
          </cell>
          <cell r="E431" t="str">
            <v>Thaùo DS</v>
          </cell>
          <cell r="F431" t="str">
            <v>caùi</v>
          </cell>
          <cell r="G431">
            <v>0</v>
          </cell>
          <cell r="H431">
            <v>0</v>
          </cell>
          <cell r="I431">
            <v>0</v>
          </cell>
          <cell r="J431">
            <v>38564</v>
          </cell>
          <cell r="K431">
            <v>60141</v>
          </cell>
        </row>
        <row r="432">
          <cell r="C432" t="str">
            <v>ThaoLBFCO</v>
          </cell>
          <cell r="D432" t="str">
            <v>02.3154</v>
          </cell>
          <cell r="E432" t="str">
            <v>Thaùo LBFCO</v>
          </cell>
          <cell r="F432" t="str">
            <v>caùi</v>
          </cell>
          <cell r="G432">
            <v>0</v>
          </cell>
          <cell r="H432">
            <v>0</v>
          </cell>
          <cell r="I432">
            <v>0</v>
          </cell>
          <cell r="J432">
            <v>27619</v>
          </cell>
        </row>
        <row r="433">
          <cell r="C433" t="str">
            <v>ThaoLBS</v>
          </cell>
          <cell r="D433" t="str">
            <v>02.3114a</v>
          </cell>
          <cell r="E433" t="str">
            <v>Thaùo LBS</v>
          </cell>
          <cell r="F433" t="str">
            <v>caùi</v>
          </cell>
          <cell r="G433">
            <v>0</v>
          </cell>
          <cell r="H433">
            <v>0</v>
          </cell>
          <cell r="I433">
            <v>0</v>
          </cell>
          <cell r="J433">
            <v>27619</v>
          </cell>
        </row>
        <row r="434">
          <cell r="C434" t="str">
            <v>ThaoLTD</v>
          </cell>
          <cell r="D434" t="str">
            <v>02.3114a</v>
          </cell>
          <cell r="E434" t="str">
            <v>Thaùo LTD</v>
          </cell>
          <cell r="F434" t="str">
            <v>caùi</v>
          </cell>
          <cell r="G434">
            <v>0</v>
          </cell>
          <cell r="H434">
            <v>0</v>
          </cell>
          <cell r="I434">
            <v>0</v>
          </cell>
          <cell r="J434">
            <v>27619</v>
          </cell>
        </row>
        <row r="435">
          <cell r="C435" t="str">
            <v>Thaorecloser</v>
          </cell>
          <cell r="D435" t="str">
            <v>02.3114a</v>
          </cell>
          <cell r="E435" t="str">
            <v>Thaùo recloser</v>
          </cell>
          <cell r="F435" t="str">
            <v>caùi</v>
          </cell>
          <cell r="G435">
            <v>0</v>
          </cell>
          <cell r="H435">
            <v>0</v>
          </cell>
          <cell r="I435">
            <v>0</v>
          </cell>
          <cell r="J435">
            <v>27619</v>
          </cell>
        </row>
        <row r="436">
          <cell r="C436" t="str">
            <v>ThaoTI100HT</v>
          </cell>
          <cell r="D436" t="str">
            <v>010-505</v>
          </cell>
          <cell r="E436" t="str">
            <v>Thaùo bieán doøng 600V TI-100/5A</v>
          </cell>
          <cell r="F436" t="str">
            <v>caùi</v>
          </cell>
          <cell r="G436">
            <v>0</v>
          </cell>
          <cell r="H436">
            <v>0</v>
          </cell>
          <cell r="I436">
            <v>8642</v>
          </cell>
          <cell r="J436">
            <v>19180</v>
          </cell>
          <cell r="K436">
            <v>2572</v>
          </cell>
        </row>
        <row r="437">
          <cell r="C437" t="str">
            <v>ThaoTI400HT</v>
          </cell>
          <cell r="D437" t="str">
            <v>010-505</v>
          </cell>
          <cell r="E437" t="str">
            <v>Thaùo bieán doøng 600V TI-400/5A</v>
          </cell>
          <cell r="F437" t="str">
            <v>caùi</v>
          </cell>
          <cell r="G437">
            <v>0</v>
          </cell>
          <cell r="H437">
            <v>0</v>
          </cell>
          <cell r="I437">
            <v>8642</v>
          </cell>
          <cell r="J437">
            <v>19180</v>
          </cell>
          <cell r="K437">
            <v>2572</v>
          </cell>
        </row>
        <row r="438">
          <cell r="C438" t="str">
            <v>ThaoTI150HT</v>
          </cell>
          <cell r="D438" t="str">
            <v>010-505</v>
          </cell>
          <cell r="E438" t="str">
            <v>Thaùo bieán doøng 600V TI-150/5A</v>
          </cell>
          <cell r="F438" t="str">
            <v>caùi</v>
          </cell>
          <cell r="G438">
            <v>0</v>
          </cell>
          <cell r="H438">
            <v>0</v>
          </cell>
          <cell r="I438">
            <v>8642</v>
          </cell>
          <cell r="J438">
            <v>19180</v>
          </cell>
          <cell r="K438">
            <v>2572</v>
          </cell>
        </row>
        <row r="439">
          <cell r="C439" t="str">
            <v>ThaoTI200HT</v>
          </cell>
          <cell r="D439" t="str">
            <v>010-505</v>
          </cell>
          <cell r="E439" t="str">
            <v>Thaùo bieán doøng 600V TI-200/5A</v>
          </cell>
          <cell r="F439" t="str">
            <v>caùi</v>
          </cell>
          <cell r="G439">
            <v>0</v>
          </cell>
          <cell r="H439">
            <v>0</v>
          </cell>
          <cell r="I439">
            <v>8642</v>
          </cell>
          <cell r="J439">
            <v>19180</v>
          </cell>
          <cell r="K439">
            <v>2572</v>
          </cell>
        </row>
        <row r="440">
          <cell r="C440" t="str">
            <v>ThaoTI250HT</v>
          </cell>
          <cell r="D440" t="str">
            <v>010-505</v>
          </cell>
          <cell r="E440" t="str">
            <v>Thaùo bieán doøng 600V TI-250/5A</v>
          </cell>
          <cell r="F440" t="str">
            <v>caùi</v>
          </cell>
          <cell r="G440">
            <v>0</v>
          </cell>
          <cell r="H440">
            <v>0</v>
          </cell>
          <cell r="I440">
            <v>8642</v>
          </cell>
          <cell r="J440">
            <v>19180</v>
          </cell>
          <cell r="K440">
            <v>2572</v>
          </cell>
        </row>
        <row r="441">
          <cell r="C441" t="str">
            <v>ThaoTI300HT</v>
          </cell>
          <cell r="D441" t="str">
            <v>010-505</v>
          </cell>
          <cell r="E441" t="str">
            <v>Thaùo bieán doøng 600V TI-300/5A</v>
          </cell>
          <cell r="F441" t="str">
            <v>caùi</v>
          </cell>
          <cell r="G441">
            <v>0</v>
          </cell>
          <cell r="H441">
            <v>0</v>
          </cell>
          <cell r="I441">
            <v>8726</v>
          </cell>
          <cell r="J441">
            <v>19180</v>
          </cell>
          <cell r="K441">
            <v>2572</v>
          </cell>
        </row>
        <row r="442">
          <cell r="C442" t="str">
            <v>ThaoT600HT</v>
          </cell>
          <cell r="D442" t="str">
            <v>010-505</v>
          </cell>
          <cell r="E442" t="str">
            <v>Thaùo bieán doøng 600V TI-600/5A</v>
          </cell>
          <cell r="F442" t="str">
            <v>caùi</v>
          </cell>
          <cell r="G442">
            <v>0</v>
          </cell>
          <cell r="H442">
            <v>0</v>
          </cell>
          <cell r="I442">
            <v>8642</v>
          </cell>
          <cell r="J442">
            <v>19180</v>
          </cell>
          <cell r="K442">
            <v>2572</v>
          </cell>
        </row>
        <row r="443">
          <cell r="C443" t="str">
            <v>ThaoTU8424KV</v>
          </cell>
          <cell r="D443" t="str">
            <v>010-505</v>
          </cell>
          <cell r="E443" t="str">
            <v>Thaùo bieán ñieän aùp TU-8400/120V</v>
          </cell>
          <cell r="F443" t="str">
            <v>caùi</v>
          </cell>
          <cell r="G443">
            <v>0</v>
          </cell>
          <cell r="H443">
            <v>0</v>
          </cell>
          <cell r="I443">
            <v>8642</v>
          </cell>
          <cell r="J443">
            <v>19180</v>
          </cell>
          <cell r="K443">
            <v>2572</v>
          </cell>
        </row>
        <row r="444">
          <cell r="C444" t="str">
            <v>ThaoR1</v>
          </cell>
          <cell r="D444" t="str">
            <v>06-1213</v>
          </cell>
          <cell r="E444" t="str">
            <v>Thaùo Rack 1 söù</v>
          </cell>
          <cell r="F444" t="str">
            <v>caùi</v>
          </cell>
          <cell r="G444">
            <v>0</v>
          </cell>
          <cell r="H444">
            <v>0</v>
          </cell>
          <cell r="I444">
            <v>0</v>
          </cell>
          <cell r="J444">
            <v>2884.3</v>
          </cell>
          <cell r="K444">
            <v>0</v>
          </cell>
          <cell r="L444">
            <v>0.25</v>
          </cell>
        </row>
        <row r="445">
          <cell r="C445" t="str">
            <v>ThaoR2</v>
          </cell>
          <cell r="D445" t="str">
            <v>06-1213</v>
          </cell>
          <cell r="E445" t="str">
            <v>Thaùo Rack 2 söù</v>
          </cell>
          <cell r="F445" t="str">
            <v>caùi</v>
          </cell>
          <cell r="G445">
            <v>0</v>
          </cell>
          <cell r="H445">
            <v>0</v>
          </cell>
          <cell r="I445">
            <v>0</v>
          </cell>
          <cell r="J445">
            <v>2884.3</v>
          </cell>
          <cell r="K445">
            <v>0</v>
          </cell>
          <cell r="L445">
            <v>0.35</v>
          </cell>
        </row>
        <row r="446">
          <cell r="C446" t="str">
            <v>ThaoR3</v>
          </cell>
          <cell r="D446" t="str">
            <v>06-1214</v>
          </cell>
          <cell r="E446" t="str">
            <v>Thaùo Rack 3 söù</v>
          </cell>
          <cell r="F446" t="str">
            <v>caùi</v>
          </cell>
          <cell r="G446">
            <v>0</v>
          </cell>
          <cell r="H446">
            <v>0</v>
          </cell>
          <cell r="I446">
            <v>0</v>
          </cell>
          <cell r="J446">
            <v>4017.4</v>
          </cell>
          <cell r="K446">
            <v>0</v>
          </cell>
          <cell r="L446">
            <v>0.4</v>
          </cell>
        </row>
        <row r="447">
          <cell r="C447" t="str">
            <v>ThaoR4</v>
          </cell>
          <cell r="D447" t="str">
            <v>06-1215</v>
          </cell>
          <cell r="E447" t="str">
            <v>Thaùo Rack 4 söù</v>
          </cell>
          <cell r="F447" t="str">
            <v>caùi</v>
          </cell>
          <cell r="G447">
            <v>0</v>
          </cell>
          <cell r="H447">
            <v>0</v>
          </cell>
          <cell r="I447">
            <v>0</v>
          </cell>
          <cell r="J447">
            <v>5665.5</v>
          </cell>
          <cell r="K447">
            <v>0</v>
          </cell>
          <cell r="L447">
            <v>0.45</v>
          </cell>
        </row>
        <row r="448">
          <cell r="C448" t="str">
            <v>Thaocaudaothung150</v>
          </cell>
          <cell r="D448" t="str">
            <v>02.3142</v>
          </cell>
          <cell r="E448" t="str">
            <v>Thaùo caàu dao thuøng loaïi A150</v>
          </cell>
          <cell r="F448" t="str">
            <v>boä</v>
          </cell>
          <cell r="G448">
            <v>0</v>
          </cell>
          <cell r="H448">
            <v>0</v>
          </cell>
          <cell r="I448">
            <v>0</v>
          </cell>
          <cell r="J448">
            <v>10741</v>
          </cell>
        </row>
        <row r="449">
          <cell r="C449" t="str">
            <v>Thaocaudaothung200</v>
          </cell>
          <cell r="D449" t="str">
            <v>02.3142</v>
          </cell>
          <cell r="E449" t="str">
            <v>Thaùo caàu dao thuøng loaïi A200</v>
          </cell>
          <cell r="F449" t="str">
            <v>boä</v>
          </cell>
          <cell r="G449">
            <v>0</v>
          </cell>
          <cell r="H449">
            <v>0</v>
          </cell>
          <cell r="I449">
            <v>0</v>
          </cell>
          <cell r="J449">
            <v>10741</v>
          </cell>
        </row>
        <row r="450">
          <cell r="C450" t="str">
            <v>Thaocaudaothung300</v>
          </cell>
          <cell r="D450" t="str">
            <v>02.3143</v>
          </cell>
          <cell r="E450" t="str">
            <v>Thaùo caàu dao thuøng loaïi A300</v>
          </cell>
          <cell r="F450" t="str">
            <v>boä</v>
          </cell>
          <cell r="G450">
            <v>0</v>
          </cell>
          <cell r="H450">
            <v>0</v>
          </cell>
          <cell r="I450">
            <v>0</v>
          </cell>
          <cell r="J450">
            <v>15344</v>
          </cell>
        </row>
        <row r="451">
          <cell r="C451" t="str">
            <v>Thaocaudaothung400</v>
          </cell>
          <cell r="D451" t="str">
            <v>02.3143</v>
          </cell>
          <cell r="E451" t="str">
            <v>Thaùo caàu dao thuøng loaïi A400</v>
          </cell>
          <cell r="F451" t="str">
            <v>boä</v>
          </cell>
          <cell r="G451">
            <v>0</v>
          </cell>
          <cell r="H451">
            <v>0</v>
          </cell>
          <cell r="I451">
            <v>0</v>
          </cell>
          <cell r="J451">
            <v>15344</v>
          </cell>
        </row>
        <row r="452">
          <cell r="C452" t="str">
            <v>Thaocaudaothung500</v>
          </cell>
          <cell r="D452" t="str">
            <v>02.3143</v>
          </cell>
          <cell r="E452" t="str">
            <v>Thaùo caàu dao thuøng loaïi A500</v>
          </cell>
          <cell r="F452" t="str">
            <v>boä</v>
          </cell>
          <cell r="G452">
            <v>0</v>
          </cell>
          <cell r="H452">
            <v>0</v>
          </cell>
          <cell r="I452">
            <v>0</v>
          </cell>
          <cell r="J452">
            <v>15344</v>
          </cell>
        </row>
        <row r="453">
          <cell r="C453" t="str">
            <v>Thaocaudaothung600</v>
          </cell>
          <cell r="D453" t="str">
            <v>02.3144</v>
          </cell>
          <cell r="E453" t="str">
            <v>Thaùo caàu dao thuøng loaïi A600</v>
          </cell>
          <cell r="F453" t="str">
            <v>boä</v>
          </cell>
          <cell r="G453">
            <v>0</v>
          </cell>
          <cell r="H453">
            <v>0</v>
          </cell>
          <cell r="I453">
            <v>0</v>
          </cell>
          <cell r="J453">
            <v>18413</v>
          </cell>
        </row>
        <row r="454">
          <cell r="C454" t="str">
            <v>bkeo</v>
          </cell>
          <cell r="D454" t="str">
            <v>MET</v>
          </cell>
          <cell r="E454" t="str">
            <v>Baêng keo nhöïa</v>
          </cell>
          <cell r="F454" t="str">
            <v>cuoän</v>
          </cell>
          <cell r="G454">
            <v>0</v>
          </cell>
          <cell r="H454">
            <v>12000</v>
          </cell>
        </row>
        <row r="455">
          <cell r="C455" t="str">
            <v>btentr</v>
          </cell>
          <cell r="D455" t="str">
            <v>063-181</v>
          </cell>
          <cell r="E455" t="str">
            <v>Baûng teân traïm haï theá</v>
          </cell>
          <cell r="F455" t="str">
            <v>caùi</v>
          </cell>
          <cell r="G455">
            <v>0</v>
          </cell>
          <cell r="H455">
            <v>25000</v>
          </cell>
          <cell r="I455">
            <v>0</v>
          </cell>
          <cell r="J455">
            <v>2064</v>
          </cell>
        </row>
        <row r="456">
          <cell r="C456" t="str">
            <v>TI10024KV</v>
          </cell>
          <cell r="D456" t="str">
            <v>010-505</v>
          </cell>
          <cell r="E456" t="str">
            <v>Bieán doøng 24KV TI-100/5A ( loaïi khoâ)</v>
          </cell>
          <cell r="F456" t="str">
            <v>caùi</v>
          </cell>
          <cell r="G456">
            <v>0</v>
          </cell>
          <cell r="H456">
            <v>2209000</v>
          </cell>
          <cell r="I456">
            <v>8642</v>
          </cell>
          <cell r="J456">
            <v>19180</v>
          </cell>
          <cell r="K456">
            <v>2572</v>
          </cell>
        </row>
        <row r="457">
          <cell r="C457" t="str">
            <v>TI2024KV</v>
          </cell>
          <cell r="D457" t="str">
            <v>010-505</v>
          </cell>
          <cell r="E457" t="str">
            <v>Bieán doøng 24KV TI-20/5A ( loaïi khoâ)</v>
          </cell>
          <cell r="F457" t="str">
            <v>caùi</v>
          </cell>
          <cell r="G457">
            <v>0</v>
          </cell>
          <cell r="H457">
            <v>2209000</v>
          </cell>
          <cell r="I457">
            <v>8642</v>
          </cell>
          <cell r="J457">
            <v>19180</v>
          </cell>
          <cell r="K457">
            <v>2572</v>
          </cell>
        </row>
        <row r="458">
          <cell r="C458" t="str">
            <v>TI3024KV</v>
          </cell>
          <cell r="D458" t="str">
            <v>010-505</v>
          </cell>
          <cell r="E458" t="str">
            <v>Bieán doøng 24KV TI-30/5A ( loaïi khoâ)</v>
          </cell>
          <cell r="F458" t="str">
            <v>caùi</v>
          </cell>
          <cell r="G458">
            <v>0</v>
          </cell>
          <cell r="H458">
            <v>2209000</v>
          </cell>
          <cell r="I458">
            <v>8642</v>
          </cell>
          <cell r="J458">
            <v>19180</v>
          </cell>
          <cell r="K458">
            <v>2572</v>
          </cell>
        </row>
        <row r="459">
          <cell r="C459" t="str">
            <v>TI30024KV</v>
          </cell>
          <cell r="D459" t="str">
            <v>010-505</v>
          </cell>
          <cell r="E459" t="str">
            <v>Bieán doøng 24KV TI-300/5A ( loaïi khoâ)</v>
          </cell>
          <cell r="F459" t="str">
            <v>caùi</v>
          </cell>
          <cell r="G459">
            <v>0</v>
          </cell>
          <cell r="H459">
            <v>2209000</v>
          </cell>
          <cell r="I459">
            <v>8642</v>
          </cell>
          <cell r="J459">
            <v>19180</v>
          </cell>
          <cell r="K459">
            <v>2572</v>
          </cell>
        </row>
        <row r="460">
          <cell r="C460" t="str">
            <v>TI4024KV</v>
          </cell>
          <cell r="D460" t="str">
            <v>010-505</v>
          </cell>
          <cell r="E460" t="str">
            <v>Bieán doøng 24KV TI-40/5A ( loaïi khoâ)</v>
          </cell>
          <cell r="F460" t="str">
            <v>caùi</v>
          </cell>
          <cell r="G460">
            <v>0</v>
          </cell>
          <cell r="H460">
            <v>2209000</v>
          </cell>
          <cell r="I460">
            <v>8642</v>
          </cell>
          <cell r="J460">
            <v>19180</v>
          </cell>
          <cell r="K460">
            <v>2572</v>
          </cell>
        </row>
        <row r="461">
          <cell r="C461" t="str">
            <v>TI5024KV</v>
          </cell>
          <cell r="D461" t="str">
            <v>010-505</v>
          </cell>
          <cell r="E461" t="str">
            <v>Bieán doøng 24KV TI-50/5A ( loaïi khoâ)</v>
          </cell>
          <cell r="F461" t="str">
            <v>caùi</v>
          </cell>
          <cell r="G461">
            <v>0</v>
          </cell>
          <cell r="H461">
            <v>2209000</v>
          </cell>
          <cell r="I461">
            <v>8642</v>
          </cell>
          <cell r="J461">
            <v>19180</v>
          </cell>
          <cell r="K461">
            <v>2572</v>
          </cell>
        </row>
        <row r="462">
          <cell r="C462" t="str">
            <v>TI6024KV</v>
          </cell>
          <cell r="D462" t="str">
            <v>010-505</v>
          </cell>
          <cell r="E462" t="str">
            <v>Bieán doøng 24KV TI-60/5A ( loaïi khoâ)</v>
          </cell>
          <cell r="F462" t="str">
            <v>caùi</v>
          </cell>
          <cell r="G462">
            <v>0</v>
          </cell>
          <cell r="H462">
            <v>2209000</v>
          </cell>
          <cell r="I462">
            <v>8642</v>
          </cell>
          <cell r="J462">
            <v>19180</v>
          </cell>
          <cell r="K462">
            <v>2572</v>
          </cell>
        </row>
        <row r="463">
          <cell r="C463" t="str">
            <v>TI7024KV</v>
          </cell>
          <cell r="D463" t="str">
            <v>010-505</v>
          </cell>
          <cell r="E463" t="str">
            <v>Bieán doøng 24KV TI-70/5A ( loaïi khoâ)</v>
          </cell>
          <cell r="F463" t="str">
            <v>caùi</v>
          </cell>
          <cell r="G463">
            <v>0</v>
          </cell>
          <cell r="H463">
            <v>2209000</v>
          </cell>
          <cell r="I463">
            <v>8642</v>
          </cell>
          <cell r="J463">
            <v>19180</v>
          </cell>
          <cell r="K463">
            <v>2572</v>
          </cell>
        </row>
        <row r="464">
          <cell r="C464" t="str">
            <v>TI8024KV</v>
          </cell>
          <cell r="D464" t="str">
            <v>010-505</v>
          </cell>
          <cell r="E464" t="str">
            <v>Bieán doøng 24KV TI-80/5A ( loaïi khoâ)</v>
          </cell>
          <cell r="F464" t="str">
            <v>caùi</v>
          </cell>
          <cell r="G464">
            <v>0</v>
          </cell>
          <cell r="H464">
            <v>2209000</v>
          </cell>
          <cell r="I464">
            <v>8642</v>
          </cell>
          <cell r="J464">
            <v>19180</v>
          </cell>
          <cell r="K464">
            <v>2572</v>
          </cell>
        </row>
        <row r="465">
          <cell r="C465" t="str">
            <v>TI100HT</v>
          </cell>
          <cell r="D465" t="str">
            <v>010-505</v>
          </cell>
          <cell r="E465" t="str">
            <v>Bieán doøng 600V TI-100/5A</v>
          </cell>
          <cell r="F465" t="str">
            <v>caùi</v>
          </cell>
          <cell r="G465">
            <v>0</v>
          </cell>
          <cell r="H465">
            <v>90307</v>
          </cell>
          <cell r="I465">
            <v>8642</v>
          </cell>
          <cell r="J465">
            <v>19180</v>
          </cell>
          <cell r="K465">
            <v>2572</v>
          </cell>
        </row>
        <row r="466">
          <cell r="C466" t="str">
            <v>TI125HT</v>
          </cell>
          <cell r="D466" t="str">
            <v>010-505</v>
          </cell>
          <cell r="E466" t="str">
            <v>Bieán doøng 600V TI-125/5A</v>
          </cell>
          <cell r="F466" t="str">
            <v>caùi</v>
          </cell>
          <cell r="G466">
            <v>0</v>
          </cell>
          <cell r="H466">
            <v>90307</v>
          </cell>
          <cell r="I466">
            <v>8642</v>
          </cell>
          <cell r="J466">
            <v>19180</v>
          </cell>
          <cell r="K466">
            <v>2572</v>
          </cell>
        </row>
        <row r="467">
          <cell r="C467" t="str">
            <v>TI150HT</v>
          </cell>
          <cell r="D467" t="str">
            <v>010-505</v>
          </cell>
          <cell r="E467" t="str">
            <v>Bieán doøng 600V TI-150/5A</v>
          </cell>
          <cell r="F467" t="str">
            <v>caùi</v>
          </cell>
          <cell r="G467">
            <v>0</v>
          </cell>
          <cell r="H467">
            <v>84475</v>
          </cell>
          <cell r="I467">
            <v>8642</v>
          </cell>
          <cell r="J467">
            <v>19180</v>
          </cell>
          <cell r="K467">
            <v>2572</v>
          </cell>
        </row>
        <row r="468">
          <cell r="C468" t="str">
            <v>TI200HT</v>
          </cell>
          <cell r="D468" t="str">
            <v>010-505</v>
          </cell>
          <cell r="E468" t="str">
            <v>Bieán doøng 600V TI-200/5A</v>
          </cell>
          <cell r="F468" t="str">
            <v>caùi</v>
          </cell>
          <cell r="G468">
            <v>0</v>
          </cell>
          <cell r="H468">
            <v>63710</v>
          </cell>
          <cell r="I468">
            <v>8642</v>
          </cell>
          <cell r="J468">
            <v>19180</v>
          </cell>
          <cell r="K468">
            <v>2572</v>
          </cell>
        </row>
        <row r="469">
          <cell r="C469" t="str">
            <v>TI250HT</v>
          </cell>
          <cell r="D469" t="str">
            <v>010-505</v>
          </cell>
          <cell r="E469" t="str">
            <v>Bieán doøng 600V TI-250/5A</v>
          </cell>
          <cell r="F469" t="str">
            <v>caùi</v>
          </cell>
          <cell r="G469">
            <v>0</v>
          </cell>
          <cell r="H469">
            <v>61400</v>
          </cell>
          <cell r="I469">
            <v>8642</v>
          </cell>
          <cell r="J469">
            <v>19180</v>
          </cell>
          <cell r="K469">
            <v>2572</v>
          </cell>
        </row>
        <row r="470">
          <cell r="C470" t="str">
            <v>TI300HT</v>
          </cell>
          <cell r="D470" t="str">
            <v>010-505</v>
          </cell>
          <cell r="E470" t="str">
            <v>Bieán doøng 600V TI-300/5A</v>
          </cell>
          <cell r="F470" t="str">
            <v>caùi</v>
          </cell>
          <cell r="G470">
            <v>0</v>
          </cell>
          <cell r="H470">
            <v>60994</v>
          </cell>
          <cell r="I470">
            <v>8726</v>
          </cell>
          <cell r="J470">
            <v>19180</v>
          </cell>
          <cell r="K470">
            <v>2572</v>
          </cell>
        </row>
        <row r="471">
          <cell r="C471" t="str">
            <v>TI75HT</v>
          </cell>
          <cell r="D471" t="str">
            <v>010-505</v>
          </cell>
          <cell r="E471" t="str">
            <v>Bieán doøng 600V TI-75/5A</v>
          </cell>
          <cell r="F471" t="str">
            <v>caùi</v>
          </cell>
          <cell r="G471">
            <v>0</v>
          </cell>
          <cell r="H471">
            <v>90307</v>
          </cell>
          <cell r="I471">
            <v>8642</v>
          </cell>
          <cell r="J471">
            <v>19180</v>
          </cell>
          <cell r="K471">
            <v>2572</v>
          </cell>
        </row>
        <row r="472">
          <cell r="C472" t="str">
            <v>TU8424KV</v>
          </cell>
          <cell r="D472" t="str">
            <v>010-505</v>
          </cell>
          <cell r="E472" t="str">
            <v>Bieán ñieän aùp TU-8400/120V</v>
          </cell>
          <cell r="F472" t="str">
            <v>caùi</v>
          </cell>
          <cell r="G472">
            <v>0</v>
          </cell>
          <cell r="H472">
            <v>2736000</v>
          </cell>
          <cell r="I472">
            <v>8642</v>
          </cell>
          <cell r="J472">
            <v>19180</v>
          </cell>
          <cell r="K472">
            <v>2572</v>
          </cell>
        </row>
        <row r="473">
          <cell r="C473" t="str">
            <v>B1240</v>
          </cell>
          <cell r="D473" t="str">
            <v>MET</v>
          </cell>
          <cell r="E473" t="str">
            <v>Boulon 12 x 40</v>
          </cell>
          <cell r="F473" t="str">
            <v>boä</v>
          </cell>
          <cell r="G473">
            <v>0</v>
          </cell>
          <cell r="H473">
            <v>986</v>
          </cell>
        </row>
        <row r="474">
          <cell r="C474" t="str">
            <v>B1260</v>
          </cell>
          <cell r="D474" t="str">
            <v>MET</v>
          </cell>
          <cell r="E474" t="str">
            <v>Boulon 12 x 60</v>
          </cell>
          <cell r="F474" t="str">
            <v>boä</v>
          </cell>
          <cell r="G474">
            <v>0</v>
          </cell>
          <cell r="H474">
            <v>1050</v>
          </cell>
          <cell r="I474">
            <v>0</v>
          </cell>
          <cell r="J474">
            <v>0</v>
          </cell>
          <cell r="K474">
            <v>0</v>
          </cell>
          <cell r="L474">
            <v>9.468E-2</v>
          </cell>
        </row>
        <row r="475">
          <cell r="C475" t="str">
            <v>B1450</v>
          </cell>
          <cell r="D475" t="str">
            <v>MET</v>
          </cell>
          <cell r="E475" t="str">
            <v>Boulon 14 x 50</v>
          </cell>
          <cell r="F475" t="str">
            <v>boä</v>
          </cell>
          <cell r="G475">
            <v>0</v>
          </cell>
          <cell r="H475">
            <v>1200</v>
          </cell>
          <cell r="I475">
            <v>0</v>
          </cell>
          <cell r="J475">
            <v>0</v>
          </cell>
          <cell r="K475">
            <v>0</v>
          </cell>
          <cell r="L475">
            <v>7.8900000000000012E-2</v>
          </cell>
        </row>
        <row r="476">
          <cell r="C476" t="str">
            <v>B1650</v>
          </cell>
          <cell r="D476" t="str">
            <v>MET</v>
          </cell>
          <cell r="E476" t="str">
            <v>Boulon 16 x 50</v>
          </cell>
          <cell r="F476" t="str">
            <v>boä</v>
          </cell>
          <cell r="G476">
            <v>0</v>
          </cell>
          <cell r="H476">
            <v>2190</v>
          </cell>
        </row>
        <row r="477">
          <cell r="C477" t="str">
            <v>B201000</v>
          </cell>
          <cell r="D477" t="str">
            <v>MET</v>
          </cell>
          <cell r="E477" t="str">
            <v>Boulon 20 x 1000</v>
          </cell>
          <cell r="F477" t="str">
            <v>boä</v>
          </cell>
          <cell r="G477">
            <v>0</v>
          </cell>
          <cell r="H477">
            <v>25714</v>
          </cell>
        </row>
        <row r="478">
          <cell r="C478" t="str">
            <v>B16260</v>
          </cell>
          <cell r="D478" t="str">
            <v>MET</v>
          </cell>
          <cell r="E478" t="str">
            <v>Boulon 16x260/80( Keå caû ñai oác + rondelle )</v>
          </cell>
          <cell r="F478" t="str">
            <v>boä</v>
          </cell>
          <cell r="G478">
            <v>0</v>
          </cell>
          <cell r="H478">
            <v>5400</v>
          </cell>
          <cell r="I478">
            <v>0</v>
          </cell>
          <cell r="J478">
            <v>0</v>
          </cell>
          <cell r="K478">
            <v>0</v>
          </cell>
          <cell r="L478">
            <v>0.41028000000000003</v>
          </cell>
        </row>
        <row r="479">
          <cell r="C479" t="str">
            <v>B16280</v>
          </cell>
          <cell r="D479" t="str">
            <v>BO</v>
          </cell>
          <cell r="E479" t="str">
            <v>Boulon 16x280/80</v>
          </cell>
          <cell r="F479" t="str">
            <v>boä</v>
          </cell>
          <cell r="G479">
            <v>0</v>
          </cell>
          <cell r="H479">
            <v>6200</v>
          </cell>
          <cell r="I479">
            <v>0</v>
          </cell>
          <cell r="J479">
            <v>0</v>
          </cell>
          <cell r="K479">
            <v>0</v>
          </cell>
          <cell r="L479">
            <v>0.44184000000000007</v>
          </cell>
        </row>
        <row r="480">
          <cell r="C480" t="str">
            <v>B16400</v>
          </cell>
          <cell r="D480" t="str">
            <v>BO</v>
          </cell>
          <cell r="E480" t="str">
            <v>Boulon 16x400</v>
          </cell>
          <cell r="F480" t="str">
            <v>boä</v>
          </cell>
          <cell r="G480">
            <v>0</v>
          </cell>
          <cell r="H480">
            <v>7455</v>
          </cell>
          <cell r="I480">
            <v>0</v>
          </cell>
          <cell r="J480">
            <v>0</v>
          </cell>
          <cell r="K480">
            <v>0</v>
          </cell>
          <cell r="L480">
            <v>0.45761999999999997</v>
          </cell>
        </row>
        <row r="481">
          <cell r="C481" t="str">
            <v>Bm16300</v>
          </cell>
          <cell r="D481" t="str">
            <v>BO</v>
          </cell>
          <cell r="E481" t="str">
            <v>Boulon maét 16x300</v>
          </cell>
          <cell r="F481" t="str">
            <v>boä</v>
          </cell>
          <cell r="G481">
            <v>0</v>
          </cell>
          <cell r="H481">
            <v>12000</v>
          </cell>
          <cell r="I481">
            <v>0</v>
          </cell>
          <cell r="J481">
            <v>0</v>
          </cell>
          <cell r="K481">
            <v>0</v>
          </cell>
          <cell r="L481">
            <v>0.47339999999999999</v>
          </cell>
        </row>
        <row r="482">
          <cell r="C482" t="str">
            <v>B16320</v>
          </cell>
          <cell r="D482" t="str">
            <v>MET</v>
          </cell>
          <cell r="E482" t="str">
            <v>Boulon 16x320/80( Keå caû ñai oác + rondelle )</v>
          </cell>
          <cell r="F482" t="str">
            <v>boä</v>
          </cell>
          <cell r="G482">
            <v>0</v>
          </cell>
          <cell r="H482">
            <v>6800</v>
          </cell>
          <cell r="I482">
            <v>0</v>
          </cell>
          <cell r="J482">
            <v>0</v>
          </cell>
          <cell r="K482">
            <v>0</v>
          </cell>
          <cell r="L482">
            <v>0.50496000000000008</v>
          </cell>
        </row>
        <row r="483">
          <cell r="C483" t="str">
            <v>B16850</v>
          </cell>
          <cell r="D483" t="str">
            <v>MET</v>
          </cell>
          <cell r="E483" t="str">
            <v>Boulon 16x850( Keå caû ñai oác + rondelle )</v>
          </cell>
          <cell r="F483" t="str">
            <v>boä</v>
          </cell>
          <cell r="G483">
            <v>0</v>
          </cell>
          <cell r="H483">
            <v>18800</v>
          </cell>
          <cell r="I483">
            <v>0</v>
          </cell>
          <cell r="J483">
            <v>0</v>
          </cell>
          <cell r="K483">
            <v>0</v>
          </cell>
          <cell r="L483">
            <v>0.55230000000000001</v>
          </cell>
        </row>
        <row r="484">
          <cell r="C484" t="str">
            <v>B18850</v>
          </cell>
          <cell r="D484" t="str">
            <v>MET</v>
          </cell>
          <cell r="E484" t="str">
            <v>Boulon 18x850( Keå caû ñai oác + rondelle )</v>
          </cell>
          <cell r="F484" t="str">
            <v>boä</v>
          </cell>
          <cell r="G484">
            <v>0</v>
          </cell>
          <cell r="H484">
            <v>21600</v>
          </cell>
          <cell r="I484">
            <v>0</v>
          </cell>
          <cell r="J484">
            <v>0</v>
          </cell>
          <cell r="K484">
            <v>0</v>
          </cell>
          <cell r="L484">
            <v>0.55230000000000001</v>
          </cell>
        </row>
        <row r="485">
          <cell r="C485" t="str">
            <v>B640</v>
          </cell>
          <cell r="D485" t="str">
            <v>MET</v>
          </cell>
          <cell r="E485" t="str">
            <v>Boulon 6x40 ( keå caû ñai oác + rondelle )</v>
          </cell>
          <cell r="F485" t="str">
            <v>boä</v>
          </cell>
          <cell r="G485">
            <v>0</v>
          </cell>
          <cell r="H485">
            <v>500</v>
          </cell>
          <cell r="I485">
            <v>0</v>
          </cell>
          <cell r="J485">
            <v>0</v>
          </cell>
          <cell r="K485">
            <v>0</v>
          </cell>
          <cell r="L485">
            <v>0.55230000000000001</v>
          </cell>
        </row>
        <row r="486">
          <cell r="C486" t="str">
            <v>B670</v>
          </cell>
          <cell r="D486" t="str">
            <v>MET</v>
          </cell>
          <cell r="E486" t="str">
            <v>Boulon 6x70 ( keå caû ñai oác + rondelle )</v>
          </cell>
          <cell r="F486" t="str">
            <v>boä</v>
          </cell>
          <cell r="G486">
            <v>0</v>
          </cell>
          <cell r="H486">
            <v>500</v>
          </cell>
          <cell r="I486">
            <v>0</v>
          </cell>
          <cell r="J486">
            <v>0</v>
          </cell>
          <cell r="K486">
            <v>0</v>
          </cell>
          <cell r="L486">
            <v>0.55230000000000001</v>
          </cell>
        </row>
        <row r="487">
          <cell r="C487" t="str">
            <v>B10100</v>
          </cell>
          <cell r="D487" t="str">
            <v>MET</v>
          </cell>
          <cell r="E487" t="str">
            <v>Boulon 10x100 ( keå caû ñai oác + rondelle )</v>
          </cell>
          <cell r="F487" t="str">
            <v>boä</v>
          </cell>
          <cell r="G487">
            <v>0</v>
          </cell>
          <cell r="H487">
            <v>1000</v>
          </cell>
          <cell r="I487">
            <v>0</v>
          </cell>
          <cell r="J487">
            <v>0</v>
          </cell>
          <cell r="K487">
            <v>0</v>
          </cell>
          <cell r="L487">
            <v>0.55230000000000001</v>
          </cell>
        </row>
        <row r="488">
          <cell r="C488" t="str">
            <v>B1250</v>
          </cell>
          <cell r="D488" t="str">
            <v>MET</v>
          </cell>
          <cell r="E488" t="str">
            <v>Boulon 12x50 ( keå caû ñai oác + rondelle )</v>
          </cell>
          <cell r="F488" t="str">
            <v>boä</v>
          </cell>
          <cell r="G488">
            <v>0</v>
          </cell>
          <cell r="H488">
            <v>1500</v>
          </cell>
          <cell r="I488">
            <v>0</v>
          </cell>
          <cell r="J488">
            <v>0</v>
          </cell>
          <cell r="K488">
            <v>0</v>
          </cell>
          <cell r="L488">
            <v>0.55230000000000001</v>
          </cell>
        </row>
        <row r="489">
          <cell r="C489" t="str">
            <v>B16350V</v>
          </cell>
          <cell r="D489" t="str">
            <v>MET</v>
          </cell>
          <cell r="E489" t="str">
            <v>Boulon 16x350 VRS 
baét MBA 1 pha vaøo truï</v>
          </cell>
          <cell r="F489" t="str">
            <v>boä</v>
          </cell>
          <cell r="G489">
            <v>0</v>
          </cell>
          <cell r="H489">
            <v>9000</v>
          </cell>
          <cell r="I489">
            <v>0</v>
          </cell>
          <cell r="J489">
            <v>0</v>
          </cell>
          <cell r="K489">
            <v>0</v>
          </cell>
          <cell r="L489">
            <v>0.55230000000000001</v>
          </cell>
        </row>
        <row r="490">
          <cell r="C490" t="str">
            <v>B22460</v>
          </cell>
          <cell r="D490" t="str">
            <v>MET</v>
          </cell>
          <cell r="E490" t="str">
            <v>Boulon 22x460/150</v>
          </cell>
          <cell r="F490" t="str">
            <v>boä</v>
          </cell>
          <cell r="G490">
            <v>0</v>
          </cell>
          <cell r="H490">
            <v>15300</v>
          </cell>
          <cell r="I490">
            <v>0</v>
          </cell>
          <cell r="J490">
            <v>0</v>
          </cell>
          <cell r="K490">
            <v>0</v>
          </cell>
          <cell r="L490">
            <v>1.3726400000000001</v>
          </cell>
        </row>
        <row r="491">
          <cell r="C491" t="str">
            <v>B22500</v>
          </cell>
          <cell r="D491" t="str">
            <v>MET</v>
          </cell>
          <cell r="E491" t="str">
            <v>Boulon 22x500/150</v>
          </cell>
          <cell r="F491" t="str">
            <v>boä</v>
          </cell>
          <cell r="G491">
            <v>0</v>
          </cell>
          <cell r="H491">
            <v>15727</v>
          </cell>
          <cell r="I491">
            <v>0</v>
          </cell>
          <cell r="J491">
            <v>0</v>
          </cell>
          <cell r="K491">
            <v>0</v>
          </cell>
          <cell r="L491">
            <v>1.492</v>
          </cell>
        </row>
        <row r="492">
          <cell r="C492" t="str">
            <v>B22600</v>
          </cell>
          <cell r="D492" t="str">
            <v>MET</v>
          </cell>
          <cell r="E492" t="str">
            <v>Boulon 22x600/150</v>
          </cell>
          <cell r="F492" t="str">
            <v>boä</v>
          </cell>
          <cell r="G492">
            <v>0</v>
          </cell>
          <cell r="H492">
            <v>23500</v>
          </cell>
          <cell r="I492">
            <v>0</v>
          </cell>
          <cell r="J492">
            <v>0</v>
          </cell>
          <cell r="K492">
            <v>0</v>
          </cell>
          <cell r="L492">
            <v>1.7904</v>
          </cell>
        </row>
        <row r="493">
          <cell r="C493" t="str">
            <v>B22750</v>
          </cell>
          <cell r="D493" t="str">
            <v>MET</v>
          </cell>
          <cell r="E493" t="str">
            <v>Boulon 22x750 ( 2,39kg)</v>
          </cell>
          <cell r="F493" t="str">
            <v>boä</v>
          </cell>
          <cell r="G493">
            <v>0</v>
          </cell>
          <cell r="H493">
            <v>25095</v>
          </cell>
          <cell r="I493">
            <v>0</v>
          </cell>
          <cell r="J493">
            <v>0</v>
          </cell>
          <cell r="K493">
            <v>0</v>
          </cell>
          <cell r="L493">
            <v>1.7904</v>
          </cell>
        </row>
        <row r="494">
          <cell r="C494" t="str">
            <v>B440</v>
          </cell>
          <cell r="D494" t="str">
            <v>MET</v>
          </cell>
          <cell r="E494" t="str">
            <v>Boulon 4 x 40</v>
          </cell>
          <cell r="F494" t="str">
            <v>boä</v>
          </cell>
          <cell r="G494">
            <v>0</v>
          </cell>
          <cell r="H494">
            <v>500</v>
          </cell>
          <cell r="I494">
            <v>0</v>
          </cell>
          <cell r="J494">
            <v>0</v>
          </cell>
          <cell r="K494">
            <v>0</v>
          </cell>
          <cell r="L494">
            <v>7.8900000000000012E-2</v>
          </cell>
        </row>
        <row r="495">
          <cell r="C495" t="str">
            <v>B660</v>
          </cell>
          <cell r="D495" t="str">
            <v>MET</v>
          </cell>
          <cell r="E495" t="str">
            <v>Boulon 6 x 60</v>
          </cell>
          <cell r="F495" t="str">
            <v>boä</v>
          </cell>
          <cell r="G495">
            <v>0</v>
          </cell>
          <cell r="H495">
            <v>1000</v>
          </cell>
          <cell r="I495">
            <v>0</v>
          </cell>
          <cell r="J495">
            <v>0</v>
          </cell>
          <cell r="K495">
            <v>0</v>
          </cell>
          <cell r="L495">
            <v>7.8900000000000012E-2</v>
          </cell>
        </row>
        <row r="496">
          <cell r="C496" t="str">
            <v>BM16230</v>
          </cell>
          <cell r="D496" t="str">
            <v>MET</v>
          </cell>
          <cell r="E496" t="str">
            <v>Boulon maét 16x230</v>
          </cell>
          <cell r="F496" t="str">
            <v>boä</v>
          </cell>
          <cell r="G496">
            <v>0</v>
          </cell>
          <cell r="H496">
            <v>10000</v>
          </cell>
          <cell r="I496">
            <v>0</v>
          </cell>
          <cell r="J496">
            <v>0</v>
          </cell>
          <cell r="K496">
            <v>0</v>
          </cell>
          <cell r="L496">
            <v>0.36294000000000004</v>
          </cell>
        </row>
        <row r="497">
          <cell r="C497" t="str">
            <v>A35</v>
          </cell>
          <cell r="D497" t="str">
            <v>MET</v>
          </cell>
          <cell r="E497" t="str">
            <v>Caùp nhoâm boïc AV-35</v>
          </cell>
          <cell r="F497" t="str">
            <v>m</v>
          </cell>
          <cell r="G497">
            <v>0</v>
          </cell>
          <cell r="H497">
            <v>5030</v>
          </cell>
          <cell r="I497">
            <v>0</v>
          </cell>
          <cell r="J497">
            <v>0</v>
          </cell>
          <cell r="K497">
            <v>0</v>
          </cell>
          <cell r="L497">
            <v>0.1623</v>
          </cell>
        </row>
        <row r="498">
          <cell r="C498" t="str">
            <v>A50</v>
          </cell>
          <cell r="D498" t="str">
            <v>MET</v>
          </cell>
          <cell r="E498" t="str">
            <v>Caùp nhoâm boïc AV-50</v>
          </cell>
          <cell r="F498" t="str">
            <v>m</v>
          </cell>
          <cell r="G498">
            <v>0</v>
          </cell>
          <cell r="H498">
            <v>7010</v>
          </cell>
          <cell r="I498">
            <v>0</v>
          </cell>
          <cell r="J498">
            <v>0</v>
          </cell>
          <cell r="K498">
            <v>0</v>
          </cell>
          <cell r="L498">
            <v>0.2135</v>
          </cell>
        </row>
        <row r="499">
          <cell r="C499" t="str">
            <v>A70</v>
          </cell>
          <cell r="D499" t="str">
            <v>MET</v>
          </cell>
          <cell r="E499" t="str">
            <v>Caùp nhoâm boïc AV-70</v>
          </cell>
          <cell r="F499" t="str">
            <v>m</v>
          </cell>
          <cell r="G499">
            <v>0</v>
          </cell>
          <cell r="H499">
            <v>8710</v>
          </cell>
          <cell r="I499">
            <v>0</v>
          </cell>
          <cell r="J499">
            <v>0</v>
          </cell>
          <cell r="K499">
            <v>0</v>
          </cell>
          <cell r="L499">
            <v>0.28720000000000001</v>
          </cell>
        </row>
        <row r="500">
          <cell r="C500" t="str">
            <v>CV22-22KV</v>
          </cell>
          <cell r="D500" t="str">
            <v>040-411</v>
          </cell>
          <cell r="E500" t="str">
            <v>Caùp ñoàng boïc 22kV -22mm2  (CADIVI)</v>
          </cell>
          <cell r="F500" t="str">
            <v>m</v>
          </cell>
          <cell r="G500">
            <v>0</v>
          </cell>
          <cell r="H500">
            <v>40900</v>
          </cell>
          <cell r="I500">
            <v>0</v>
          </cell>
          <cell r="J500">
            <v>731</v>
          </cell>
          <cell r="K500">
            <v>0</v>
          </cell>
          <cell r="L500">
            <v>0.5</v>
          </cell>
        </row>
        <row r="501">
          <cell r="C501" t="str">
            <v>CV95-22KV</v>
          </cell>
          <cell r="D501" t="str">
            <v>040-411</v>
          </cell>
          <cell r="E501" t="str">
            <v>Caùp ñoàng boïc 22kV -95mm2  (CADIVI)</v>
          </cell>
          <cell r="F501" t="str">
            <v>m</v>
          </cell>
          <cell r="G501">
            <v>0</v>
          </cell>
          <cell r="H501">
            <v>84400</v>
          </cell>
          <cell r="I501">
            <v>0</v>
          </cell>
          <cell r="J501">
            <v>731</v>
          </cell>
          <cell r="K501">
            <v>0</v>
          </cell>
          <cell r="L501">
            <v>0.5</v>
          </cell>
        </row>
        <row r="502">
          <cell r="C502" t="str">
            <v>MV240</v>
          </cell>
          <cell r="D502" t="str">
            <v>030-303</v>
          </cell>
          <cell r="E502" t="str">
            <v>Caùp ñoàng boïc 240mm2</v>
          </cell>
          <cell r="F502" t="str">
            <v>m</v>
          </cell>
          <cell r="G502">
            <v>0</v>
          </cell>
          <cell r="H502">
            <v>91610</v>
          </cell>
          <cell r="I502">
            <v>0</v>
          </cell>
          <cell r="J502">
            <v>479.49</v>
          </cell>
          <cell r="K502">
            <v>0</v>
          </cell>
          <cell r="L502">
            <v>2.5289999999999999</v>
          </cell>
        </row>
        <row r="503">
          <cell r="C503" t="str">
            <v>MV50</v>
          </cell>
          <cell r="D503" t="str">
            <v>030-301</v>
          </cell>
          <cell r="E503" t="str">
            <v>Caùp ñoàng boïc 50mm2</v>
          </cell>
          <cell r="F503" t="str">
            <v>m</v>
          </cell>
          <cell r="G503">
            <v>0</v>
          </cell>
          <cell r="H503">
            <v>23400</v>
          </cell>
          <cell r="I503">
            <v>0</v>
          </cell>
          <cell r="J503">
            <v>336.28</v>
          </cell>
          <cell r="K503">
            <v>0</v>
          </cell>
          <cell r="L503">
            <v>0.52</v>
          </cell>
        </row>
        <row r="504">
          <cell r="C504" t="str">
            <v>CV240</v>
          </cell>
          <cell r="D504" t="str">
            <v>040-413</v>
          </cell>
          <cell r="E504" t="str">
            <v>Caùp ñoàng boïc 600V  CV-240mm2
 CADIVI</v>
          </cell>
          <cell r="F504" t="str">
            <v>m</v>
          </cell>
          <cell r="G504">
            <v>0</v>
          </cell>
          <cell r="H504">
            <v>91610</v>
          </cell>
          <cell r="I504">
            <v>0</v>
          </cell>
          <cell r="J504">
            <v>2435</v>
          </cell>
          <cell r="K504">
            <v>0</v>
          </cell>
          <cell r="L504">
            <v>2.5289999999999999</v>
          </cell>
        </row>
        <row r="505">
          <cell r="C505" t="str">
            <v>CV150</v>
          </cell>
          <cell r="D505" t="str">
            <v>040-412</v>
          </cell>
          <cell r="E505" t="str">
            <v>Caùp ñoàng boïc 600V  CV-150mm2
 CADIVI</v>
          </cell>
          <cell r="F505" t="str">
            <v>m</v>
          </cell>
          <cell r="G505">
            <v>0</v>
          </cell>
          <cell r="H505">
            <v>58660</v>
          </cell>
          <cell r="I505">
            <v>0</v>
          </cell>
          <cell r="J505">
            <v>1948</v>
          </cell>
          <cell r="K505">
            <v>0</v>
          </cell>
          <cell r="L505">
            <v>2.5289999999999999</v>
          </cell>
        </row>
        <row r="506">
          <cell r="C506" t="str">
            <v>MV70</v>
          </cell>
          <cell r="D506" t="str">
            <v>030-301</v>
          </cell>
          <cell r="E506" t="str">
            <v>Caùp ñoàng boïc 70mm2</v>
          </cell>
          <cell r="F506" t="str">
            <v>m</v>
          </cell>
          <cell r="G506">
            <v>0</v>
          </cell>
          <cell r="H506">
            <v>31900</v>
          </cell>
          <cell r="I506">
            <v>0</v>
          </cell>
          <cell r="J506">
            <v>336.28</v>
          </cell>
          <cell r="K506">
            <v>0</v>
          </cell>
          <cell r="L506">
            <v>0.60199999999999998</v>
          </cell>
        </row>
        <row r="507">
          <cell r="C507" t="str">
            <v>MV4X2,5</v>
          </cell>
          <cell r="D507" t="str">
            <v>CAI</v>
          </cell>
          <cell r="E507" t="str">
            <v>Caùp ñoàng boïc haï theá 4 ruoät boïc PVC - 
4x2,5 mm2 duøng ño ñeám</v>
          </cell>
          <cell r="F507" t="str">
            <v>m</v>
          </cell>
          <cell r="G507">
            <v>0</v>
          </cell>
          <cell r="H507">
            <v>10750</v>
          </cell>
          <cell r="I507">
            <v>0</v>
          </cell>
          <cell r="J507">
            <v>100</v>
          </cell>
        </row>
        <row r="508">
          <cell r="C508" t="str">
            <v>MV22</v>
          </cell>
          <cell r="D508" t="str">
            <v>CAI</v>
          </cell>
          <cell r="E508" t="str">
            <v>Caùp ñoàng boïc M22mm2</v>
          </cell>
          <cell r="F508" t="str">
            <v>m</v>
          </cell>
          <cell r="G508">
            <v>0</v>
          </cell>
          <cell r="H508">
            <v>40820</v>
          </cell>
        </row>
        <row r="509">
          <cell r="C509" t="str">
            <v>MV11</v>
          </cell>
          <cell r="D509" t="str">
            <v>CAI</v>
          </cell>
          <cell r="E509" t="str">
            <v xml:space="preserve">Caùp ñoàng boïc meàm 11mm2 </v>
          </cell>
          <cell r="F509" t="str">
            <v>m</v>
          </cell>
          <cell r="G509">
            <v>0</v>
          </cell>
          <cell r="H509">
            <v>5840</v>
          </cell>
          <cell r="I509">
            <v>0</v>
          </cell>
          <cell r="J509">
            <v>100</v>
          </cell>
        </row>
        <row r="510">
          <cell r="C510" t="str">
            <v>M22</v>
          </cell>
          <cell r="D510" t="str">
            <v>040-411</v>
          </cell>
          <cell r="E510" t="str">
            <v>Caùp ñoàng traàn M22mm2 ( daây tieáp ñòa )</v>
          </cell>
          <cell r="F510" t="str">
            <v>kg</v>
          </cell>
          <cell r="G510">
            <v>0</v>
          </cell>
          <cell r="H510">
            <v>42700</v>
          </cell>
          <cell r="I510">
            <v>0</v>
          </cell>
          <cell r="J510">
            <v>3692</v>
          </cell>
        </row>
        <row r="511">
          <cell r="C511" t="str">
            <v>M22m</v>
          </cell>
          <cell r="D511" t="str">
            <v>040-411</v>
          </cell>
          <cell r="E511" t="str">
            <v>Caùp ñoàng traàn M22mm2 ( daây tieáp ñòa )
(180 kg = 909 m )</v>
          </cell>
          <cell r="F511" t="str">
            <v>m</v>
          </cell>
          <cell r="G511">
            <v>0</v>
          </cell>
          <cell r="H511">
            <v>8114</v>
          </cell>
          <cell r="I511">
            <v>0</v>
          </cell>
          <cell r="J511">
            <v>731</v>
          </cell>
        </row>
        <row r="512">
          <cell r="C512" t="str">
            <v>C3/8</v>
          </cell>
          <cell r="D512" t="str">
            <v>MET</v>
          </cell>
          <cell r="E512" t="str">
            <v>Caùp theùp 3/8"</v>
          </cell>
          <cell r="F512" t="str">
            <v>meùt</v>
          </cell>
          <cell r="G512">
            <v>0</v>
          </cell>
          <cell r="H512">
            <v>5000</v>
          </cell>
        </row>
        <row r="513">
          <cell r="C513" t="str">
            <v>C5/8</v>
          </cell>
          <cell r="D513" t="str">
            <v>MET</v>
          </cell>
          <cell r="E513" t="str">
            <v>Caùp theùp 5/8"</v>
          </cell>
          <cell r="F513" t="str">
            <v>meùt</v>
          </cell>
          <cell r="G513">
            <v>0</v>
          </cell>
          <cell r="H513">
            <v>11500</v>
          </cell>
        </row>
        <row r="514">
          <cell r="C514" t="str">
            <v>co60</v>
          </cell>
          <cell r="D514" t="str">
            <v>11-05-12</v>
          </cell>
          <cell r="E514" t="str">
            <v>Co 60o cho oáng nhöïa PVC O 60</v>
          </cell>
          <cell r="F514" t="str">
            <v>caùi</v>
          </cell>
          <cell r="G514">
            <v>0</v>
          </cell>
          <cell r="H514">
            <v>6400</v>
          </cell>
          <cell r="I514">
            <v>0</v>
          </cell>
          <cell r="J514">
            <v>1935</v>
          </cell>
          <cell r="K514">
            <v>0</v>
          </cell>
          <cell r="L514">
            <v>0.2</v>
          </cell>
        </row>
        <row r="515">
          <cell r="C515" t="str">
            <v>co114</v>
          </cell>
          <cell r="D515" t="str">
            <v>11-05-14</v>
          </cell>
          <cell r="E515" t="str">
            <v>Co 90o cho oáng nhöïa PVC O 114</v>
          </cell>
          <cell r="F515" t="str">
            <v>caùi</v>
          </cell>
          <cell r="G515">
            <v>0</v>
          </cell>
          <cell r="H515">
            <v>31400</v>
          </cell>
          <cell r="I515">
            <v>0</v>
          </cell>
          <cell r="J515">
            <v>2452</v>
          </cell>
          <cell r="K515">
            <v>0</v>
          </cell>
          <cell r="L515">
            <v>0.2</v>
          </cell>
        </row>
        <row r="516">
          <cell r="C516" t="str">
            <v>T10</v>
          </cell>
          <cell r="D516" t="str">
            <v>CAI</v>
          </cell>
          <cell r="E516" t="str">
            <v>Coätï BTLT 10,5m</v>
          </cell>
          <cell r="F516" t="str">
            <v>coät</v>
          </cell>
          <cell r="G516">
            <v>0</v>
          </cell>
          <cell r="H516">
            <v>1230000</v>
          </cell>
        </row>
        <row r="517">
          <cell r="C517" t="str">
            <v>T12</v>
          </cell>
          <cell r="D517" t="str">
            <v>056-112</v>
          </cell>
          <cell r="E517" t="str">
            <v>Coätï BTLT 12m</v>
          </cell>
          <cell r="F517" t="str">
            <v>coät</v>
          </cell>
          <cell r="G517">
            <v>0</v>
          </cell>
          <cell r="H517">
            <v>1400000</v>
          </cell>
          <cell r="I517">
            <v>12857</v>
          </cell>
          <cell r="J517">
            <v>49052</v>
          </cell>
        </row>
        <row r="518">
          <cell r="C518" t="str">
            <v>T14</v>
          </cell>
          <cell r="D518" t="str">
            <v>MET</v>
          </cell>
          <cell r="E518" t="str">
            <v>Coätï BTLT 14m</v>
          </cell>
          <cell r="F518" t="str">
            <v>coät</v>
          </cell>
          <cell r="G518">
            <v>0</v>
          </cell>
          <cell r="H518">
            <v>2700000</v>
          </cell>
        </row>
        <row r="519">
          <cell r="C519" t="str">
            <v>T20</v>
          </cell>
          <cell r="D519" t="str">
            <v>CAI</v>
          </cell>
          <cell r="E519" t="str">
            <v>Coätï BTLT 20m</v>
          </cell>
          <cell r="F519" t="str">
            <v>coät</v>
          </cell>
          <cell r="G519">
            <v>0</v>
          </cell>
          <cell r="H519">
            <v>6850000</v>
          </cell>
        </row>
        <row r="520">
          <cell r="C520" t="str">
            <v>T7</v>
          </cell>
          <cell r="D520" t="str">
            <v>CHAI</v>
          </cell>
          <cell r="E520" t="str">
            <v>Coätï BTLT 7,5m</v>
          </cell>
          <cell r="F520" t="str">
            <v>coät</v>
          </cell>
          <cell r="G520">
            <v>0</v>
          </cell>
          <cell r="H520">
            <v>675000</v>
          </cell>
        </row>
        <row r="521">
          <cell r="C521" t="str">
            <v>collier21</v>
          </cell>
          <cell r="D521" t="str">
            <v>CHAI</v>
          </cell>
          <cell r="E521" t="str">
            <v>Coïllier baét oáng PVC O21</v>
          </cell>
          <cell r="F521" t="str">
            <v>caùi</v>
          </cell>
          <cell r="G521">
            <v>0</v>
          </cell>
          <cell r="H521">
            <v>600</v>
          </cell>
          <cell r="I521">
            <v>0</v>
          </cell>
          <cell r="J521">
            <v>0</v>
          </cell>
          <cell r="K521">
            <v>0</v>
          </cell>
          <cell r="L521">
            <v>0.3</v>
          </cell>
        </row>
        <row r="522">
          <cell r="C522" t="str">
            <v>collier90</v>
          </cell>
          <cell r="D522" t="str">
            <v>TAM</v>
          </cell>
          <cell r="E522" t="str">
            <v>Coïllier baét oáng PVC O90</v>
          </cell>
          <cell r="F522" t="str">
            <v>caùi</v>
          </cell>
          <cell r="G522">
            <v>0</v>
          </cell>
          <cell r="H522">
            <v>15000</v>
          </cell>
          <cell r="I522">
            <v>0</v>
          </cell>
          <cell r="J522">
            <v>0</v>
          </cell>
          <cell r="K522">
            <v>0</v>
          </cell>
          <cell r="L522">
            <v>0.3</v>
          </cell>
        </row>
        <row r="523">
          <cell r="C523" t="str">
            <v>gc15</v>
          </cell>
          <cell r="D523" t="str">
            <v>TT</v>
          </cell>
          <cell r="E523" t="str">
            <v>Giaù chuøm ñôõ 3 MBT 15KVA</v>
          </cell>
          <cell r="F523" t="str">
            <v>boä</v>
          </cell>
          <cell r="G523">
            <v>0</v>
          </cell>
          <cell r="H523">
            <v>300000</v>
          </cell>
          <cell r="I523">
            <v>0</v>
          </cell>
          <cell r="J523">
            <v>30000</v>
          </cell>
        </row>
        <row r="524">
          <cell r="C524" t="str">
            <v>gc25</v>
          </cell>
          <cell r="D524" t="str">
            <v>CAY</v>
          </cell>
          <cell r="E524" t="str">
            <v>Giaù chuøm ñôõ 3 MBT 25KVA</v>
          </cell>
          <cell r="F524" t="str">
            <v>boä</v>
          </cell>
          <cell r="G524">
            <v>0</v>
          </cell>
          <cell r="H524">
            <v>450000</v>
          </cell>
        </row>
        <row r="525">
          <cell r="C525" t="str">
            <v>gdfco</v>
          </cell>
          <cell r="D525" t="str">
            <v>CAI</v>
          </cell>
          <cell r="E525" t="str">
            <v>Giaù T gaén FCO vaø LA - PL60x6-1100</v>
          </cell>
          <cell r="F525" t="str">
            <v>caùi</v>
          </cell>
          <cell r="G525">
            <v>0</v>
          </cell>
          <cell r="H525">
            <v>32687</v>
          </cell>
          <cell r="I525">
            <v>107</v>
          </cell>
          <cell r="J525">
            <v>384</v>
          </cell>
          <cell r="K525">
            <v>168</v>
          </cell>
          <cell r="L525">
            <v>2.8380000000000005</v>
          </cell>
        </row>
        <row r="526">
          <cell r="C526" t="str">
            <v>HI</v>
          </cell>
          <cell r="D526" t="str">
            <v>MET</v>
          </cell>
          <cell r="E526" t="str">
            <v>Haéc ín</v>
          </cell>
          <cell r="F526" t="str">
            <v>kg</v>
          </cell>
          <cell r="G526">
            <v>0</v>
          </cell>
          <cell r="H526">
            <v>10000</v>
          </cell>
        </row>
        <row r="527">
          <cell r="C527" t="str">
            <v>HOTLINE</v>
          </cell>
          <cell r="D527" t="str">
            <v>031-701</v>
          </cell>
          <cell r="E527" t="str">
            <v>Hot line clamp 2/0</v>
          </cell>
          <cell r="F527" t="str">
            <v>caùi</v>
          </cell>
          <cell r="G527">
            <v>0</v>
          </cell>
          <cell r="H527">
            <v>17700</v>
          </cell>
          <cell r="I527">
            <v>0</v>
          </cell>
          <cell r="J527">
            <v>1279</v>
          </cell>
          <cell r="K527">
            <v>0</v>
          </cell>
          <cell r="L527">
            <v>0.2</v>
          </cell>
        </row>
        <row r="528">
          <cell r="C528" t="str">
            <v>HOTLINE4/0</v>
          </cell>
          <cell r="D528" t="str">
            <v>031-701</v>
          </cell>
          <cell r="E528" t="str">
            <v>Hot line clamp 4/0</v>
          </cell>
          <cell r="F528" t="str">
            <v>caùi</v>
          </cell>
          <cell r="G528">
            <v>0</v>
          </cell>
          <cell r="H528">
            <v>21940</v>
          </cell>
          <cell r="I528">
            <v>0</v>
          </cell>
          <cell r="J528" t="str">
            <v xml:space="preserve"> </v>
          </cell>
          <cell r="K528">
            <v>0</v>
          </cell>
          <cell r="L528">
            <v>0.2</v>
          </cell>
        </row>
        <row r="529">
          <cell r="C529" t="str">
            <v>K2B</v>
          </cell>
          <cell r="D529" t="str">
            <v>MET</v>
          </cell>
          <cell r="E529" t="str">
            <v>Keïp caùp 2 boulon</v>
          </cell>
          <cell r="F529" t="str">
            <v>caùi</v>
          </cell>
          <cell r="G529">
            <v>0</v>
          </cell>
          <cell r="H529">
            <v>11000</v>
          </cell>
          <cell r="I529">
            <v>0</v>
          </cell>
          <cell r="J529">
            <v>0</v>
          </cell>
          <cell r="K529">
            <v>0</v>
          </cell>
          <cell r="L529">
            <v>1</v>
          </cell>
        </row>
        <row r="530">
          <cell r="C530" t="str">
            <v>K3B</v>
          </cell>
          <cell r="D530" t="str">
            <v>CAI</v>
          </cell>
          <cell r="E530" t="str">
            <v>Keïp caùp 3 boulon</v>
          </cell>
          <cell r="F530" t="str">
            <v>caùi</v>
          </cell>
          <cell r="G530">
            <v>0</v>
          </cell>
          <cell r="H530">
            <v>12500</v>
          </cell>
          <cell r="I530">
            <v>0</v>
          </cell>
          <cell r="J530">
            <v>0</v>
          </cell>
          <cell r="K530">
            <v>0</v>
          </cell>
          <cell r="L530">
            <v>1.2</v>
          </cell>
        </row>
        <row r="531">
          <cell r="C531" t="str">
            <v>KCD</v>
          </cell>
          <cell r="D531" t="str">
            <v>CAI</v>
          </cell>
          <cell r="E531" t="str">
            <v>Keïp coïc tieáp ñaát</v>
          </cell>
          <cell r="F531" t="str">
            <v>caùi</v>
          </cell>
          <cell r="G531">
            <v>0</v>
          </cell>
          <cell r="H531">
            <v>9400</v>
          </cell>
          <cell r="I531">
            <v>0</v>
          </cell>
          <cell r="J531">
            <v>0</v>
          </cell>
          <cell r="K531">
            <v>0</v>
          </cell>
          <cell r="L531">
            <v>3</v>
          </cell>
        </row>
        <row r="532">
          <cell r="C532" t="str">
            <v>K2r</v>
          </cell>
          <cell r="D532" t="str">
            <v>CAI</v>
          </cell>
          <cell r="E532" t="str">
            <v>Keïp 2 raõnh song song</v>
          </cell>
          <cell r="F532" t="str">
            <v>caùi</v>
          </cell>
          <cell r="G532">
            <v>0</v>
          </cell>
          <cell r="H532">
            <v>4500</v>
          </cell>
          <cell r="I532">
            <v>0</v>
          </cell>
          <cell r="J532">
            <v>0</v>
          </cell>
          <cell r="K532">
            <v>0</v>
          </cell>
          <cell r="L532">
            <v>0.2</v>
          </cell>
        </row>
        <row r="533">
          <cell r="C533" t="str">
            <v>K70</v>
          </cell>
          <cell r="D533" t="str">
            <v>CAI</v>
          </cell>
          <cell r="E533" t="str">
            <v>Keïp daây 2 raõnh cho daây AC-70-50-35</v>
          </cell>
          <cell r="F533" t="str">
            <v>caùi</v>
          </cell>
          <cell r="G533">
            <v>0</v>
          </cell>
          <cell r="H533">
            <v>4500</v>
          </cell>
          <cell r="I533">
            <v>0</v>
          </cell>
          <cell r="J533">
            <v>0</v>
          </cell>
          <cell r="K533">
            <v>0</v>
          </cell>
          <cell r="L533">
            <v>0.2</v>
          </cell>
        </row>
        <row r="534">
          <cell r="C534" t="str">
            <v>K95</v>
          </cell>
          <cell r="D534" t="str">
            <v>CAI</v>
          </cell>
          <cell r="E534" t="str">
            <v>Keïp daây 2 raõnh cho daây AC-95</v>
          </cell>
          <cell r="F534" t="str">
            <v>caùi</v>
          </cell>
          <cell r="G534">
            <v>0</v>
          </cell>
          <cell r="H534">
            <v>7800</v>
          </cell>
          <cell r="I534">
            <v>0</v>
          </cell>
          <cell r="J534">
            <v>0</v>
          </cell>
          <cell r="K534">
            <v>0</v>
          </cell>
          <cell r="L534">
            <v>0.2</v>
          </cell>
        </row>
        <row r="535">
          <cell r="C535" t="str">
            <v>KDTH</v>
          </cell>
          <cell r="D535" t="str">
            <v>CAI</v>
          </cell>
          <cell r="E535" t="str">
            <v>Keïp daây trung hoøa</v>
          </cell>
          <cell r="F535" t="str">
            <v>caùi</v>
          </cell>
          <cell r="G535">
            <v>0</v>
          </cell>
          <cell r="H535">
            <v>8600</v>
          </cell>
          <cell r="I535">
            <v>0</v>
          </cell>
          <cell r="J535">
            <v>0</v>
          </cell>
          <cell r="K535">
            <v>0</v>
          </cell>
          <cell r="L535">
            <v>0.2</v>
          </cell>
        </row>
        <row r="536">
          <cell r="C536" t="str">
            <v>KCUAL</v>
          </cell>
          <cell r="D536" t="str">
            <v>MET</v>
          </cell>
          <cell r="E536" t="str">
            <v>Keïp noái ñoàng-nhoâm</v>
          </cell>
          <cell r="F536" t="str">
            <v>caùi</v>
          </cell>
          <cell r="G536">
            <v>0</v>
          </cell>
          <cell r="H536">
            <v>4500</v>
          </cell>
          <cell r="I536">
            <v>0</v>
          </cell>
          <cell r="J536">
            <v>0</v>
          </cell>
          <cell r="K536">
            <v>0</v>
          </cell>
          <cell r="L536">
            <v>0.2</v>
          </cell>
        </row>
        <row r="537">
          <cell r="C537" t="str">
            <v>KQ</v>
          </cell>
          <cell r="D537" t="str">
            <v>031-701</v>
          </cell>
          <cell r="E537" t="str">
            <v>Keïp quai 2/0</v>
          </cell>
          <cell r="F537" t="str">
            <v>caùi</v>
          </cell>
          <cell r="G537">
            <v>0</v>
          </cell>
          <cell r="H537">
            <v>17700</v>
          </cell>
          <cell r="I537">
            <v>0</v>
          </cell>
          <cell r="J537">
            <v>1279</v>
          </cell>
          <cell r="K537">
            <v>0</v>
          </cell>
          <cell r="L537">
            <v>0.2</v>
          </cell>
        </row>
        <row r="538">
          <cell r="C538" t="str">
            <v>KQ4/0</v>
          </cell>
          <cell r="D538" t="str">
            <v>031-701</v>
          </cell>
          <cell r="E538" t="str">
            <v>Keïp quai 4/0</v>
          </cell>
          <cell r="F538" t="str">
            <v>caùi</v>
          </cell>
          <cell r="G538">
            <v>0</v>
          </cell>
          <cell r="H538">
            <v>24820</v>
          </cell>
          <cell r="I538">
            <v>0</v>
          </cell>
          <cell r="J538">
            <v>1279</v>
          </cell>
          <cell r="K538">
            <v>0</v>
          </cell>
          <cell r="L538">
            <v>0.2</v>
          </cell>
        </row>
        <row r="539">
          <cell r="C539" t="str">
            <v>SPL4</v>
          </cell>
          <cell r="D539" t="str">
            <v>031-701</v>
          </cell>
          <cell r="E539" t="str">
            <v xml:space="preserve">Keïp Split bolt conector  4/0 </v>
          </cell>
          <cell r="F539" t="str">
            <v>caùi</v>
          </cell>
          <cell r="G539">
            <v>0</v>
          </cell>
          <cell r="H539">
            <v>12100</v>
          </cell>
          <cell r="I539">
            <v>0</v>
          </cell>
          <cell r="J539">
            <v>1279</v>
          </cell>
          <cell r="K539">
            <v>0</v>
          </cell>
          <cell r="L539">
            <v>0.2</v>
          </cell>
        </row>
        <row r="540">
          <cell r="C540" t="str">
            <v>SPL240</v>
          </cell>
          <cell r="D540" t="str">
            <v>031-703</v>
          </cell>
          <cell r="E540" t="str">
            <v>Keïp Split bolt 240mm2</v>
          </cell>
          <cell r="F540" t="str">
            <v>caùi</v>
          </cell>
          <cell r="G540">
            <v>0</v>
          </cell>
          <cell r="H540">
            <v>18830</v>
          </cell>
          <cell r="I540">
            <v>0</v>
          </cell>
          <cell r="J540">
            <v>1918</v>
          </cell>
          <cell r="K540">
            <v>0</v>
          </cell>
          <cell r="L540">
            <v>0.2</v>
          </cell>
        </row>
        <row r="541">
          <cell r="C541" t="str">
            <v>kepIPC</v>
          </cell>
          <cell r="D541" t="str">
            <v>031-703</v>
          </cell>
          <cell r="E541" t="str">
            <v>Keïp IPC loaïi 50-150/50-150mm2 nhoâm</v>
          </cell>
          <cell r="F541" t="str">
            <v>caùi</v>
          </cell>
          <cell r="G541">
            <v>3.14</v>
          </cell>
          <cell r="H541">
            <v>0</v>
          </cell>
          <cell r="I541">
            <v>0</v>
          </cell>
          <cell r="J541">
            <v>1918</v>
          </cell>
        </row>
        <row r="542">
          <cell r="C542" t="str">
            <v>KNEO</v>
          </cell>
          <cell r="D542" t="str">
            <v>CAI</v>
          </cell>
          <cell r="E542" t="str">
            <v xml:space="preserve">Khoùa neùo </v>
          </cell>
          <cell r="F542" t="str">
            <v>caùi</v>
          </cell>
          <cell r="G542">
            <v>0</v>
          </cell>
          <cell r="H542">
            <v>36218</v>
          </cell>
        </row>
        <row r="543">
          <cell r="C543" t="str">
            <v>LD18</v>
          </cell>
          <cell r="D543" t="str">
            <v>CAI</v>
          </cell>
          <cell r="E543" t="str">
            <v>Long ñeàn 18</v>
          </cell>
          <cell r="F543" t="str">
            <v>caùi</v>
          </cell>
          <cell r="G543">
            <v>0</v>
          </cell>
          <cell r="H543">
            <v>400</v>
          </cell>
        </row>
        <row r="544">
          <cell r="C544" t="str">
            <v>LD22</v>
          </cell>
          <cell r="D544" t="str">
            <v>MET</v>
          </cell>
          <cell r="E544" t="str">
            <v>Long ñeàn 22</v>
          </cell>
          <cell r="F544" t="str">
            <v>caùi</v>
          </cell>
          <cell r="G544">
            <v>0</v>
          </cell>
          <cell r="H544">
            <v>3500</v>
          </cell>
        </row>
        <row r="545">
          <cell r="C545" t="str">
            <v>MN6</v>
          </cell>
          <cell r="D545" t="str">
            <v>MET</v>
          </cell>
          <cell r="E545" t="str">
            <v>Maéc noái ñôn ( Socket eye )</v>
          </cell>
          <cell r="F545" t="str">
            <v>caùi</v>
          </cell>
          <cell r="G545">
            <v>0</v>
          </cell>
          <cell r="H545">
            <v>10000</v>
          </cell>
        </row>
        <row r="546">
          <cell r="C546" t="str">
            <v>T100</v>
          </cell>
          <cell r="D546" t="str">
            <v>010-402</v>
          </cell>
          <cell r="E546" t="str">
            <v>MBA 1 pha 8,6-12,7/0,22KV-100KVA</v>
          </cell>
          <cell r="F546" t="str">
            <v>maùy</v>
          </cell>
          <cell r="G546">
            <v>0</v>
          </cell>
          <cell r="H546">
            <v>18193000</v>
          </cell>
          <cell r="I546">
            <v>342034</v>
          </cell>
          <cell r="J546">
            <v>70326</v>
          </cell>
          <cell r="K546">
            <v>8744</v>
          </cell>
          <cell r="L546">
            <v>610</v>
          </cell>
        </row>
        <row r="547">
          <cell r="C547" t="str">
            <v>T15</v>
          </cell>
          <cell r="D547" t="str">
            <v>MET</v>
          </cell>
          <cell r="E547" t="str">
            <v>MBA 1 pha 8,6-12,7/0,22KV-15KVA</v>
          </cell>
          <cell r="F547" t="str">
            <v>maùy</v>
          </cell>
          <cell r="G547">
            <v>0</v>
          </cell>
          <cell r="H547">
            <v>6185000</v>
          </cell>
          <cell r="I547">
            <v>153201</v>
          </cell>
          <cell r="J547">
            <v>51146</v>
          </cell>
          <cell r="K547">
            <v>8744</v>
          </cell>
          <cell r="L547">
            <v>190</v>
          </cell>
        </row>
        <row r="548">
          <cell r="C548" t="str">
            <v>T25</v>
          </cell>
          <cell r="D548" t="str">
            <v>CAY</v>
          </cell>
          <cell r="E548" t="str">
            <v>MBA 1 pha 8,6-12,7/0,22KV-25KVA</v>
          </cell>
          <cell r="F548" t="str">
            <v>maùy</v>
          </cell>
          <cell r="G548">
            <v>0</v>
          </cell>
          <cell r="H548">
            <v>7857000</v>
          </cell>
          <cell r="I548">
            <v>306402</v>
          </cell>
          <cell r="J548">
            <v>51146</v>
          </cell>
          <cell r="K548">
            <v>8744</v>
          </cell>
          <cell r="L548">
            <v>230</v>
          </cell>
        </row>
        <row r="549">
          <cell r="C549" t="str">
            <v>T375</v>
          </cell>
          <cell r="D549" t="str">
            <v>010-401</v>
          </cell>
          <cell r="E549" t="str">
            <v>MBA 1 pha 8,6-12,7/0,22KV-37,5KVA</v>
          </cell>
          <cell r="F549" t="str">
            <v>maùy</v>
          </cell>
          <cell r="G549">
            <v>0</v>
          </cell>
          <cell r="H549">
            <v>9842000</v>
          </cell>
          <cell r="I549">
            <v>306402</v>
          </cell>
          <cell r="J549">
            <v>51146</v>
          </cell>
          <cell r="K549">
            <v>8744</v>
          </cell>
          <cell r="L549">
            <v>340</v>
          </cell>
        </row>
        <row r="550">
          <cell r="C550" t="str">
            <v>T50</v>
          </cell>
          <cell r="D550" t="str">
            <v>010-402</v>
          </cell>
          <cell r="E550" t="str">
            <v>MBA 1 pha 8,6-12,7/0,22KV-50KVA</v>
          </cell>
          <cell r="F550" t="str">
            <v>maùy</v>
          </cell>
          <cell r="G550">
            <v>0</v>
          </cell>
          <cell r="H550">
            <v>11666000</v>
          </cell>
          <cell r="I550">
            <v>331524</v>
          </cell>
          <cell r="J550">
            <v>57539</v>
          </cell>
          <cell r="K550">
            <v>8744</v>
          </cell>
          <cell r="L550">
            <v>400</v>
          </cell>
        </row>
        <row r="551">
          <cell r="C551" t="str">
            <v>MDAP3</v>
          </cell>
          <cell r="D551" t="str">
            <v>033-103</v>
          </cell>
          <cell r="E551" t="str">
            <v>Ñaép ñaát</v>
          </cell>
          <cell r="F551" t="str">
            <v>m3</v>
          </cell>
          <cell r="G551">
            <v>0</v>
          </cell>
          <cell r="H551">
            <v>0</v>
          </cell>
          <cell r="I551">
            <v>0</v>
          </cell>
          <cell r="J551">
            <v>8216</v>
          </cell>
        </row>
        <row r="552">
          <cell r="C552" t="str">
            <v>MDAPN3</v>
          </cell>
          <cell r="D552" t="str">
            <v>033-103</v>
          </cell>
          <cell r="E552" t="str">
            <v xml:space="preserve">Ñaép ñaát </v>
          </cell>
          <cell r="F552" t="str">
            <v>m3</v>
          </cell>
          <cell r="G552">
            <v>0</v>
          </cell>
          <cell r="H552">
            <v>0</v>
          </cell>
          <cell r="I552">
            <v>0</v>
          </cell>
          <cell r="J552">
            <v>13367</v>
          </cell>
        </row>
        <row r="553">
          <cell r="C553" t="str">
            <v>LRTD</v>
          </cell>
          <cell r="D553" t="str">
            <v>033-202</v>
          </cell>
          <cell r="E553" t="str">
            <v>Ñaép ñaát raõnh tieáp ñòa</v>
          </cell>
          <cell r="F553" t="str">
            <v>m3</v>
          </cell>
          <cell r="G553">
            <v>0</v>
          </cell>
          <cell r="H553">
            <v>0</v>
          </cell>
          <cell r="I553">
            <v>0</v>
          </cell>
          <cell r="J553">
            <v>6662</v>
          </cell>
        </row>
        <row r="554">
          <cell r="C554" t="str">
            <v>DA15</v>
          </cell>
          <cell r="D554" t="str">
            <v>043-101</v>
          </cell>
          <cell r="E554" t="str">
            <v>Ñaø caûn 1,5m</v>
          </cell>
          <cell r="F554" t="str">
            <v>caùi</v>
          </cell>
          <cell r="G554">
            <v>0</v>
          </cell>
          <cell r="H554">
            <v>186500</v>
          </cell>
          <cell r="I554">
            <v>0</v>
          </cell>
          <cell r="J554">
            <v>9810</v>
          </cell>
          <cell r="K554">
            <v>0</v>
          </cell>
          <cell r="L554">
            <v>0.26</v>
          </cell>
        </row>
        <row r="555">
          <cell r="C555" t="str">
            <v>MDD3</v>
          </cell>
          <cell r="D555" t="str">
            <v>031-123</v>
          </cell>
          <cell r="E555" t="str">
            <v>Ñaøo ñaát caáp 3</v>
          </cell>
          <cell r="F555" t="str">
            <v>m3</v>
          </cell>
          <cell r="G555">
            <v>0</v>
          </cell>
          <cell r="H555">
            <v>0</v>
          </cell>
          <cell r="I555">
            <v>0</v>
          </cell>
          <cell r="J555">
            <v>18157</v>
          </cell>
        </row>
        <row r="556">
          <cell r="C556" t="str">
            <v>DRTD</v>
          </cell>
          <cell r="D556" t="str">
            <v>032-102</v>
          </cell>
          <cell r="E556" t="str">
            <v>Ñaøo ñaát raõnh tieáp ñòa 0,1x1m daøi 2,5m</v>
          </cell>
          <cell r="F556" t="str">
            <v>m3</v>
          </cell>
          <cell r="G556">
            <v>0</v>
          </cell>
          <cell r="H556">
            <v>0</v>
          </cell>
          <cell r="I556">
            <v>0</v>
          </cell>
          <cell r="J556">
            <v>11650</v>
          </cell>
        </row>
        <row r="557">
          <cell r="C557" t="str">
            <v>DRTD12</v>
          </cell>
          <cell r="D557" t="str">
            <v>032-102</v>
          </cell>
          <cell r="E557" t="str">
            <v>Ñaøo ñaát raõnh tieáp ñòa 0,1x1m daøi 2,5m</v>
          </cell>
          <cell r="F557" t="str">
            <v>m3</v>
          </cell>
          <cell r="G557">
            <v>0</v>
          </cell>
          <cell r="H557">
            <v>0</v>
          </cell>
          <cell r="I557">
            <v>0</v>
          </cell>
          <cell r="J557">
            <v>11650</v>
          </cell>
        </row>
        <row r="558">
          <cell r="C558" t="str">
            <v>DRTD33</v>
          </cell>
          <cell r="D558" t="str">
            <v>032-102</v>
          </cell>
          <cell r="E558" t="str">
            <v>Ñaøo ñaát raõnh tieáp ñòa 0,2x0,5m daøi 25m</v>
          </cell>
          <cell r="F558" t="str">
            <v>m3</v>
          </cell>
          <cell r="G558">
            <v>0</v>
          </cell>
          <cell r="H558">
            <v>0</v>
          </cell>
          <cell r="I558">
            <v>0</v>
          </cell>
          <cell r="J558">
            <v>11650</v>
          </cell>
        </row>
        <row r="559">
          <cell r="C559" t="str">
            <v>DRTD34</v>
          </cell>
          <cell r="D559" t="str">
            <v>032-102</v>
          </cell>
          <cell r="E559" t="str">
            <v>Ñaøo ñaát raõnh tieáp ñòa 0,2x0,5m daøi 30m</v>
          </cell>
          <cell r="F559" t="str">
            <v>m3</v>
          </cell>
          <cell r="G559">
            <v>0</v>
          </cell>
          <cell r="H559">
            <v>0</v>
          </cell>
          <cell r="I559">
            <v>0</v>
          </cell>
          <cell r="J559">
            <v>11650</v>
          </cell>
        </row>
        <row r="560">
          <cell r="C560" t="str">
            <v>Dk3p5-20</v>
          </cell>
          <cell r="D560" t="str">
            <v>360-188</v>
          </cell>
          <cell r="E560" t="str">
            <v>Ñieän naêng keá  3 pha 220/380V - 5-20A</v>
          </cell>
          <cell r="F560" t="str">
            <v>caùi</v>
          </cell>
          <cell r="G560">
            <v>0</v>
          </cell>
          <cell r="H560">
            <v>325000</v>
          </cell>
          <cell r="I560">
            <v>0</v>
          </cell>
          <cell r="J560">
            <v>6452</v>
          </cell>
        </row>
        <row r="561">
          <cell r="C561" t="str">
            <v>Dk3p5</v>
          </cell>
          <cell r="D561" t="str">
            <v>360-188</v>
          </cell>
          <cell r="E561" t="str">
            <v>Ñieän naêng keá  3 pha 220/380V - 5A</v>
          </cell>
          <cell r="F561" t="str">
            <v>caùi</v>
          </cell>
          <cell r="G561">
            <v>0</v>
          </cell>
          <cell r="H561">
            <v>305000</v>
          </cell>
          <cell r="I561">
            <v>0</v>
          </cell>
          <cell r="J561">
            <v>6452</v>
          </cell>
        </row>
        <row r="562">
          <cell r="C562" t="str">
            <v>dk1p40</v>
          </cell>
          <cell r="D562" t="str">
            <v>360-188</v>
          </cell>
          <cell r="E562" t="str">
            <v>Ñieän naêng keá 1pha 2 daây 220V-(10)40A</v>
          </cell>
          <cell r="F562" t="str">
            <v>caùi</v>
          </cell>
          <cell r="G562">
            <v>0</v>
          </cell>
          <cell r="H562">
            <v>125000</v>
          </cell>
          <cell r="I562">
            <v>0</v>
          </cell>
          <cell r="J562">
            <v>4032</v>
          </cell>
        </row>
        <row r="563">
          <cell r="C563" t="str">
            <v>dk1p120</v>
          </cell>
          <cell r="D563" t="str">
            <v>360-188</v>
          </cell>
          <cell r="E563" t="str">
            <v>Ñieän naêng keá 1pha 2 daây 220V-(40)120A</v>
          </cell>
          <cell r="F563" t="str">
            <v>caùi</v>
          </cell>
          <cell r="G563">
            <v>0</v>
          </cell>
          <cell r="H563">
            <v>135000</v>
          </cell>
          <cell r="I563">
            <v>0</v>
          </cell>
          <cell r="J563">
            <v>4032</v>
          </cell>
        </row>
        <row r="564">
          <cell r="C564" t="str">
            <v>dk3p100</v>
          </cell>
          <cell r="D564" t="str">
            <v>360-188</v>
          </cell>
          <cell r="E564" t="str">
            <v>Ñieän naêng keá 220/380V-100A</v>
          </cell>
          <cell r="F564" t="str">
            <v>caùi</v>
          </cell>
          <cell r="G564">
            <v>0</v>
          </cell>
          <cell r="H564">
            <v>440000</v>
          </cell>
          <cell r="I564">
            <v>0</v>
          </cell>
          <cell r="J564">
            <v>6452</v>
          </cell>
        </row>
        <row r="565">
          <cell r="C565" t="str">
            <v>dk1p100</v>
          </cell>
          <cell r="D565" t="str">
            <v>360-188</v>
          </cell>
          <cell r="E565" t="str">
            <v>Ñieän naêng keá 220V-100A</v>
          </cell>
          <cell r="F565" t="str">
            <v>caùi</v>
          </cell>
          <cell r="G565">
            <v>0</v>
          </cell>
          <cell r="H565">
            <v>135000</v>
          </cell>
          <cell r="I565">
            <v>0</v>
          </cell>
          <cell r="J565">
            <v>4032</v>
          </cell>
        </row>
        <row r="566">
          <cell r="C566" t="str">
            <v>dk1p50</v>
          </cell>
          <cell r="D566" t="str">
            <v>360-188</v>
          </cell>
          <cell r="E566" t="str">
            <v>Ñieän naêng keá 220V-50A</v>
          </cell>
          <cell r="F566" t="str">
            <v>caùi</v>
          </cell>
          <cell r="G566">
            <v>0</v>
          </cell>
          <cell r="H566">
            <v>135000</v>
          </cell>
          <cell r="I566">
            <v>0</v>
          </cell>
          <cell r="J566">
            <v>4032</v>
          </cell>
        </row>
        <row r="567">
          <cell r="C567" t="str">
            <v>dk3p80</v>
          </cell>
          <cell r="D567" t="str">
            <v>360-188</v>
          </cell>
          <cell r="E567" t="str">
            <v>Ñieän naêng keá 3 pha 220/380V-80A</v>
          </cell>
          <cell r="F567" t="str">
            <v>caùi</v>
          </cell>
          <cell r="G567">
            <v>0</v>
          </cell>
          <cell r="H567">
            <v>440000</v>
          </cell>
          <cell r="I567">
            <v>0</v>
          </cell>
          <cell r="J567">
            <v>6452</v>
          </cell>
        </row>
        <row r="568">
          <cell r="C568" t="str">
            <v>dk3p50</v>
          </cell>
          <cell r="D568" t="str">
            <v>360-188</v>
          </cell>
          <cell r="E568" t="str">
            <v>Ñieän naêng keá 3 pha 4 daây 50/5A</v>
          </cell>
          <cell r="F568" t="str">
            <v>caùi</v>
          </cell>
          <cell r="G568">
            <v>0</v>
          </cell>
          <cell r="H568">
            <v>410000</v>
          </cell>
          <cell r="I568">
            <v>0</v>
          </cell>
          <cell r="J568">
            <v>6452</v>
          </cell>
        </row>
        <row r="569">
          <cell r="C569" t="str">
            <v>no30</v>
          </cell>
          <cell r="D569" t="str">
            <v>CAI</v>
          </cell>
          <cell r="E569" t="str">
            <v>Nieàn oáng 30x3</v>
          </cell>
          <cell r="F569" t="str">
            <v>caùi</v>
          </cell>
          <cell r="G569">
            <v>0</v>
          </cell>
          <cell r="H569">
            <v>5000</v>
          </cell>
          <cell r="I569">
            <v>0</v>
          </cell>
          <cell r="J569">
            <v>307</v>
          </cell>
          <cell r="K569">
            <v>0</v>
          </cell>
          <cell r="L569">
            <v>0.7</v>
          </cell>
        </row>
        <row r="570">
          <cell r="C570" t="str">
            <v>no30-1</v>
          </cell>
          <cell r="D570" t="str">
            <v>CAI</v>
          </cell>
          <cell r="E570" t="str">
            <v xml:space="preserve">Nieàn oáng daây caùp boïc baèng saét PL30x3 </v>
          </cell>
          <cell r="F570" t="str">
            <v>caùi</v>
          </cell>
          <cell r="G570">
            <v>0</v>
          </cell>
          <cell r="H570">
            <v>5000</v>
          </cell>
          <cell r="I570">
            <v>0</v>
          </cell>
          <cell r="J570">
            <v>307</v>
          </cell>
        </row>
        <row r="571">
          <cell r="C571" t="str">
            <v>no25-1</v>
          </cell>
          <cell r="D571" t="str">
            <v>CAY</v>
          </cell>
          <cell r="E571" t="str">
            <v xml:space="preserve">Nieàn oáng daây ñaát baèng saét PL25x2 </v>
          </cell>
          <cell r="F571" t="str">
            <v>caùi</v>
          </cell>
          <cell r="G571">
            <v>0</v>
          </cell>
          <cell r="H571">
            <v>4000</v>
          </cell>
          <cell r="I571">
            <v>0</v>
          </cell>
          <cell r="J571">
            <v>307</v>
          </cell>
        </row>
        <row r="572">
          <cell r="C572" t="str">
            <v>OSC</v>
          </cell>
          <cell r="D572" t="str">
            <v>CAY</v>
          </cell>
          <cell r="E572" t="str">
            <v>OÁc sieát caùp</v>
          </cell>
          <cell r="F572" t="str">
            <v>caùi</v>
          </cell>
          <cell r="G572">
            <v>0</v>
          </cell>
          <cell r="H572">
            <v>8600</v>
          </cell>
          <cell r="I572">
            <v>0</v>
          </cell>
          <cell r="J572">
            <v>0</v>
          </cell>
          <cell r="K572">
            <v>0</v>
          </cell>
          <cell r="L572">
            <v>0.2</v>
          </cell>
        </row>
        <row r="573">
          <cell r="C573" t="str">
            <v>OK</v>
          </cell>
          <cell r="D573" t="str">
            <v>CAY</v>
          </cell>
          <cell r="E573" t="str">
            <v>OÁng khoùa tuû ñieän</v>
          </cell>
          <cell r="F573" t="str">
            <v>caùi</v>
          </cell>
          <cell r="G573">
            <v>0</v>
          </cell>
          <cell r="H573">
            <v>30000</v>
          </cell>
          <cell r="I573">
            <v>0</v>
          </cell>
          <cell r="J573">
            <v>0</v>
          </cell>
          <cell r="K573">
            <v>0</v>
          </cell>
          <cell r="L573">
            <v>0.2</v>
          </cell>
        </row>
        <row r="574">
          <cell r="C574" t="str">
            <v>PVC100</v>
          </cell>
          <cell r="D574" t="str">
            <v>07-02-14</v>
          </cell>
          <cell r="E574" t="str">
            <v>OÁng nhöïa PVC O100 daøi 4m</v>
          </cell>
          <cell r="F574" t="str">
            <v>oáng</v>
          </cell>
          <cell r="G574">
            <v>0</v>
          </cell>
          <cell r="H574">
            <v>175200</v>
          </cell>
          <cell r="I574">
            <v>0</v>
          </cell>
          <cell r="J574">
            <v>1765</v>
          </cell>
          <cell r="K574">
            <v>248</v>
          </cell>
          <cell r="L574">
            <v>0.5</v>
          </cell>
        </row>
        <row r="575">
          <cell r="C575" t="str">
            <v>PVC114-4</v>
          </cell>
          <cell r="D575" t="str">
            <v>07-02-14</v>
          </cell>
          <cell r="E575" t="str">
            <v>OÁng nhöïa PVC O114 daøi 4m</v>
          </cell>
          <cell r="F575" t="str">
            <v>oáng</v>
          </cell>
          <cell r="G575">
            <v>0</v>
          </cell>
          <cell r="H575">
            <v>175200</v>
          </cell>
          <cell r="I575">
            <v>0</v>
          </cell>
          <cell r="J575">
            <v>1765</v>
          </cell>
          <cell r="K575">
            <v>248</v>
          </cell>
          <cell r="L575">
            <v>0.5</v>
          </cell>
        </row>
        <row r="576">
          <cell r="C576" t="str">
            <v>PVC21-4</v>
          </cell>
          <cell r="D576" t="str">
            <v>07-01-12</v>
          </cell>
          <cell r="E576" t="str">
            <v>OÁng nhöïa PVC O21 daøi 4m</v>
          </cell>
          <cell r="F576" t="str">
            <v>oáng</v>
          </cell>
          <cell r="G576">
            <v>0</v>
          </cell>
          <cell r="H576">
            <v>10400</v>
          </cell>
          <cell r="I576">
            <v>0</v>
          </cell>
          <cell r="J576">
            <v>1113</v>
          </cell>
          <cell r="K576">
            <v>168</v>
          </cell>
          <cell r="L576">
            <v>0.5</v>
          </cell>
        </row>
        <row r="577">
          <cell r="C577" t="str">
            <v>PVC60m</v>
          </cell>
          <cell r="D577" t="str">
            <v>CAY</v>
          </cell>
          <cell r="E577" t="str">
            <v xml:space="preserve">OÁng nhöïa PVC O60 </v>
          </cell>
          <cell r="F577" t="str">
            <v>m</v>
          </cell>
          <cell r="G577">
            <v>0</v>
          </cell>
          <cell r="H577">
            <v>10900</v>
          </cell>
          <cell r="I577">
            <v>0</v>
          </cell>
          <cell r="J577">
            <v>228.5</v>
          </cell>
          <cell r="K577">
            <v>0</v>
          </cell>
          <cell r="L577">
            <v>0.5</v>
          </cell>
        </row>
        <row r="578">
          <cell r="C578" t="str">
            <v>PVC60</v>
          </cell>
          <cell r="D578" t="str">
            <v>07-02-12</v>
          </cell>
          <cell r="E578" t="str">
            <v>OÁng nhöïa PVC O60 daøi 5m</v>
          </cell>
          <cell r="F578" t="str">
            <v>oáng</v>
          </cell>
          <cell r="G578">
            <v>0</v>
          </cell>
          <cell r="H578">
            <v>54500</v>
          </cell>
          <cell r="I578">
            <v>0</v>
          </cell>
          <cell r="J578">
            <v>1368</v>
          </cell>
          <cell r="K578">
            <v>212</v>
          </cell>
          <cell r="L578">
            <v>0.5</v>
          </cell>
        </row>
        <row r="579">
          <cell r="C579" t="str">
            <v>PVC90</v>
          </cell>
          <cell r="D579" t="str">
            <v>07-02-13</v>
          </cell>
          <cell r="E579" t="str">
            <v>OÁng nhöïa PVC O90 daøi 5m</v>
          </cell>
          <cell r="F579" t="str">
            <v>oáng</v>
          </cell>
          <cell r="G579">
            <v>0</v>
          </cell>
          <cell r="H579">
            <v>135000</v>
          </cell>
          <cell r="I579">
            <v>0</v>
          </cell>
          <cell r="J579">
            <v>1511</v>
          </cell>
          <cell r="K579">
            <v>232</v>
          </cell>
          <cell r="L579">
            <v>0.5</v>
          </cell>
        </row>
        <row r="580">
          <cell r="C580" t="str">
            <v>kepPVC114</v>
          </cell>
          <cell r="D580" t="str">
            <v>11-05-14</v>
          </cell>
          <cell r="E580" t="str">
            <v>Keïp OÁng nhöïa PVC 114</v>
          </cell>
          <cell r="F580" t="str">
            <v>caùi</v>
          </cell>
          <cell r="G580">
            <v>0</v>
          </cell>
          <cell r="H580">
            <v>31400</v>
          </cell>
          <cell r="I580">
            <v>0</v>
          </cell>
          <cell r="J580">
            <v>2451.5263</v>
          </cell>
          <cell r="K580">
            <v>0</v>
          </cell>
          <cell r="L580">
            <v>0.5</v>
          </cell>
        </row>
        <row r="581">
          <cell r="C581" t="str">
            <v>OT49</v>
          </cell>
          <cell r="D581" t="str">
            <v>CAY</v>
          </cell>
          <cell r="E581" t="str">
            <v>OÁng theùp traùng keõm O 49/40</v>
          </cell>
          <cell r="F581" t="str">
            <v>meùt</v>
          </cell>
          <cell r="G581">
            <v>0</v>
          </cell>
          <cell r="H581">
            <v>24500</v>
          </cell>
          <cell r="I581">
            <v>0</v>
          </cell>
          <cell r="J581">
            <v>0</v>
          </cell>
          <cell r="K581">
            <v>0</v>
          </cell>
          <cell r="L581">
            <v>1.2</v>
          </cell>
        </row>
        <row r="582">
          <cell r="C582" t="str">
            <v>OT60</v>
          </cell>
          <cell r="D582" t="str">
            <v>CAY</v>
          </cell>
          <cell r="E582" t="str">
            <v>OÁng theùp traùng keõm O 60/50</v>
          </cell>
          <cell r="F582" t="str">
            <v>meùt</v>
          </cell>
          <cell r="G582">
            <v>0</v>
          </cell>
          <cell r="H582">
            <v>38000</v>
          </cell>
          <cell r="I582">
            <v>0</v>
          </cell>
          <cell r="J582">
            <v>0</v>
          </cell>
          <cell r="K582">
            <v>0</v>
          </cell>
          <cell r="L582">
            <v>1.2</v>
          </cell>
        </row>
        <row r="583">
          <cell r="C583" t="str">
            <v>PU</v>
          </cell>
          <cell r="D583" t="str">
            <v>CAY</v>
          </cell>
          <cell r="E583" t="str">
            <v>Puli</v>
          </cell>
          <cell r="F583" t="str">
            <v>caùi</v>
          </cell>
          <cell r="G583">
            <v>0</v>
          </cell>
          <cell r="H583">
            <v>25000</v>
          </cell>
        </row>
        <row r="584">
          <cell r="C584" t="str">
            <v>roletg</v>
          </cell>
          <cell r="D584" t="str">
            <v>360-188</v>
          </cell>
          <cell r="E584" t="str">
            <v>Rôle trung gian</v>
          </cell>
          <cell r="F584" t="str">
            <v>caùi</v>
          </cell>
          <cell r="G584">
            <v>0</v>
          </cell>
          <cell r="H584">
            <v>120000</v>
          </cell>
          <cell r="I584">
            <v>0</v>
          </cell>
          <cell r="J584">
            <v>3548</v>
          </cell>
        </row>
        <row r="585">
          <cell r="C585" t="str">
            <v>s70</v>
          </cell>
          <cell r="D585" t="str">
            <v>CAY</v>
          </cell>
          <cell r="E585" t="str">
            <v>Saét deït 70x70x6 - 2400m</v>
          </cell>
          <cell r="F585" t="str">
            <v>kg</v>
          </cell>
          <cell r="G585">
            <v>0</v>
          </cell>
          <cell r="H585">
            <v>10500</v>
          </cell>
          <cell r="I585">
            <v>691.42</v>
          </cell>
          <cell r="J585">
            <v>2469.2599999999998</v>
          </cell>
          <cell r="K585">
            <v>1077.3800000000001</v>
          </cell>
          <cell r="L585">
            <v>0.3</v>
          </cell>
        </row>
        <row r="586">
          <cell r="C586" t="str">
            <v>SAT10</v>
          </cell>
          <cell r="D586" t="str">
            <v>CAY</v>
          </cell>
          <cell r="E586" t="str">
            <v xml:space="preserve">Saét O10 </v>
          </cell>
          <cell r="F586" t="str">
            <v>tia</v>
          </cell>
          <cell r="G586">
            <v>0</v>
          </cell>
          <cell r="H586">
            <v>29000</v>
          </cell>
          <cell r="I586">
            <v>0</v>
          </cell>
          <cell r="J586">
            <v>0</v>
          </cell>
          <cell r="K586">
            <v>0</v>
          </cell>
          <cell r="L586">
            <v>0.61699999999999999</v>
          </cell>
        </row>
        <row r="587">
          <cell r="C587" t="str">
            <v>S</v>
          </cell>
          <cell r="D587" t="str">
            <v>CAY</v>
          </cell>
          <cell r="E587" t="str">
            <v>Sôn keû bieån vaø ñaùnh soá coät</v>
          </cell>
          <cell r="F587" t="str">
            <v>kg</v>
          </cell>
          <cell r="G587">
            <v>0</v>
          </cell>
          <cell r="H587">
            <v>25000</v>
          </cell>
        </row>
        <row r="588">
          <cell r="C588" t="str">
            <v>SN</v>
          </cell>
          <cell r="D588" t="str">
            <v>CAY</v>
          </cell>
          <cell r="E588" t="str">
            <v>Söù chaèng</v>
          </cell>
          <cell r="F588" t="str">
            <v>caùi</v>
          </cell>
          <cell r="G588">
            <v>0</v>
          </cell>
          <cell r="H588">
            <v>12800</v>
          </cell>
          <cell r="I588">
            <v>0</v>
          </cell>
          <cell r="J588">
            <v>0</v>
          </cell>
          <cell r="K588">
            <v>0</v>
          </cell>
          <cell r="L588">
            <v>0.7</v>
          </cell>
        </row>
        <row r="589">
          <cell r="C589" t="str">
            <v>TAMN</v>
          </cell>
          <cell r="D589" t="str">
            <v>BO</v>
          </cell>
          <cell r="E589" t="str">
            <v>Taám noái saét deït 100x10</v>
          </cell>
          <cell r="F589" t="str">
            <v>taám</v>
          </cell>
          <cell r="G589">
            <v>0</v>
          </cell>
          <cell r="H589">
            <v>80000</v>
          </cell>
        </row>
        <row r="590">
          <cell r="C590" t="str">
            <v>TCH40</v>
          </cell>
          <cell r="D590" t="str">
            <v>CAY</v>
          </cell>
          <cell r="E590" t="str">
            <v>Thanh choáng saét deïp 40x4-700</v>
          </cell>
          <cell r="F590" t="str">
            <v>thanh</v>
          </cell>
          <cell r="G590">
            <v>0</v>
          </cell>
          <cell r="H590">
            <v>9261</v>
          </cell>
        </row>
        <row r="591">
          <cell r="C591" t="str">
            <v>TCH</v>
          </cell>
          <cell r="D591" t="str">
            <v>BO</v>
          </cell>
          <cell r="E591" t="str">
            <v>Thanh choáng saét deïp 60x6-950</v>
          </cell>
          <cell r="F591" t="str">
            <v>thanh</v>
          </cell>
          <cell r="G591">
            <v>0</v>
          </cell>
          <cell r="H591">
            <v>27000</v>
          </cell>
        </row>
        <row r="592">
          <cell r="C592" t="str">
            <v>TN1620</v>
          </cell>
          <cell r="D592" t="str">
            <v>CAY</v>
          </cell>
          <cell r="E592" t="str">
            <v>Thanh neo O16x2000</v>
          </cell>
          <cell r="F592" t="str">
            <v>caùi</v>
          </cell>
          <cell r="G592">
            <v>0</v>
          </cell>
          <cell r="H592">
            <v>50000</v>
          </cell>
        </row>
        <row r="593">
          <cell r="C593" t="str">
            <v>TN1625</v>
          </cell>
          <cell r="D593" t="str">
            <v>CAY</v>
          </cell>
          <cell r="E593" t="str">
            <v>Thanh neo O16x2500</v>
          </cell>
          <cell r="F593" t="str">
            <v>caùi</v>
          </cell>
          <cell r="G593">
            <v>0</v>
          </cell>
          <cell r="H593">
            <v>60000</v>
          </cell>
        </row>
        <row r="594">
          <cell r="C594" t="str">
            <v>TN25</v>
          </cell>
          <cell r="D594" t="str">
            <v>CAY</v>
          </cell>
          <cell r="E594" t="str">
            <v>Thanh neo O22x2500</v>
          </cell>
          <cell r="F594" t="str">
            <v>caùi</v>
          </cell>
          <cell r="G594">
            <v>0</v>
          </cell>
          <cell r="H594">
            <v>74000</v>
          </cell>
        </row>
        <row r="595">
          <cell r="C595" t="str">
            <v>TN30</v>
          </cell>
          <cell r="D595" t="str">
            <v>CAY</v>
          </cell>
          <cell r="E595" t="str">
            <v>Thanh neo O22x3000</v>
          </cell>
          <cell r="F595" t="str">
            <v>caùi</v>
          </cell>
          <cell r="G595">
            <v>0</v>
          </cell>
          <cell r="H595">
            <v>89000</v>
          </cell>
        </row>
        <row r="596">
          <cell r="C596" t="str">
            <v>TN</v>
          </cell>
          <cell r="D596" t="str">
            <v>CAY</v>
          </cell>
          <cell r="E596" t="str">
            <v>Thanh neo O22x3500</v>
          </cell>
          <cell r="F596" t="str">
            <v>kg</v>
          </cell>
          <cell r="G596">
            <v>0</v>
          </cell>
          <cell r="H596">
            <v>9925</v>
          </cell>
        </row>
        <row r="597">
          <cell r="C597" t="str">
            <v>TON6x100x150</v>
          </cell>
          <cell r="D597" t="str">
            <v>CAY</v>
          </cell>
          <cell r="E597" t="str">
            <v>Theùp laù 6x100x150</v>
          </cell>
          <cell r="F597" t="str">
            <v>kg</v>
          </cell>
          <cell r="G597">
            <v>0</v>
          </cell>
          <cell r="H597">
            <v>5500</v>
          </cell>
        </row>
        <row r="598">
          <cell r="C598" t="str">
            <v>TON6x70x200</v>
          </cell>
          <cell r="D598" t="str">
            <v>CAY</v>
          </cell>
          <cell r="E598" t="str">
            <v>Theùp laù 6x70x200</v>
          </cell>
          <cell r="F598" t="str">
            <v>kg</v>
          </cell>
          <cell r="G598">
            <v>0</v>
          </cell>
          <cell r="H598">
            <v>5500</v>
          </cell>
        </row>
        <row r="599">
          <cell r="C599" t="str">
            <v>TON6x70x240</v>
          </cell>
          <cell r="D599" t="str">
            <v>CAY</v>
          </cell>
          <cell r="E599" t="str">
            <v>Theùp laù 6x70x240</v>
          </cell>
          <cell r="F599" t="str">
            <v>kg</v>
          </cell>
          <cell r="G599">
            <v>0</v>
          </cell>
          <cell r="H599">
            <v>5500</v>
          </cell>
        </row>
        <row r="600">
          <cell r="C600" t="str">
            <v>THAP3P</v>
          </cell>
          <cell r="D600" t="str">
            <v>CAY</v>
          </cell>
          <cell r="E600" t="str">
            <v>Thuøng ñöïng aptomat loaïi 3 pha</v>
          </cell>
          <cell r="F600" t="str">
            <v>caùi</v>
          </cell>
          <cell r="G600">
            <v>0</v>
          </cell>
          <cell r="H600">
            <v>500000</v>
          </cell>
          <cell r="I600">
            <v>0</v>
          </cell>
          <cell r="J600">
            <v>0</v>
          </cell>
          <cell r="K600">
            <v>0</v>
          </cell>
          <cell r="L600">
            <v>48.96</v>
          </cell>
        </row>
        <row r="601">
          <cell r="C601" t="str">
            <v>THDK1</v>
          </cell>
          <cell r="D601" t="str">
            <v>CAY</v>
          </cell>
          <cell r="E601" t="str">
            <v>Thuøng ñöïng ñieän keá- aptomat</v>
          </cell>
          <cell r="F601" t="str">
            <v>caùi</v>
          </cell>
          <cell r="G601">
            <v>0</v>
          </cell>
          <cell r="H601">
            <v>250000</v>
          </cell>
          <cell r="I601">
            <v>0</v>
          </cell>
          <cell r="J601">
            <v>6790.65</v>
          </cell>
          <cell r="K601">
            <v>0</v>
          </cell>
          <cell r="L601">
            <v>41</v>
          </cell>
        </row>
        <row r="602">
          <cell r="C602" t="str">
            <v>THDK1P</v>
          </cell>
          <cell r="D602" t="str">
            <v>CAY</v>
          </cell>
          <cell r="E602" t="str">
            <v>Thuøng ñöïng ñieän keá- aptomat (ñoâi)</v>
          </cell>
          <cell r="F602" t="str">
            <v>boä</v>
          </cell>
          <cell r="G602">
            <v>0</v>
          </cell>
          <cell r="H602">
            <v>400000</v>
          </cell>
          <cell r="I602">
            <v>0</v>
          </cell>
          <cell r="J602">
            <v>6790.65</v>
          </cell>
          <cell r="K602">
            <v>0</v>
          </cell>
          <cell r="L602">
            <v>41</v>
          </cell>
        </row>
        <row r="603">
          <cell r="C603" t="str">
            <v>THDK3P</v>
          </cell>
          <cell r="D603" t="str">
            <v>CAY</v>
          </cell>
          <cell r="E603" t="str">
            <v>Thuøng ñöïng ñieän keá loaïi 3 pha</v>
          </cell>
          <cell r="F603" t="str">
            <v>caùi</v>
          </cell>
          <cell r="G603">
            <v>0</v>
          </cell>
          <cell r="H603">
            <v>500000</v>
          </cell>
          <cell r="I603">
            <v>0</v>
          </cell>
          <cell r="J603">
            <v>0</v>
          </cell>
          <cell r="K603">
            <v>0</v>
          </cell>
          <cell r="L603">
            <v>48.96</v>
          </cell>
        </row>
        <row r="604">
          <cell r="C604" t="str">
            <v>timer</v>
          </cell>
          <cell r="D604" t="str">
            <v>360-188</v>
          </cell>
          <cell r="E604" t="str">
            <v>Timer</v>
          </cell>
          <cell r="F604" t="str">
            <v>caùi</v>
          </cell>
          <cell r="G604">
            <v>0</v>
          </cell>
          <cell r="H604">
            <v>400000</v>
          </cell>
          <cell r="I604">
            <v>0</v>
          </cell>
          <cell r="J604">
            <v>3548</v>
          </cell>
        </row>
        <row r="605">
          <cell r="C605" t="str">
            <v>TON6</v>
          </cell>
          <cell r="D605" t="str">
            <v>CAY</v>
          </cell>
          <cell r="E605" t="str">
            <v>Toân 6mm</v>
          </cell>
          <cell r="F605" t="str">
            <v>kg</v>
          </cell>
          <cell r="G605">
            <v>0</v>
          </cell>
          <cell r="H605">
            <v>5500</v>
          </cell>
        </row>
        <row r="606">
          <cell r="C606" t="str">
            <v>G</v>
          </cell>
          <cell r="D606" t="str">
            <v>BO</v>
          </cell>
          <cell r="E606" t="str">
            <v>Vaät lieäu döïng coät</v>
          </cell>
          <cell r="F606">
            <v>0</v>
          </cell>
          <cell r="G606">
            <v>0</v>
          </cell>
          <cell r="H606">
            <v>12857</v>
          </cell>
        </row>
        <row r="607">
          <cell r="C607" t="str">
            <v>VLCOT</v>
          </cell>
          <cell r="D607" t="str">
            <v>056-112</v>
          </cell>
          <cell r="E607" t="str">
            <v>Vaät lieäu döïng coät</v>
          </cell>
        </row>
        <row r="608">
          <cell r="C608" t="str">
            <v>X</v>
          </cell>
          <cell r="D608" t="str">
            <v>BO</v>
          </cell>
          <cell r="E608" t="str">
            <v>Xaêng</v>
          </cell>
          <cell r="F608" t="str">
            <v>kg</v>
          </cell>
          <cell r="G608">
            <v>0</v>
          </cell>
          <cell r="H608">
            <v>3500</v>
          </cell>
        </row>
        <row r="609">
          <cell r="C609" t="str">
            <v>XIT</v>
          </cell>
          <cell r="D609" t="str">
            <v>055-111</v>
          </cell>
          <cell r="E609" t="str">
            <v>Xaø X-IT</v>
          </cell>
          <cell r="F609" t="str">
            <v>boä</v>
          </cell>
          <cell r="G609">
            <v>0</v>
          </cell>
          <cell r="H609">
            <v>207580</v>
          </cell>
          <cell r="I609">
            <v>0</v>
          </cell>
          <cell r="J609">
            <v>16450</v>
          </cell>
        </row>
        <row r="610">
          <cell r="C610" t="str">
            <v>XM</v>
          </cell>
          <cell r="D610" t="str">
            <v>CAY</v>
          </cell>
          <cell r="E610" t="str">
            <v>Ximaêng</v>
          </cell>
        </row>
        <row r="611">
          <cell r="C611" t="str">
            <v>YC</v>
          </cell>
          <cell r="D611" t="str">
            <v>CAY</v>
          </cell>
          <cell r="E611" t="str">
            <v>Yeám caùp</v>
          </cell>
          <cell r="F611" t="str">
            <v>caùi</v>
          </cell>
          <cell r="G611">
            <v>0</v>
          </cell>
          <cell r="H611">
            <v>6000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sheetData sheetId="98"/>
      <sheetData sheetId="99" refreshError="1"/>
      <sheetData sheetId="100"/>
      <sheetData sheetId="101" refreshError="1"/>
      <sheetData sheetId="102" refreshError="1"/>
      <sheetData sheetId="103"/>
      <sheetData sheetId="104" refreshError="1"/>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utment"/>
      <sheetName val="Sheet2"/>
      <sheetName val="Sheet1"/>
      <sheetName val="dg"/>
      <sheetName val="So lieu chung"/>
      <sheetName val="DON GIA TRAM (3)"/>
      <sheetName val="Giai trinh"/>
      <sheetName val="DGXDCB_DD"/>
      <sheetName val="DGCT"/>
      <sheetName val="chi phi khac 4.3kh-cp"/>
      <sheetName val="XL4Poppy"/>
    </sheetNames>
    <sheetDataSet>
      <sheetData sheetId="0" refreshError="1">
        <row r="9">
          <cell r="O9">
            <v>40</v>
          </cell>
        </row>
        <row r="10">
          <cell r="O10">
            <v>0.8</v>
          </cell>
        </row>
        <row r="14">
          <cell r="O1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Condition"/>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 Bieu3 (2)"/>
      <sheetName val="Biểu chi tiết phân bổ vốn SN 20"/>
      <sheetName val="TTTram"/>
      <sheetName val="KH2016 CT135 Duong3"/>
      <sheetName val="SILICATE"/>
    </sheetNames>
    <definedNames>
      <definedName name="DSTD_Clear" refersTo="#REF!"/>
      <definedName name="HHUHOI" refersTo="#REF!"/>
    </definedNames>
    <sheetDataSet>
      <sheetData sheetId="0"/>
      <sheetData sheetId="1" refreshError="1"/>
      <sheetData sheetId="2" refreshError="1"/>
      <sheetData sheetId="3" refreshError="1"/>
      <sheetData sheetId="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CCP"/>
    </sheet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mc"/>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sheetName val="chitimc"/>
      <sheetName val="Abutment"/>
      <sheetName val="Work-Condition"/>
      <sheetName val="TTTram"/>
    </sheetNames>
    <sheetDataSet>
      <sheetData sheetId="0"/>
      <sheetData sheetId="1" refreshError="1"/>
      <sheetData sheetId="2" refreshError="1"/>
      <sheetData sheetId="3" refreshError="1"/>
      <sheetData sheetId="4"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eu"/>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Y22"/>
  <sheetViews>
    <sheetView zoomScale="85" zoomScaleNormal="85" zoomScaleSheetLayoutView="55" workbookViewId="0">
      <selection activeCell="M7" sqref="M7"/>
    </sheetView>
  </sheetViews>
  <sheetFormatPr defaultColWidth="10.28515625" defaultRowHeight="15.75"/>
  <cols>
    <col min="1" max="1" width="7.85546875" style="32" customWidth="1"/>
    <col min="2" max="2" width="87.7109375" style="8" customWidth="1"/>
    <col min="3" max="3" width="38.28515625" style="8" customWidth="1"/>
    <col min="4" max="4" width="35" style="8" customWidth="1"/>
    <col min="5" max="5" width="15.140625" style="8" customWidth="1"/>
    <col min="6" max="6" width="15.7109375" style="8" customWidth="1"/>
    <col min="7" max="16384" width="10.28515625" style="8"/>
  </cols>
  <sheetData>
    <row r="1" spans="1:25" s="6" customFormat="1" ht="23.25" customHeight="1">
      <c r="A1" s="326" t="s">
        <v>141</v>
      </c>
      <c r="B1" s="326"/>
      <c r="C1" s="326"/>
      <c r="D1" s="326"/>
    </row>
    <row r="2" spans="1:25" s="6" customFormat="1" ht="25.5" customHeight="1">
      <c r="A2" s="326" t="s">
        <v>36</v>
      </c>
      <c r="B2" s="326"/>
      <c r="C2" s="326"/>
      <c r="D2" s="326"/>
    </row>
    <row r="3" spans="1:25" ht="18" customHeight="1">
      <c r="A3" s="327" t="s">
        <v>149</v>
      </c>
      <c r="B3" s="328"/>
      <c r="C3" s="328"/>
      <c r="D3" s="328"/>
      <c r="E3" s="7"/>
      <c r="F3" s="7"/>
      <c r="G3" s="7"/>
      <c r="H3" s="7"/>
      <c r="I3" s="7"/>
      <c r="J3" s="7"/>
      <c r="K3" s="7"/>
      <c r="L3" s="7"/>
      <c r="M3" s="7"/>
      <c r="N3" s="7"/>
      <c r="O3" s="7"/>
      <c r="P3" s="7"/>
      <c r="Q3" s="7"/>
      <c r="R3" s="7"/>
      <c r="S3" s="7"/>
      <c r="T3" s="7"/>
      <c r="U3" s="7"/>
      <c r="V3" s="7"/>
      <c r="W3" s="7"/>
      <c r="X3" s="7"/>
      <c r="Y3" s="7"/>
    </row>
    <row r="4" spans="1:25" ht="18.75" customHeight="1">
      <c r="A4" s="9"/>
      <c r="B4" s="9"/>
      <c r="C4" s="329" t="s">
        <v>0</v>
      </c>
      <c r="D4" s="329"/>
    </row>
    <row r="5" spans="1:25" s="10" customFormat="1" ht="40.5" customHeight="1">
      <c r="A5" s="330" t="s">
        <v>29</v>
      </c>
      <c r="B5" s="330" t="s">
        <v>30</v>
      </c>
      <c r="C5" s="330" t="s">
        <v>130</v>
      </c>
      <c r="D5" s="332" t="s">
        <v>7</v>
      </c>
    </row>
    <row r="6" spans="1:25" s="10" customFormat="1" ht="14.45" customHeight="1">
      <c r="A6" s="331"/>
      <c r="B6" s="331"/>
      <c r="C6" s="331"/>
      <c r="D6" s="333"/>
    </row>
    <row r="7" spans="1:25" s="14" customFormat="1" ht="21" customHeight="1">
      <c r="A7" s="11"/>
      <c r="B7" s="11" t="s">
        <v>31</v>
      </c>
      <c r="C7" s="12" t="e">
        <f>C8+C14</f>
        <v>#REF!</v>
      </c>
      <c r="D7" s="13"/>
    </row>
    <row r="8" spans="1:25" s="19" customFormat="1" ht="34.5" customHeight="1">
      <c r="A8" s="11" t="s">
        <v>12</v>
      </c>
      <c r="B8" s="15" t="s">
        <v>32</v>
      </c>
      <c r="C8" s="12" t="e">
        <f>SUM(C9:C13)</f>
        <v>#REF!</v>
      </c>
      <c r="D8" s="16"/>
      <c r="E8" s="17"/>
      <c r="F8" s="18"/>
    </row>
    <row r="9" spans="1:25" s="24" customFormat="1" ht="42.75" customHeight="1">
      <c r="A9" s="20">
        <v>1</v>
      </c>
      <c r="B9" s="21" t="s">
        <v>150</v>
      </c>
      <c r="C9" s="22">
        <v>734810</v>
      </c>
      <c r="D9" s="23" t="s">
        <v>142</v>
      </c>
      <c r="E9" s="18"/>
      <c r="F9" s="18"/>
    </row>
    <row r="10" spans="1:25" s="24" customFormat="1" ht="36" customHeight="1">
      <c r="A10" s="20">
        <v>2</v>
      </c>
      <c r="B10" s="21" t="s">
        <v>151</v>
      </c>
      <c r="C10" s="22" t="e">
        <f>#REF!</f>
        <v>#REF!</v>
      </c>
      <c r="D10" s="23" t="s">
        <v>162</v>
      </c>
      <c r="E10" s="18"/>
      <c r="F10" s="18"/>
    </row>
    <row r="11" spans="1:25" s="24" customFormat="1" ht="42.75" customHeight="1">
      <c r="A11" s="20">
        <v>3</v>
      </c>
      <c r="B11" s="21" t="s">
        <v>152</v>
      </c>
      <c r="C11" s="22" t="e">
        <f>#REF!</f>
        <v>#REF!</v>
      </c>
      <c r="D11" s="23" t="s">
        <v>123</v>
      </c>
      <c r="E11" s="18"/>
      <c r="F11" s="18"/>
    </row>
    <row r="12" spans="1:25" s="24" customFormat="1" ht="42.75" customHeight="1">
      <c r="A12" s="20">
        <v>4</v>
      </c>
      <c r="B12" s="21" t="s">
        <v>153</v>
      </c>
      <c r="C12" s="22" t="e">
        <f>#REF!</f>
        <v>#REF!</v>
      </c>
      <c r="D12" s="23" t="s">
        <v>124</v>
      </c>
      <c r="E12" s="18"/>
      <c r="F12" s="18"/>
    </row>
    <row r="13" spans="1:25" s="24" customFormat="1" ht="42.75" customHeight="1">
      <c r="A13" s="20">
        <v>5</v>
      </c>
      <c r="B13" s="21" t="s">
        <v>154</v>
      </c>
      <c r="C13" s="22" t="e">
        <f>#REF!</f>
        <v>#REF!</v>
      </c>
      <c r="D13" s="23" t="s">
        <v>143</v>
      </c>
      <c r="E13" s="18"/>
      <c r="F13" s="18"/>
    </row>
    <row r="14" spans="1:25" s="19" customFormat="1" ht="29.25" customHeight="1">
      <c r="A14" s="11" t="s">
        <v>23</v>
      </c>
      <c r="B14" s="15" t="s">
        <v>33</v>
      </c>
      <c r="C14" s="12" t="e">
        <f>C22+C15</f>
        <v>#REF!</v>
      </c>
      <c r="D14" s="23"/>
      <c r="F14" s="18"/>
    </row>
    <row r="15" spans="1:25" s="19" customFormat="1" ht="26.25" customHeight="1">
      <c r="A15" s="11" t="s">
        <v>146</v>
      </c>
      <c r="B15" s="15" t="s">
        <v>34</v>
      </c>
      <c r="C15" s="12" t="e">
        <f>C17+C18+C16</f>
        <v>#REF!</v>
      </c>
      <c r="D15" s="23"/>
      <c r="E15" s="17"/>
      <c r="F15" s="18"/>
    </row>
    <row r="16" spans="1:25" s="24" customFormat="1" ht="42.75" customHeight="1">
      <c r="A16" s="20">
        <v>1</v>
      </c>
      <c r="B16" s="21" t="s">
        <v>155</v>
      </c>
      <c r="C16" s="22">
        <v>10000</v>
      </c>
      <c r="D16" s="23" t="s">
        <v>125</v>
      </c>
    </row>
    <row r="17" spans="1:6" s="30" customFormat="1" ht="26.25" customHeight="1">
      <c r="A17" s="25">
        <v>2</v>
      </c>
      <c r="B17" s="26" t="s">
        <v>156</v>
      </c>
      <c r="C17" s="27" t="e">
        <f>#REF!</f>
        <v>#REF!</v>
      </c>
      <c r="D17" s="23" t="s">
        <v>127</v>
      </c>
      <c r="E17" s="28"/>
      <c r="F17" s="29"/>
    </row>
    <row r="18" spans="1:6" s="30" customFormat="1" ht="26.25" customHeight="1">
      <c r="A18" s="25">
        <v>3</v>
      </c>
      <c r="B18" s="26" t="s">
        <v>157</v>
      </c>
      <c r="C18" s="27">
        <f>SUM(C19:C21)</f>
        <v>699838</v>
      </c>
      <c r="D18" s="23" t="s">
        <v>144</v>
      </c>
    </row>
    <row r="19" spans="1:6" s="24" customFormat="1" ht="39" customHeight="1">
      <c r="A19" s="33" t="s">
        <v>134</v>
      </c>
      <c r="B19" s="34" t="s">
        <v>158</v>
      </c>
      <c r="C19" s="35">
        <v>445773</v>
      </c>
      <c r="D19" s="23" t="s">
        <v>126</v>
      </c>
    </row>
    <row r="20" spans="1:6" s="24" customFormat="1" ht="24.6" customHeight="1">
      <c r="A20" s="33" t="s">
        <v>134</v>
      </c>
      <c r="B20" s="34" t="s">
        <v>159</v>
      </c>
      <c r="C20" s="35">
        <v>91050</v>
      </c>
      <c r="D20" s="23" t="s">
        <v>128</v>
      </c>
    </row>
    <row r="21" spans="1:6" s="24" customFormat="1" ht="39" customHeight="1">
      <c r="A21" s="33" t="s">
        <v>134</v>
      </c>
      <c r="B21" s="34" t="s">
        <v>160</v>
      </c>
      <c r="C21" s="35">
        <v>163015</v>
      </c>
      <c r="D21" s="23" t="s">
        <v>129</v>
      </c>
    </row>
    <row r="22" spans="1:6" s="19" customFormat="1" ht="26.1" hidden="1" customHeight="1">
      <c r="A22" s="31" t="s">
        <v>17</v>
      </c>
      <c r="B22" s="15" t="s">
        <v>35</v>
      </c>
      <c r="C22" s="12">
        <v>0</v>
      </c>
      <c r="D22" s="23"/>
    </row>
  </sheetData>
  <autoFilter ref="B7:B81" xr:uid="{00000000-0009-0000-0000-000000000000}"/>
  <mergeCells count="8">
    <mergeCell ref="A1:D1"/>
    <mergeCell ref="A2:D2"/>
    <mergeCell ref="A3:D3"/>
    <mergeCell ref="C4:D4"/>
    <mergeCell ref="A5:A6"/>
    <mergeCell ref="B5:B6"/>
    <mergeCell ref="C5:C6"/>
    <mergeCell ref="D5:D6"/>
  </mergeCells>
  <phoneticPr fontId="37" type="noConversion"/>
  <dataValidations count="1">
    <dataValidation allowBlank="1" showErrorMessage="1" sqref="B76 B27" xr:uid="{00000000-0002-0000-0000-000000000000}"/>
  </dataValidations>
  <printOptions horizontalCentered="1"/>
  <pageMargins left="0.43" right="0.35433070866141703" top="0.28999999999999998" bottom="0.39370078740157499" header="0.196850393700787" footer="0.196850393700787"/>
  <pageSetup paperSize="9" scale="80" orientation="landscape" useFirstPageNumber="1" r:id="rId1"/>
  <rowBreaks count="1" manualBreakCount="1">
    <brk id="67"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7"/>
  <sheetViews>
    <sheetView showZeros="0" zoomScale="70" zoomScaleNormal="70" zoomScaleSheetLayoutView="55" workbookViewId="0">
      <selection activeCell="Y15" sqref="Y15"/>
    </sheetView>
  </sheetViews>
  <sheetFormatPr defaultColWidth="14.28515625" defaultRowHeight="12"/>
  <cols>
    <col min="1" max="1" width="8.7109375" style="88" customWidth="1"/>
    <col min="2" max="2" width="42" style="88" customWidth="1"/>
    <col min="3" max="3" width="16.28515625" style="88" customWidth="1"/>
    <col min="4" max="4" width="12.7109375" style="88" hidden="1" customWidth="1"/>
    <col min="5" max="5" width="12.28515625" style="88" hidden="1" customWidth="1"/>
    <col min="6" max="6" width="12.7109375" style="88" hidden="1" customWidth="1"/>
    <col min="7" max="8" width="14" style="88" hidden="1" customWidth="1"/>
    <col min="9" max="9" width="14.85546875" style="88" hidden="1" customWidth="1"/>
    <col min="10" max="10" width="14" style="88" hidden="1" customWidth="1"/>
    <col min="11" max="11" width="14" style="88" customWidth="1"/>
    <col min="12" max="12" width="13.7109375" style="88" customWidth="1"/>
    <col min="13" max="13" width="13.85546875" style="88" customWidth="1"/>
    <col min="14" max="15" width="12.7109375" style="88" customWidth="1"/>
    <col min="16" max="16" width="12.85546875" style="88" customWidth="1"/>
    <col min="17" max="17" width="12.28515625" style="88" customWidth="1"/>
    <col min="18" max="18" width="12.7109375" style="88" hidden="1" customWidth="1"/>
    <col min="19" max="19" width="12.28515625" style="88" hidden="1" customWidth="1"/>
    <col min="20" max="20" width="12.85546875" style="88" hidden="1" customWidth="1"/>
    <col min="21" max="21" width="12.140625" style="88" hidden="1" customWidth="1"/>
    <col min="22" max="22" width="11.7109375" style="88" hidden="1" customWidth="1"/>
    <col min="23" max="25" width="14.7109375" style="88" customWidth="1"/>
    <col min="26" max="26" width="31.28515625" style="88" customWidth="1"/>
    <col min="27" max="16384" width="14.28515625" style="88"/>
  </cols>
  <sheetData>
    <row r="1" spans="1:26" ht="23.1" customHeight="1">
      <c r="A1" s="360" t="s">
        <v>137</v>
      </c>
      <c r="B1" s="360"/>
      <c r="C1" s="360"/>
      <c r="D1" s="360"/>
      <c r="E1" s="360"/>
      <c r="F1" s="360"/>
      <c r="G1" s="360"/>
      <c r="H1" s="360"/>
      <c r="I1" s="360"/>
      <c r="J1" s="360"/>
      <c r="K1" s="360"/>
      <c r="L1" s="360"/>
      <c r="M1" s="360"/>
      <c r="N1" s="360"/>
      <c r="O1" s="360"/>
      <c r="P1" s="360"/>
      <c r="Q1" s="360"/>
      <c r="R1" s="360"/>
      <c r="S1" s="360"/>
      <c r="T1" s="360"/>
      <c r="U1" s="360"/>
      <c r="V1" s="360"/>
      <c r="W1" s="360"/>
      <c r="X1" s="360"/>
      <c r="Y1" s="360"/>
      <c r="Z1" s="360"/>
    </row>
    <row r="2" spans="1:26" ht="30.75" customHeight="1">
      <c r="A2" s="361" t="s">
        <v>135</v>
      </c>
      <c r="B2" s="361"/>
      <c r="C2" s="361"/>
      <c r="D2" s="361"/>
      <c r="E2" s="361"/>
      <c r="F2" s="361"/>
      <c r="G2" s="361"/>
      <c r="H2" s="361"/>
      <c r="I2" s="361"/>
      <c r="J2" s="361"/>
      <c r="K2" s="361"/>
      <c r="L2" s="361"/>
      <c r="M2" s="361"/>
      <c r="N2" s="361"/>
      <c r="O2" s="361"/>
      <c r="P2" s="361"/>
      <c r="Q2" s="361"/>
      <c r="R2" s="361"/>
      <c r="S2" s="361"/>
      <c r="T2" s="361"/>
      <c r="U2" s="361"/>
      <c r="V2" s="361"/>
      <c r="W2" s="361"/>
      <c r="X2" s="361"/>
      <c r="Y2" s="361"/>
      <c r="Z2" s="361"/>
    </row>
    <row r="3" spans="1:26" ht="30.75" customHeight="1">
      <c r="A3" s="367" t="str">
        <f>'01BTH-KH2025'!A3</f>
        <v>(Kèm theo Quyết định số: 3268/QĐ-UBND ngày 10/12/2024 của Uỷ ban nhân dân tỉnh Lào Cai)</v>
      </c>
      <c r="B3" s="368"/>
      <c r="C3" s="368"/>
      <c r="D3" s="368"/>
      <c r="E3" s="368"/>
      <c r="F3" s="368"/>
      <c r="G3" s="368"/>
      <c r="H3" s="368"/>
      <c r="I3" s="368"/>
      <c r="J3" s="368"/>
      <c r="K3" s="368"/>
      <c r="L3" s="368"/>
      <c r="M3" s="368"/>
      <c r="N3" s="368"/>
      <c r="O3" s="368"/>
      <c r="P3" s="368"/>
      <c r="Q3" s="368"/>
      <c r="R3" s="368"/>
      <c r="S3" s="368"/>
      <c r="T3" s="368"/>
      <c r="U3" s="368"/>
      <c r="V3" s="368"/>
      <c r="W3" s="368"/>
      <c r="X3" s="368"/>
      <c r="Y3" s="368"/>
      <c r="Z3" s="368"/>
    </row>
    <row r="4" spans="1:26" ht="26.25" customHeight="1">
      <c r="A4" s="89"/>
      <c r="B4" s="89"/>
      <c r="C4" s="89"/>
      <c r="D4" s="89"/>
      <c r="E4" s="89"/>
      <c r="F4" s="89"/>
      <c r="G4" s="89"/>
      <c r="H4" s="89"/>
      <c r="I4" s="89"/>
      <c r="J4" s="89"/>
      <c r="K4" s="89"/>
      <c r="L4" s="89"/>
      <c r="M4" s="89"/>
      <c r="N4" s="89"/>
      <c r="O4" s="89"/>
      <c r="P4" s="89"/>
      <c r="Q4" s="89"/>
      <c r="R4" s="89"/>
      <c r="S4" s="89"/>
      <c r="T4" s="89"/>
      <c r="U4" s="89"/>
      <c r="V4" s="89"/>
      <c r="W4" s="362" t="s">
        <v>0</v>
      </c>
      <c r="X4" s="362"/>
      <c r="Y4" s="362"/>
      <c r="Z4" s="362"/>
    </row>
    <row r="5" spans="1:26" ht="30.75" customHeight="1">
      <c r="A5" s="363" t="s">
        <v>27</v>
      </c>
      <c r="B5" s="359" t="s">
        <v>79</v>
      </c>
      <c r="C5" s="364" t="s">
        <v>80</v>
      </c>
      <c r="D5" s="364" t="s">
        <v>81</v>
      </c>
      <c r="E5" s="364" t="s">
        <v>82</v>
      </c>
      <c r="F5" s="364" t="s">
        <v>83</v>
      </c>
      <c r="G5" s="364" t="s">
        <v>84</v>
      </c>
      <c r="H5" s="364" t="s">
        <v>85</v>
      </c>
      <c r="I5" s="364" t="s">
        <v>86</v>
      </c>
      <c r="J5" s="364" t="s">
        <v>87</v>
      </c>
      <c r="K5" s="364" t="s">
        <v>88</v>
      </c>
      <c r="L5" s="363" t="s">
        <v>89</v>
      </c>
      <c r="M5" s="363"/>
      <c r="N5" s="363"/>
      <c r="O5" s="363"/>
      <c r="P5" s="363"/>
      <c r="Q5" s="363"/>
      <c r="R5" s="363"/>
      <c r="S5" s="363"/>
      <c r="T5" s="363"/>
      <c r="U5" s="363"/>
      <c r="V5" s="363"/>
      <c r="W5" s="363"/>
      <c r="X5" s="363"/>
      <c r="Y5" s="363"/>
      <c r="Z5" s="369" t="s">
        <v>7</v>
      </c>
    </row>
    <row r="6" spans="1:26" s="90" customFormat="1" ht="41.25" customHeight="1">
      <c r="A6" s="363"/>
      <c r="B6" s="359"/>
      <c r="C6" s="365"/>
      <c r="D6" s="365"/>
      <c r="E6" s="365"/>
      <c r="F6" s="365"/>
      <c r="G6" s="365"/>
      <c r="H6" s="365"/>
      <c r="I6" s="365"/>
      <c r="J6" s="365"/>
      <c r="K6" s="365"/>
      <c r="L6" s="359" t="s">
        <v>10</v>
      </c>
      <c r="M6" s="359" t="s">
        <v>90</v>
      </c>
      <c r="N6" s="359"/>
      <c r="O6" s="359"/>
      <c r="P6" s="359"/>
      <c r="Q6" s="359"/>
      <c r="R6" s="359"/>
      <c r="S6" s="359"/>
      <c r="T6" s="359"/>
      <c r="U6" s="359"/>
      <c r="V6" s="359"/>
      <c r="W6" s="359" t="s">
        <v>43</v>
      </c>
      <c r="X6" s="359"/>
      <c r="Y6" s="359"/>
      <c r="Z6" s="370"/>
    </row>
    <row r="7" spans="1:26" s="90" customFormat="1" ht="40.5" customHeight="1">
      <c r="A7" s="363"/>
      <c r="B7" s="359"/>
      <c r="C7" s="365"/>
      <c r="D7" s="365"/>
      <c r="E7" s="365"/>
      <c r="F7" s="365"/>
      <c r="G7" s="365"/>
      <c r="H7" s="365"/>
      <c r="I7" s="365"/>
      <c r="J7" s="365"/>
      <c r="K7" s="365"/>
      <c r="L7" s="359"/>
      <c r="M7" s="359" t="s">
        <v>44</v>
      </c>
      <c r="N7" s="372" t="s">
        <v>91</v>
      </c>
      <c r="O7" s="372" t="s">
        <v>45</v>
      </c>
      <c r="P7" s="372" t="s">
        <v>46</v>
      </c>
      <c r="Q7" s="372" t="s">
        <v>22</v>
      </c>
      <c r="R7" s="359" t="s">
        <v>47</v>
      </c>
      <c r="S7" s="359" t="s">
        <v>48</v>
      </c>
      <c r="T7" s="359" t="s">
        <v>49</v>
      </c>
      <c r="U7" s="359" t="s">
        <v>50</v>
      </c>
      <c r="V7" s="359" t="s">
        <v>14</v>
      </c>
      <c r="W7" s="359" t="s">
        <v>44</v>
      </c>
      <c r="X7" s="372" t="s">
        <v>136</v>
      </c>
      <c r="Y7" s="372" t="s">
        <v>72</v>
      </c>
      <c r="Z7" s="370"/>
    </row>
    <row r="8" spans="1:26" s="92" customFormat="1" ht="28.5" customHeight="1">
      <c r="A8" s="363"/>
      <c r="B8" s="359"/>
      <c r="C8" s="366"/>
      <c r="D8" s="366"/>
      <c r="E8" s="366"/>
      <c r="F8" s="366"/>
      <c r="G8" s="366"/>
      <c r="H8" s="366"/>
      <c r="I8" s="366"/>
      <c r="J8" s="366"/>
      <c r="K8" s="366"/>
      <c r="L8" s="359"/>
      <c r="M8" s="359"/>
      <c r="N8" s="372"/>
      <c r="O8" s="372"/>
      <c r="P8" s="372"/>
      <c r="Q8" s="372"/>
      <c r="R8" s="359"/>
      <c r="S8" s="359"/>
      <c r="T8" s="359"/>
      <c r="U8" s="359"/>
      <c r="V8" s="359"/>
      <c r="W8" s="359"/>
      <c r="X8" s="372"/>
      <c r="Y8" s="372"/>
      <c r="Z8" s="371"/>
    </row>
    <row r="9" spans="1:26" s="90" customFormat="1" ht="56.25" hidden="1" customHeight="1">
      <c r="A9" s="91"/>
      <c r="B9" s="93" t="s">
        <v>92</v>
      </c>
      <c r="C9" s="94" t="e">
        <f>+C10</f>
        <v>#REF!</v>
      </c>
      <c r="D9" s="94"/>
      <c r="E9" s="94"/>
      <c r="F9" s="94"/>
      <c r="G9" s="95"/>
      <c r="H9" s="95"/>
      <c r="I9" s="95"/>
      <c r="J9" s="95"/>
      <c r="K9" s="95"/>
      <c r="L9" s="95">
        <v>382187</v>
      </c>
      <c r="M9" s="96"/>
      <c r="N9" s="96"/>
      <c r="O9" s="96"/>
      <c r="P9" s="96"/>
      <c r="Q9" s="96"/>
      <c r="R9" s="96"/>
      <c r="S9" s="96"/>
      <c r="T9" s="96"/>
      <c r="U9" s="96"/>
      <c r="V9" s="96"/>
      <c r="W9" s="97"/>
      <c r="X9" s="97"/>
      <c r="Y9" s="98"/>
      <c r="Z9" s="91"/>
    </row>
    <row r="10" spans="1:26" s="102" customFormat="1" ht="39.75" customHeight="1">
      <c r="A10" s="99"/>
      <c r="B10" s="199" t="s">
        <v>28</v>
      </c>
      <c r="C10" s="100" t="e">
        <f t="shared" ref="C10:Y10" si="0">C11+C14</f>
        <v>#REF!</v>
      </c>
      <c r="D10" s="100">
        <f t="shared" si="0"/>
        <v>0</v>
      </c>
      <c r="E10" s="100">
        <f t="shared" si="0"/>
        <v>0</v>
      </c>
      <c r="F10" s="100">
        <f t="shared" si="0"/>
        <v>0</v>
      </c>
      <c r="G10" s="100">
        <f t="shared" si="0"/>
        <v>0</v>
      </c>
      <c r="H10" s="100">
        <f t="shared" si="0"/>
        <v>0</v>
      </c>
      <c r="I10" s="100">
        <f t="shared" si="0"/>
        <v>0</v>
      </c>
      <c r="J10" s="100">
        <f t="shared" si="0"/>
        <v>0</v>
      </c>
      <c r="K10" s="100">
        <f t="shared" si="0"/>
        <v>163015</v>
      </c>
      <c r="L10" s="100">
        <f t="shared" si="0"/>
        <v>132702</v>
      </c>
      <c r="M10" s="100">
        <f t="shared" si="0"/>
        <v>132702</v>
      </c>
      <c r="N10" s="100">
        <f t="shared" si="0"/>
        <v>35524</v>
      </c>
      <c r="O10" s="100">
        <f t="shared" si="0"/>
        <v>35524</v>
      </c>
      <c r="P10" s="100">
        <f t="shared" si="0"/>
        <v>36306</v>
      </c>
      <c r="Q10" s="100">
        <f t="shared" si="0"/>
        <v>25348</v>
      </c>
      <c r="R10" s="100">
        <f t="shared" si="0"/>
        <v>0</v>
      </c>
      <c r="S10" s="100">
        <f t="shared" si="0"/>
        <v>0</v>
      </c>
      <c r="T10" s="100">
        <f t="shared" si="0"/>
        <v>0</v>
      </c>
      <c r="U10" s="100">
        <f t="shared" si="0"/>
        <v>0</v>
      </c>
      <c r="V10" s="100">
        <f t="shared" si="0"/>
        <v>0</v>
      </c>
      <c r="W10" s="100">
        <f t="shared" si="0"/>
        <v>30313</v>
      </c>
      <c r="X10" s="100">
        <f t="shared" si="0"/>
        <v>9732</v>
      </c>
      <c r="Y10" s="100">
        <f t="shared" si="0"/>
        <v>20581</v>
      </c>
      <c r="Z10" s="101"/>
    </row>
    <row r="11" spans="1:26" s="102" customFormat="1" ht="52.5" customHeight="1">
      <c r="A11" s="103" t="s">
        <v>13</v>
      </c>
      <c r="B11" s="200" t="s">
        <v>93</v>
      </c>
      <c r="C11" s="104">
        <f t="shared" ref="C11:W11" si="1">C12+C13</f>
        <v>944334</v>
      </c>
      <c r="D11" s="104">
        <f t="shared" si="1"/>
        <v>0</v>
      </c>
      <c r="E11" s="104">
        <f t="shared" si="1"/>
        <v>0</v>
      </c>
      <c r="F11" s="104">
        <f t="shared" si="1"/>
        <v>0</v>
      </c>
      <c r="G11" s="104">
        <f t="shared" si="1"/>
        <v>0</v>
      </c>
      <c r="H11" s="104">
        <f t="shared" si="1"/>
        <v>0</v>
      </c>
      <c r="I11" s="104">
        <f t="shared" si="1"/>
        <v>0</v>
      </c>
      <c r="J11" s="104">
        <f t="shared" si="1"/>
        <v>0</v>
      </c>
      <c r="K11" s="104">
        <f t="shared" si="1"/>
        <v>132702</v>
      </c>
      <c r="L11" s="105">
        <f t="shared" si="1"/>
        <v>132702</v>
      </c>
      <c r="M11" s="105">
        <f t="shared" si="1"/>
        <v>132702</v>
      </c>
      <c r="N11" s="105">
        <f t="shared" si="1"/>
        <v>35524</v>
      </c>
      <c r="O11" s="105">
        <f t="shared" si="1"/>
        <v>35524</v>
      </c>
      <c r="P11" s="105">
        <f t="shared" si="1"/>
        <v>36306</v>
      </c>
      <c r="Q11" s="105">
        <f t="shared" si="1"/>
        <v>25348</v>
      </c>
      <c r="R11" s="106">
        <f t="shared" si="1"/>
        <v>0</v>
      </c>
      <c r="S11" s="106">
        <f t="shared" si="1"/>
        <v>0</v>
      </c>
      <c r="T11" s="106">
        <f t="shared" si="1"/>
        <v>0</v>
      </c>
      <c r="U11" s="106">
        <f t="shared" si="1"/>
        <v>0</v>
      </c>
      <c r="V11" s="106">
        <f t="shared" si="1"/>
        <v>0</v>
      </c>
      <c r="W11" s="106">
        <f t="shared" si="1"/>
        <v>0</v>
      </c>
      <c r="X11" s="106"/>
      <c r="Y11" s="106"/>
      <c r="Z11" s="107"/>
    </row>
    <row r="12" spans="1:26" s="112" customFormat="1" ht="53.25" customHeight="1">
      <c r="A12" s="108">
        <v>1</v>
      </c>
      <c r="B12" s="201" t="s">
        <v>94</v>
      </c>
      <c r="C12" s="109">
        <v>848595</v>
      </c>
      <c r="D12" s="110"/>
      <c r="E12" s="110"/>
      <c r="F12" s="109"/>
      <c r="G12" s="109"/>
      <c r="H12" s="109"/>
      <c r="I12" s="111"/>
      <c r="J12" s="109"/>
      <c r="K12" s="109">
        <f>L12</f>
        <v>132702</v>
      </c>
      <c r="L12" s="110">
        <f>+M12+W12</f>
        <v>132702</v>
      </c>
      <c r="M12" s="109">
        <f>N12+O12+P12+Q12</f>
        <v>132702</v>
      </c>
      <c r="N12" s="109">
        <v>35524</v>
      </c>
      <c r="O12" s="109">
        <v>35524</v>
      </c>
      <c r="P12" s="109">
        <v>36306</v>
      </c>
      <c r="Q12" s="109">
        <v>25348</v>
      </c>
      <c r="R12" s="110"/>
      <c r="S12" s="110"/>
      <c r="T12" s="110"/>
      <c r="U12" s="110"/>
      <c r="V12" s="110"/>
      <c r="W12" s="110"/>
      <c r="X12" s="110"/>
      <c r="Y12" s="110"/>
      <c r="Z12" s="110"/>
    </row>
    <row r="13" spans="1:26" s="112" customFormat="1" ht="77.25" customHeight="1">
      <c r="A13" s="108">
        <v>2</v>
      </c>
      <c r="B13" s="201" t="s">
        <v>95</v>
      </c>
      <c r="C13" s="109">
        <v>95739</v>
      </c>
      <c r="D13" s="110"/>
      <c r="E13" s="110"/>
      <c r="F13" s="109"/>
      <c r="G13" s="109"/>
      <c r="H13" s="109"/>
      <c r="I13" s="111"/>
      <c r="J13" s="109"/>
      <c r="K13" s="109">
        <f>L13</f>
        <v>0</v>
      </c>
      <c r="L13" s="110">
        <f>+M13+W13</f>
        <v>0</v>
      </c>
      <c r="M13" s="109">
        <f>N13+O13+P13+Q13</f>
        <v>0</v>
      </c>
      <c r="N13" s="109"/>
      <c r="O13" s="109"/>
      <c r="P13" s="109"/>
      <c r="Q13" s="109"/>
      <c r="R13" s="110"/>
      <c r="S13" s="110"/>
      <c r="T13" s="110"/>
      <c r="U13" s="110"/>
      <c r="V13" s="110"/>
      <c r="W13" s="110"/>
      <c r="X13" s="110"/>
      <c r="Y13" s="110"/>
      <c r="Z13" s="113"/>
    </row>
    <row r="14" spans="1:26" s="102" customFormat="1" ht="51.75" customHeight="1">
      <c r="A14" s="103" t="s">
        <v>17</v>
      </c>
      <c r="B14" s="200" t="s">
        <v>96</v>
      </c>
      <c r="C14" s="114" t="e">
        <f t="shared" ref="C14:J14" si="2">C15+C16</f>
        <v>#REF!</v>
      </c>
      <c r="D14" s="114">
        <f t="shared" si="2"/>
        <v>0</v>
      </c>
      <c r="E14" s="114">
        <f t="shared" si="2"/>
        <v>0</v>
      </c>
      <c r="F14" s="114">
        <f t="shared" si="2"/>
        <v>0</v>
      </c>
      <c r="G14" s="114">
        <f t="shared" si="2"/>
        <v>0</v>
      </c>
      <c r="H14" s="114">
        <f t="shared" si="2"/>
        <v>0</v>
      </c>
      <c r="I14" s="114">
        <f t="shared" si="2"/>
        <v>0</v>
      </c>
      <c r="J14" s="114">
        <f t="shared" si="2"/>
        <v>0</v>
      </c>
      <c r="K14" s="114">
        <f t="shared" ref="K14:V14" si="3">K16+K15</f>
        <v>30313</v>
      </c>
      <c r="L14" s="106">
        <f t="shared" si="3"/>
        <v>0</v>
      </c>
      <c r="M14" s="106">
        <f t="shared" si="3"/>
        <v>0</v>
      </c>
      <c r="N14" s="106">
        <f t="shared" si="3"/>
        <v>0</v>
      </c>
      <c r="O14" s="106">
        <f t="shared" si="3"/>
        <v>0</v>
      </c>
      <c r="P14" s="106">
        <f t="shared" si="3"/>
        <v>0</v>
      </c>
      <c r="Q14" s="106">
        <f t="shared" si="3"/>
        <v>0</v>
      </c>
      <c r="R14" s="106">
        <f t="shared" si="3"/>
        <v>0</v>
      </c>
      <c r="S14" s="106">
        <f t="shared" si="3"/>
        <v>0</v>
      </c>
      <c r="T14" s="106">
        <f t="shared" si="3"/>
        <v>0</v>
      </c>
      <c r="U14" s="106">
        <f t="shared" si="3"/>
        <v>0</v>
      </c>
      <c r="V14" s="106">
        <f t="shared" si="3"/>
        <v>0</v>
      </c>
      <c r="W14" s="114">
        <f>X14+Y14</f>
        <v>30313</v>
      </c>
      <c r="X14" s="114">
        <f>SUM( X15:X16)</f>
        <v>9732</v>
      </c>
      <c r="Y14" s="114">
        <f>SUM( Y15:Y16)</f>
        <v>20581</v>
      </c>
      <c r="Z14" s="115"/>
    </row>
    <row r="15" spans="1:26" s="112" customFormat="1" ht="61.5" customHeight="1">
      <c r="A15" s="116">
        <v>1</v>
      </c>
      <c r="B15" s="202" t="s">
        <v>97</v>
      </c>
      <c r="C15" s="117">
        <f>'[178]ĐẦU TƯ'!J66</f>
        <v>84246</v>
      </c>
      <c r="D15" s="118"/>
      <c r="E15" s="119"/>
      <c r="F15" s="120"/>
      <c r="G15" s="117"/>
      <c r="H15" s="117"/>
      <c r="I15" s="119"/>
      <c r="J15" s="120"/>
      <c r="K15" s="117">
        <v>30313</v>
      </c>
      <c r="L15" s="117"/>
      <c r="M15" s="117"/>
      <c r="N15" s="117"/>
      <c r="O15" s="118"/>
      <c r="P15" s="118"/>
      <c r="Q15" s="118"/>
      <c r="R15" s="118"/>
      <c r="S15" s="118"/>
      <c r="T15" s="118"/>
      <c r="U15" s="118"/>
      <c r="V15" s="118"/>
      <c r="W15" s="117">
        <f>X15+Y15</f>
        <v>30313</v>
      </c>
      <c r="X15" s="118">
        <v>9732</v>
      </c>
      <c r="Y15" s="118">
        <v>20581</v>
      </c>
      <c r="Z15" s="121" t="s">
        <v>145</v>
      </c>
    </row>
    <row r="16" spans="1:26" s="112" customFormat="1" ht="50.25" hidden="1" customHeight="1">
      <c r="A16" s="186">
        <v>2</v>
      </c>
      <c r="B16" s="187" t="s">
        <v>98</v>
      </c>
      <c r="C16" s="188" t="e">
        <f>#REF!</f>
        <v>#REF!</v>
      </c>
      <c r="D16" s="189"/>
      <c r="E16" s="190"/>
      <c r="F16" s="191"/>
      <c r="G16" s="188"/>
      <c r="H16" s="188"/>
      <c r="I16" s="190"/>
      <c r="J16" s="191"/>
      <c r="K16" s="188"/>
      <c r="L16" s="188"/>
      <c r="M16" s="188"/>
      <c r="N16" s="188"/>
      <c r="O16" s="189"/>
      <c r="P16" s="189"/>
      <c r="Q16" s="189"/>
      <c r="R16" s="189"/>
      <c r="S16" s="189"/>
      <c r="T16" s="189"/>
      <c r="U16" s="189"/>
      <c r="V16" s="189"/>
      <c r="W16" s="188"/>
      <c r="X16" s="188"/>
      <c r="Y16" s="188"/>
      <c r="Z16" s="192"/>
    </row>
    <row r="17" spans="2:2" ht="24.75" customHeight="1">
      <c r="B17" s="88" t="s">
        <v>147</v>
      </c>
    </row>
  </sheetData>
  <mergeCells count="33">
    <mergeCell ref="X7:X8"/>
    <mergeCell ref="A3:Z3"/>
    <mergeCell ref="M7:M8"/>
    <mergeCell ref="L6:L8"/>
    <mergeCell ref="T7:T8"/>
    <mergeCell ref="H5:H8"/>
    <mergeCell ref="Z5:Z8"/>
    <mergeCell ref="J5:J8"/>
    <mergeCell ref="N7:N8"/>
    <mergeCell ref="O7:O8"/>
    <mergeCell ref="P7:P8"/>
    <mergeCell ref="Q7:Q8"/>
    <mergeCell ref="R7:R8"/>
    <mergeCell ref="I5:I8"/>
    <mergeCell ref="Y7:Y8"/>
    <mergeCell ref="M6:V6"/>
    <mergeCell ref="S7:S8"/>
    <mergeCell ref="W6:Y6"/>
    <mergeCell ref="W7:W8"/>
    <mergeCell ref="A1:Z1"/>
    <mergeCell ref="A2:Z2"/>
    <mergeCell ref="W4:Z4"/>
    <mergeCell ref="A5:A8"/>
    <mergeCell ref="B5:B8"/>
    <mergeCell ref="C5:C8"/>
    <mergeCell ref="D5:D8"/>
    <mergeCell ref="E5:E8"/>
    <mergeCell ref="F5:F8"/>
    <mergeCell ref="G5:G8"/>
    <mergeCell ref="K5:K8"/>
    <mergeCell ref="L5:Y5"/>
    <mergeCell ref="U7:U8"/>
    <mergeCell ref="V7:V8"/>
  </mergeCells>
  <printOptions horizontalCentered="1"/>
  <pageMargins left="0.43" right="0.35433070866141703" top="0.28999999999999998" bottom="0.39370078740157499" header="0.196850393700787" footer="0.196850393700787"/>
  <pageSetup paperSize="9" scale="59" orientation="landscape"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5"/>
  <sheetViews>
    <sheetView view="pageBreakPreview" zoomScale="70" zoomScaleNormal="100" zoomScaleSheetLayoutView="70" workbookViewId="0">
      <selection activeCell="C16" sqref="C16"/>
    </sheetView>
  </sheetViews>
  <sheetFormatPr defaultColWidth="11.28515625" defaultRowHeight="15.75"/>
  <cols>
    <col min="1" max="1" width="7" style="40" customWidth="1"/>
    <col min="2" max="2" width="34.7109375" style="39" customWidth="1"/>
    <col min="3" max="3" width="11" style="40" customWidth="1"/>
    <col min="4" max="4" width="9.140625" style="86" customWidth="1"/>
    <col min="5" max="5" width="43.28515625" style="86" customWidth="1"/>
    <col min="6" max="6" width="11.28515625" style="39"/>
    <col min="7" max="7" width="12.7109375" style="87" customWidth="1"/>
    <col min="8" max="8" width="14.7109375" style="87" customWidth="1"/>
    <col min="9" max="9" width="12.140625" style="87" customWidth="1"/>
    <col min="10" max="10" width="11.7109375" style="87" customWidth="1"/>
    <col min="11" max="11" width="13.28515625" style="87" customWidth="1"/>
    <col min="12" max="12" width="14.7109375" style="87" customWidth="1"/>
    <col min="13" max="13" width="13.85546875" style="87" customWidth="1"/>
    <col min="14" max="14" width="13" style="87" customWidth="1"/>
    <col min="15" max="15" width="16.28515625" style="87" customWidth="1"/>
    <col min="16" max="16" width="45.140625" style="39" bestFit="1" customWidth="1"/>
    <col min="17" max="17" width="13.140625" style="39" customWidth="1"/>
    <col min="18" max="19" width="13.140625" style="39" bestFit="1" customWidth="1"/>
    <col min="20" max="16384" width="11.28515625" style="39"/>
  </cols>
  <sheetData>
    <row r="1" spans="1:14" ht="22.5" customHeight="1">
      <c r="A1" s="352" t="s">
        <v>140</v>
      </c>
      <c r="B1" s="352"/>
      <c r="C1" s="352"/>
      <c r="D1" s="352"/>
      <c r="E1" s="352"/>
      <c r="F1" s="352"/>
      <c r="G1" s="352"/>
      <c r="H1" s="352"/>
      <c r="I1" s="352"/>
      <c r="J1" s="352"/>
      <c r="K1" s="352"/>
      <c r="L1" s="352"/>
      <c r="M1" s="352"/>
      <c r="N1" s="352"/>
    </row>
    <row r="2" spans="1:14" ht="51" customHeight="1">
      <c r="A2" s="353" t="s">
        <v>138</v>
      </c>
      <c r="B2" s="353"/>
      <c r="C2" s="353"/>
      <c r="D2" s="353"/>
      <c r="E2" s="353"/>
      <c r="F2" s="353"/>
      <c r="G2" s="353"/>
      <c r="H2" s="353"/>
      <c r="I2" s="353"/>
      <c r="J2" s="353"/>
      <c r="K2" s="353"/>
      <c r="L2" s="353"/>
      <c r="M2" s="353"/>
      <c r="N2" s="353"/>
    </row>
    <row r="3" spans="1:14" ht="51" customHeight="1">
      <c r="A3" s="373" t="e">
        <f>#REF!</f>
        <v>#REF!</v>
      </c>
      <c r="B3" s="346"/>
      <c r="C3" s="346"/>
      <c r="D3" s="346"/>
      <c r="E3" s="346"/>
      <c r="F3" s="346"/>
      <c r="G3" s="346"/>
      <c r="H3" s="346"/>
      <c r="I3" s="346"/>
      <c r="J3" s="346"/>
      <c r="K3" s="346"/>
      <c r="L3" s="346"/>
      <c r="M3" s="346"/>
      <c r="N3" s="346"/>
    </row>
    <row r="4" spans="1:14" ht="22.5" customHeight="1">
      <c r="B4" s="40"/>
      <c r="D4" s="41"/>
      <c r="E4" s="41"/>
      <c r="F4" s="42"/>
      <c r="G4" s="43"/>
      <c r="H4" s="43"/>
      <c r="I4" s="374" t="s">
        <v>0</v>
      </c>
      <c r="J4" s="374"/>
      <c r="K4" s="374"/>
      <c r="L4" s="374"/>
      <c r="M4" s="374"/>
      <c r="N4" s="374"/>
    </row>
    <row r="5" spans="1:14" s="47" customFormat="1" ht="28.5" customHeight="1">
      <c r="A5" s="344" t="s">
        <v>27</v>
      </c>
      <c r="B5" s="344" t="s">
        <v>1</v>
      </c>
      <c r="C5" s="344" t="s">
        <v>3</v>
      </c>
      <c r="D5" s="355" t="s">
        <v>4</v>
      </c>
      <c r="E5" s="356" t="s">
        <v>53</v>
      </c>
      <c r="F5" s="344" t="s">
        <v>99</v>
      </c>
      <c r="G5" s="344"/>
      <c r="H5" s="344"/>
      <c r="I5" s="347" t="s">
        <v>100</v>
      </c>
      <c r="J5" s="348" t="s">
        <v>56</v>
      </c>
      <c r="K5" s="349"/>
      <c r="L5" s="347" t="s">
        <v>139</v>
      </c>
      <c r="M5" s="344" t="s">
        <v>2</v>
      </c>
      <c r="N5" s="347" t="s">
        <v>7</v>
      </c>
    </row>
    <row r="6" spans="1:14" s="47" customFormat="1" ht="29.25" customHeight="1">
      <c r="A6" s="344"/>
      <c r="B6" s="344"/>
      <c r="C6" s="344"/>
      <c r="D6" s="355"/>
      <c r="E6" s="357"/>
      <c r="F6" s="344" t="s">
        <v>8</v>
      </c>
      <c r="G6" s="347" t="s">
        <v>9</v>
      </c>
      <c r="H6" s="347"/>
      <c r="I6" s="347"/>
      <c r="J6" s="350"/>
      <c r="K6" s="351"/>
      <c r="L6" s="347"/>
      <c r="M6" s="344"/>
      <c r="N6" s="347"/>
    </row>
    <row r="7" spans="1:14" s="47" customFormat="1" ht="47.25">
      <c r="A7" s="344"/>
      <c r="B7" s="344"/>
      <c r="C7" s="344"/>
      <c r="D7" s="355"/>
      <c r="E7" s="358"/>
      <c r="F7" s="344"/>
      <c r="G7" s="46" t="s">
        <v>10</v>
      </c>
      <c r="H7" s="46" t="s">
        <v>57</v>
      </c>
      <c r="I7" s="347"/>
      <c r="J7" s="46" t="s">
        <v>10</v>
      </c>
      <c r="K7" s="48" t="s">
        <v>58</v>
      </c>
      <c r="L7" s="347"/>
      <c r="M7" s="344"/>
      <c r="N7" s="347"/>
    </row>
    <row r="8" spans="1:14" s="50" customFormat="1" hidden="1">
      <c r="A8" s="49">
        <v>1</v>
      </c>
      <c r="B8" s="49">
        <v>2</v>
      </c>
      <c r="C8" s="49">
        <v>3</v>
      </c>
      <c r="D8" s="49">
        <v>4</v>
      </c>
      <c r="E8" s="49">
        <v>5</v>
      </c>
      <c r="F8" s="49">
        <v>6</v>
      </c>
      <c r="G8" s="49">
        <v>7</v>
      </c>
      <c r="H8" s="49">
        <v>8</v>
      </c>
      <c r="I8" s="49">
        <v>9</v>
      </c>
      <c r="J8" s="49">
        <v>10</v>
      </c>
      <c r="K8" s="49">
        <v>11</v>
      </c>
      <c r="L8" s="49">
        <v>12</v>
      </c>
      <c r="M8" s="49">
        <v>13</v>
      </c>
      <c r="N8" s="49">
        <v>14</v>
      </c>
    </row>
    <row r="9" spans="1:14" s="54" customFormat="1" ht="24.75" customHeight="1">
      <c r="A9" s="122"/>
      <c r="B9" s="122" t="s">
        <v>28</v>
      </c>
      <c r="C9" s="123"/>
      <c r="D9" s="123"/>
      <c r="E9" s="123"/>
      <c r="F9" s="123"/>
      <c r="G9" s="124">
        <f>G10</f>
        <v>64744</v>
      </c>
      <c r="H9" s="124">
        <f t="shared" ref="H9:L10" si="0">H10</f>
        <v>63870</v>
      </c>
      <c r="I9" s="124">
        <f t="shared" si="0"/>
        <v>53433</v>
      </c>
      <c r="J9" s="124">
        <f t="shared" si="0"/>
        <v>64143</v>
      </c>
      <c r="K9" s="124">
        <f t="shared" si="0"/>
        <v>63870</v>
      </c>
      <c r="L9" s="124">
        <f t="shared" si="0"/>
        <v>30313</v>
      </c>
      <c r="M9" s="124"/>
      <c r="N9" s="123"/>
    </row>
    <row r="10" spans="1:14" s="54" customFormat="1" ht="0.75" hidden="1" customHeight="1">
      <c r="A10" s="125" t="s">
        <v>12</v>
      </c>
      <c r="B10" s="379" t="s">
        <v>101</v>
      </c>
      <c r="C10" s="379"/>
      <c r="D10" s="379"/>
      <c r="E10" s="126"/>
      <c r="F10" s="126"/>
      <c r="G10" s="127">
        <f>G11</f>
        <v>64744</v>
      </c>
      <c r="H10" s="127">
        <f t="shared" si="0"/>
        <v>63870</v>
      </c>
      <c r="I10" s="127">
        <f t="shared" si="0"/>
        <v>53433</v>
      </c>
      <c r="J10" s="127">
        <f t="shared" si="0"/>
        <v>64143</v>
      </c>
      <c r="K10" s="127">
        <f t="shared" si="0"/>
        <v>63870</v>
      </c>
      <c r="L10" s="127">
        <f t="shared" si="0"/>
        <v>30313</v>
      </c>
      <c r="M10" s="127"/>
      <c r="N10" s="126"/>
    </row>
    <row r="11" spans="1:14" s="54" customFormat="1" ht="49.5" customHeight="1">
      <c r="A11" s="125"/>
      <c r="B11" s="128" t="s">
        <v>102</v>
      </c>
      <c r="C11" s="126"/>
      <c r="D11" s="126"/>
      <c r="E11" s="126"/>
      <c r="F11" s="126"/>
      <c r="G11" s="127">
        <f>G12+G16</f>
        <v>64744</v>
      </c>
      <c r="H11" s="127">
        <f t="shared" ref="H11:L11" si="1">H12+H16</f>
        <v>63870</v>
      </c>
      <c r="I11" s="127">
        <f t="shared" si="1"/>
        <v>53433</v>
      </c>
      <c r="J11" s="127">
        <f t="shared" si="1"/>
        <v>64143</v>
      </c>
      <c r="K11" s="127">
        <f t="shared" si="1"/>
        <v>63870</v>
      </c>
      <c r="L11" s="127">
        <f t="shared" si="1"/>
        <v>30313</v>
      </c>
      <c r="M11" s="127"/>
      <c r="N11" s="126"/>
    </row>
    <row r="12" spans="1:14" s="134" customFormat="1" ht="23.25" customHeight="1">
      <c r="A12" s="129" t="s">
        <v>13</v>
      </c>
      <c r="B12" s="203" t="s">
        <v>103</v>
      </c>
      <c r="C12" s="130"/>
      <c r="D12" s="131"/>
      <c r="E12" s="132"/>
      <c r="F12" s="125"/>
      <c r="G12" s="133">
        <f>G13+G14+G15</f>
        <v>64744</v>
      </c>
      <c r="H12" s="133">
        <f>H13+H14+H15</f>
        <v>63870</v>
      </c>
      <c r="I12" s="133">
        <f>I13+I14+I15</f>
        <v>53433</v>
      </c>
      <c r="J12" s="133">
        <f>J13+J14+J15</f>
        <v>64143</v>
      </c>
      <c r="K12" s="133">
        <f>K13+K14+K15</f>
        <v>63870</v>
      </c>
      <c r="L12" s="133">
        <f>SUM(L13:L15)</f>
        <v>9732</v>
      </c>
      <c r="M12" s="130"/>
      <c r="N12" s="125"/>
    </row>
    <row r="13" spans="1:14" ht="0.75" hidden="1" customHeight="1">
      <c r="A13" s="135">
        <v>1</v>
      </c>
      <c r="B13" s="136" t="s">
        <v>104</v>
      </c>
      <c r="C13" s="137" t="s">
        <v>14</v>
      </c>
      <c r="D13" s="138" t="s">
        <v>105</v>
      </c>
      <c r="E13" s="139" t="s">
        <v>106</v>
      </c>
      <c r="F13" s="140" t="s">
        <v>107</v>
      </c>
      <c r="G13" s="141">
        <v>4773</v>
      </c>
      <c r="H13" s="141">
        <v>4500</v>
      </c>
      <c r="I13" s="142">
        <v>4000</v>
      </c>
      <c r="J13" s="142">
        <f>G13</f>
        <v>4773</v>
      </c>
      <c r="K13" s="142">
        <f>H13</f>
        <v>4500</v>
      </c>
      <c r="L13" s="142"/>
      <c r="M13" s="137" t="s">
        <v>39</v>
      </c>
      <c r="N13" s="143"/>
    </row>
    <row r="14" spans="1:14" ht="61.5" customHeight="1">
      <c r="A14" s="135">
        <v>1</v>
      </c>
      <c r="B14" s="136" t="s">
        <v>108</v>
      </c>
      <c r="C14" s="137" t="s">
        <v>14</v>
      </c>
      <c r="D14" s="138" t="s">
        <v>105</v>
      </c>
      <c r="E14" s="144" t="s">
        <v>109</v>
      </c>
      <c r="F14" s="140" t="s">
        <v>110</v>
      </c>
      <c r="G14" s="141">
        <v>45270</v>
      </c>
      <c r="H14" s="141">
        <v>45270</v>
      </c>
      <c r="I14" s="142">
        <v>35933</v>
      </c>
      <c r="J14" s="142">
        <v>45270</v>
      </c>
      <c r="K14" s="142">
        <v>45270</v>
      </c>
      <c r="L14" s="142">
        <v>9132</v>
      </c>
      <c r="M14" s="137" t="str">
        <f>M13</f>
        <v>Trường Cao đẳng Lào Cai</v>
      </c>
      <c r="N14" s="143"/>
    </row>
    <row r="15" spans="1:14" ht="45">
      <c r="A15" s="135">
        <v>2</v>
      </c>
      <c r="B15" s="136" t="s">
        <v>111</v>
      </c>
      <c r="C15" s="137" t="s">
        <v>14</v>
      </c>
      <c r="D15" s="138" t="s">
        <v>112</v>
      </c>
      <c r="E15" s="144" t="s">
        <v>113</v>
      </c>
      <c r="F15" s="140" t="s">
        <v>114</v>
      </c>
      <c r="G15" s="141">
        <v>14701</v>
      </c>
      <c r="H15" s="141">
        <v>14100</v>
      </c>
      <c r="I15" s="142">
        <v>13500</v>
      </c>
      <c r="J15" s="142">
        <v>14100</v>
      </c>
      <c r="K15" s="142">
        <v>14100</v>
      </c>
      <c r="L15" s="142">
        <v>600</v>
      </c>
      <c r="M15" s="137" t="str">
        <f>M14</f>
        <v>Trường Cao đẳng Lào Cai</v>
      </c>
      <c r="N15" s="143"/>
    </row>
    <row r="16" spans="1:14" s="134" customFormat="1" ht="23.25" customHeight="1">
      <c r="A16" s="157" t="s">
        <v>17</v>
      </c>
      <c r="B16" s="179" t="s">
        <v>115</v>
      </c>
      <c r="C16" s="193"/>
      <c r="D16" s="180"/>
      <c r="E16" s="181"/>
      <c r="F16" s="182"/>
      <c r="G16" s="162"/>
      <c r="H16" s="162"/>
      <c r="I16" s="162"/>
      <c r="J16" s="162"/>
      <c r="K16" s="162"/>
      <c r="L16" s="162">
        <v>20581</v>
      </c>
      <c r="M16" s="162"/>
      <c r="N16" s="183"/>
    </row>
    <row r="17" spans="1:14" s="69" customFormat="1" ht="83.25" hidden="1" customHeight="1">
      <c r="A17" s="169">
        <v>1</v>
      </c>
      <c r="B17" s="170" t="s">
        <v>147</v>
      </c>
      <c r="C17" s="171" t="s">
        <v>14</v>
      </c>
      <c r="D17" s="172" t="s">
        <v>112</v>
      </c>
      <c r="E17" s="173" t="s">
        <v>116</v>
      </c>
      <c r="F17" s="174"/>
      <c r="G17" s="175">
        <v>20376</v>
      </c>
      <c r="H17" s="176">
        <f>+G17</f>
        <v>20376</v>
      </c>
      <c r="I17" s="176"/>
      <c r="J17" s="176"/>
      <c r="K17" s="176"/>
      <c r="L17" s="176"/>
      <c r="M17" s="177" t="str">
        <f>+M15</f>
        <v>Trường Cao đẳng Lào Cai</v>
      </c>
      <c r="N17" s="178" t="s">
        <v>117</v>
      </c>
    </row>
    <row r="18" spans="1:14" s="54" customFormat="1" ht="35.25" hidden="1" customHeight="1">
      <c r="A18" s="125" t="s">
        <v>23</v>
      </c>
      <c r="B18" s="379" t="s">
        <v>118</v>
      </c>
      <c r="C18" s="379"/>
      <c r="D18" s="379"/>
      <c r="E18" s="146"/>
      <c r="F18" s="146"/>
      <c r="G18" s="127"/>
      <c r="H18" s="127"/>
      <c r="I18" s="127"/>
      <c r="J18" s="127"/>
      <c r="K18" s="127"/>
      <c r="L18" s="127"/>
      <c r="M18" s="127"/>
      <c r="N18" s="166"/>
    </row>
    <row r="19" spans="1:14" s="54" customFormat="1" ht="36" hidden="1" customHeight="1">
      <c r="A19" s="125"/>
      <c r="B19" s="147" t="s">
        <v>119</v>
      </c>
      <c r="C19" s="126"/>
      <c r="D19" s="126"/>
      <c r="E19" s="146"/>
      <c r="F19" s="146"/>
      <c r="G19" s="127"/>
      <c r="H19" s="127"/>
      <c r="I19" s="148"/>
      <c r="J19" s="127"/>
      <c r="K19" s="127"/>
      <c r="L19" s="127"/>
      <c r="M19" s="127"/>
      <c r="N19" s="167"/>
    </row>
    <row r="20" spans="1:14" s="69" customFormat="1" ht="30.75" hidden="1" customHeight="1">
      <c r="A20" s="149" t="s">
        <v>11</v>
      </c>
      <c r="B20" s="150" t="s">
        <v>16</v>
      </c>
      <c r="C20" s="151"/>
      <c r="D20" s="152"/>
      <c r="E20" s="153"/>
      <c r="F20" s="145"/>
      <c r="G20" s="154"/>
      <c r="H20" s="154"/>
      <c r="I20" s="155"/>
      <c r="J20" s="154"/>
      <c r="K20" s="154"/>
      <c r="L20" s="155"/>
      <c r="M20" s="151"/>
      <c r="N20" s="167"/>
    </row>
    <row r="21" spans="1:14" ht="163.5" hidden="1" customHeight="1">
      <c r="A21" s="375">
        <v>1</v>
      </c>
      <c r="B21" s="375" t="s">
        <v>120</v>
      </c>
      <c r="C21" s="375" t="s">
        <v>21</v>
      </c>
      <c r="D21" s="375" t="s">
        <v>105</v>
      </c>
      <c r="E21" s="156" t="s">
        <v>121</v>
      </c>
      <c r="F21" s="376"/>
      <c r="G21" s="375"/>
      <c r="H21" s="375"/>
      <c r="I21" s="380"/>
      <c r="J21" s="375"/>
      <c r="K21" s="375"/>
      <c r="L21" s="381"/>
      <c r="M21" s="382" t="s">
        <v>41</v>
      </c>
      <c r="N21" s="167"/>
    </row>
    <row r="22" spans="1:14" ht="147.75" hidden="1" customHeight="1">
      <c r="A22" s="375"/>
      <c r="B22" s="375"/>
      <c r="C22" s="375"/>
      <c r="D22" s="375"/>
      <c r="E22" s="156" t="s">
        <v>122</v>
      </c>
      <c r="F22" s="376"/>
      <c r="G22" s="375"/>
      <c r="H22" s="375"/>
      <c r="I22" s="380"/>
      <c r="J22" s="375"/>
      <c r="K22" s="375"/>
      <c r="L22" s="381"/>
      <c r="M22" s="382"/>
      <c r="N22" s="167"/>
    </row>
    <row r="23" spans="1:14" s="54" customFormat="1" ht="30.75" hidden="1" customHeight="1">
      <c r="A23" s="157" t="s">
        <v>13</v>
      </c>
      <c r="B23" s="158" t="s">
        <v>115</v>
      </c>
      <c r="C23" s="157"/>
      <c r="D23" s="159"/>
      <c r="E23" s="160"/>
      <c r="F23" s="161"/>
      <c r="G23" s="162"/>
      <c r="H23" s="162"/>
      <c r="I23" s="162"/>
      <c r="J23" s="162"/>
      <c r="K23" s="162"/>
      <c r="L23" s="162"/>
      <c r="M23" s="162"/>
      <c r="N23" s="168"/>
    </row>
    <row r="24" spans="1:14">
      <c r="A24" s="85"/>
      <c r="B24" s="163"/>
      <c r="C24" s="85"/>
      <c r="D24" s="164"/>
      <c r="E24" s="164"/>
      <c r="F24" s="163"/>
      <c r="G24" s="165"/>
      <c r="H24" s="165"/>
      <c r="I24" s="165"/>
      <c r="J24" s="165"/>
      <c r="L24" s="165"/>
      <c r="M24" s="165"/>
      <c r="N24" s="165"/>
    </row>
    <row r="25" spans="1:14">
      <c r="A25" s="85"/>
      <c r="B25" s="377"/>
      <c r="C25" s="377"/>
      <c r="D25" s="377"/>
      <c r="E25" s="377"/>
      <c r="F25" s="377"/>
      <c r="G25" s="377"/>
      <c r="H25" s="377"/>
      <c r="I25" s="377"/>
      <c r="J25" s="377"/>
      <c r="K25" s="378"/>
      <c r="L25" s="377"/>
      <c r="M25" s="377"/>
      <c r="N25" s="377"/>
    </row>
  </sheetData>
  <mergeCells count="32">
    <mergeCell ref="G6:H6"/>
    <mergeCell ref="B25:N25"/>
    <mergeCell ref="B10:D10"/>
    <mergeCell ref="B18:D18"/>
    <mergeCell ref="G21:G22"/>
    <mergeCell ref="H21:H22"/>
    <mergeCell ref="I21:I22"/>
    <mergeCell ref="J21:J22"/>
    <mergeCell ref="K21:K22"/>
    <mergeCell ref="L21:L22"/>
    <mergeCell ref="M21:M22"/>
    <mergeCell ref="A21:A22"/>
    <mergeCell ref="B21:B22"/>
    <mergeCell ref="C21:C22"/>
    <mergeCell ref="D21:D22"/>
    <mergeCell ref="F21:F22"/>
    <mergeCell ref="A3:N3"/>
    <mergeCell ref="A1:N1"/>
    <mergeCell ref="A2:N2"/>
    <mergeCell ref="I4:N4"/>
    <mergeCell ref="A5:A7"/>
    <mergeCell ref="B5:B7"/>
    <mergeCell ref="C5:C7"/>
    <mergeCell ref="D5:D7"/>
    <mergeCell ref="E5:E7"/>
    <mergeCell ref="F5:H5"/>
    <mergeCell ref="I5:I7"/>
    <mergeCell ref="J5:K6"/>
    <mergeCell ref="L5:L7"/>
    <mergeCell ref="M5:M7"/>
    <mergeCell ref="N5:N7"/>
    <mergeCell ref="F6:F7"/>
  </mergeCells>
  <conditionalFormatting sqref="B12:B17">
    <cfRule type="cellIs" dxfId="1" priority="1" stopIfTrue="1" operator="lessThan">
      <formula>0</formula>
    </cfRule>
  </conditionalFormatting>
  <conditionalFormatting sqref="B20">
    <cfRule type="cellIs" dxfId="0" priority="2" stopIfTrue="1" operator="lessThan">
      <formula>0</formula>
    </cfRule>
  </conditionalFormatting>
  <printOptions horizontalCentered="1"/>
  <pageMargins left="0.43" right="0.35433070866141703" top="0.28999999999999998" bottom="0.39370078740157499" header="0.196850393700787" footer="0.196850393700787"/>
  <pageSetup paperSize="9" scale="62"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EC73-63EF-41A4-9806-56101C7B0FEE}">
  <sheetPr>
    <pageSetUpPr fitToPage="1"/>
  </sheetPr>
  <dimension ref="A1:P13"/>
  <sheetViews>
    <sheetView showZeros="0" tabSelected="1" view="pageBreakPreview" zoomScale="80" zoomScaleNormal="70" zoomScaleSheetLayoutView="80" workbookViewId="0">
      <selection activeCell="O8" sqref="O8"/>
    </sheetView>
  </sheetViews>
  <sheetFormatPr defaultColWidth="9.140625" defaultRowHeight="15.75"/>
  <cols>
    <col min="1" max="1" width="6.7109375" style="1" customWidth="1"/>
    <col min="2" max="2" width="51.85546875" style="1" customWidth="1"/>
    <col min="3" max="3" width="18" style="3" customWidth="1"/>
    <col min="4" max="4" width="12.7109375" style="3" customWidth="1"/>
    <col min="5" max="5" width="10.28515625" style="3" customWidth="1"/>
    <col min="6" max="6" width="23.140625" style="3" customWidth="1"/>
    <col min="7" max="7" width="15.28515625" style="4" customWidth="1"/>
    <col min="8" max="9" width="16.140625" style="4" customWidth="1"/>
    <col min="10" max="10" width="14.85546875" style="4" customWidth="1"/>
    <col min="11" max="11" width="17.7109375" style="4" customWidth="1"/>
    <col min="12" max="12" width="14.7109375" style="4" customWidth="1"/>
    <col min="13" max="13" width="15.7109375" style="36" customWidth="1"/>
    <col min="14" max="14" width="16.7109375" style="5" customWidth="1"/>
    <col min="15" max="15" width="17.28515625" style="1" customWidth="1"/>
    <col min="16" max="16" width="13.140625" style="1" bestFit="1" customWidth="1"/>
    <col min="17" max="16384" width="9.140625" style="1"/>
  </cols>
  <sheetData>
    <row r="1" spans="1:16" ht="29.25" customHeight="1">
      <c r="A1" s="335" t="s">
        <v>573</v>
      </c>
      <c r="B1" s="335"/>
      <c r="C1" s="335"/>
      <c r="D1" s="335"/>
      <c r="E1" s="335"/>
      <c r="F1" s="335"/>
      <c r="G1" s="335"/>
      <c r="H1" s="335"/>
      <c r="I1" s="335"/>
      <c r="J1" s="335"/>
      <c r="K1" s="335"/>
      <c r="L1" s="335"/>
      <c r="M1" s="335"/>
      <c r="N1" s="335"/>
    </row>
    <row r="2" spans="1:16" ht="25.5" customHeight="1">
      <c r="A2" s="336" t="s">
        <v>572</v>
      </c>
      <c r="B2" s="337"/>
      <c r="C2" s="337"/>
      <c r="D2" s="337"/>
      <c r="E2" s="337"/>
      <c r="F2" s="337"/>
      <c r="G2" s="337"/>
      <c r="H2" s="337"/>
      <c r="I2" s="337"/>
      <c r="J2" s="337"/>
      <c r="K2" s="337"/>
      <c r="L2" s="337"/>
      <c r="M2" s="337"/>
      <c r="N2" s="337"/>
    </row>
    <row r="3" spans="1:16" ht="27.75" customHeight="1">
      <c r="A3" s="184"/>
      <c r="B3" s="185"/>
      <c r="C3" s="185"/>
      <c r="D3" s="185"/>
      <c r="E3" s="185"/>
      <c r="F3" s="185"/>
      <c r="G3" s="185"/>
      <c r="H3" s="185"/>
      <c r="I3" s="185"/>
      <c r="J3" s="185"/>
      <c r="K3" s="185"/>
      <c r="L3" s="339" t="s">
        <v>0</v>
      </c>
      <c r="M3" s="339"/>
      <c r="N3" s="339"/>
    </row>
    <row r="4" spans="1:16" s="2" customFormat="1" ht="48" customHeight="1">
      <c r="A4" s="338" t="s">
        <v>29</v>
      </c>
      <c r="B4" s="338" t="s">
        <v>1</v>
      </c>
      <c r="C4" s="338" t="s">
        <v>2</v>
      </c>
      <c r="D4" s="338" t="s">
        <v>3</v>
      </c>
      <c r="E4" s="338" t="s">
        <v>4</v>
      </c>
      <c r="F4" s="338" t="s">
        <v>26</v>
      </c>
      <c r="G4" s="338"/>
      <c r="H4" s="338"/>
      <c r="I4" s="334" t="s">
        <v>5</v>
      </c>
      <c r="J4" s="334" t="s">
        <v>6</v>
      </c>
      <c r="K4" s="334"/>
      <c r="L4" s="334" t="s">
        <v>169</v>
      </c>
      <c r="M4" s="334" t="s">
        <v>37</v>
      </c>
      <c r="N4" s="334" t="s">
        <v>7</v>
      </c>
    </row>
    <row r="5" spans="1:16" s="2" customFormat="1" ht="33" customHeight="1">
      <c r="A5" s="338"/>
      <c r="B5" s="338"/>
      <c r="C5" s="338"/>
      <c r="D5" s="338"/>
      <c r="E5" s="338"/>
      <c r="F5" s="338" t="s">
        <v>8</v>
      </c>
      <c r="G5" s="334" t="s">
        <v>9</v>
      </c>
      <c r="H5" s="334"/>
      <c r="I5" s="334"/>
      <c r="J5" s="334" t="s">
        <v>10</v>
      </c>
      <c r="K5" s="334" t="s">
        <v>38</v>
      </c>
      <c r="L5" s="334"/>
      <c r="M5" s="334"/>
      <c r="N5" s="334"/>
    </row>
    <row r="6" spans="1:16" s="2" customFormat="1" ht="54.75" customHeight="1">
      <c r="A6" s="338"/>
      <c r="B6" s="338"/>
      <c r="C6" s="338"/>
      <c r="D6" s="338"/>
      <c r="E6" s="338"/>
      <c r="F6" s="338"/>
      <c r="G6" s="215" t="s">
        <v>10</v>
      </c>
      <c r="H6" s="215" t="s">
        <v>171</v>
      </c>
      <c r="I6" s="334"/>
      <c r="J6" s="334"/>
      <c r="K6" s="334"/>
      <c r="L6" s="334"/>
      <c r="M6" s="334"/>
      <c r="N6" s="334"/>
    </row>
    <row r="7" spans="1:16" ht="26.25" customHeight="1">
      <c r="A7" s="230">
        <v>1</v>
      </c>
      <c r="B7" s="230">
        <v>2</v>
      </c>
      <c r="C7" s="230">
        <v>3</v>
      </c>
      <c r="D7" s="230">
        <v>4</v>
      </c>
      <c r="E7" s="230">
        <v>5</v>
      </c>
      <c r="F7" s="230">
        <v>6</v>
      </c>
      <c r="G7" s="230">
        <v>7</v>
      </c>
      <c r="H7" s="230">
        <v>8</v>
      </c>
      <c r="I7" s="230">
        <v>9</v>
      </c>
      <c r="J7" s="230">
        <v>10</v>
      </c>
      <c r="K7" s="230">
        <v>11</v>
      </c>
      <c r="L7" s="230">
        <v>12</v>
      </c>
      <c r="M7" s="230">
        <v>13</v>
      </c>
      <c r="N7" s="230">
        <v>14</v>
      </c>
    </row>
    <row r="8" spans="1:16" s="212" customFormat="1" ht="39" customHeight="1">
      <c r="A8" s="309"/>
      <c r="B8" s="310" t="s">
        <v>10</v>
      </c>
      <c r="C8" s="311"/>
      <c r="D8" s="312"/>
      <c r="E8" s="312"/>
      <c r="F8" s="312"/>
      <c r="G8" s="313">
        <f t="shared" ref="G8:M8" si="0">+SUM(G9:G13)</f>
        <v>3914702.7180000003</v>
      </c>
      <c r="H8" s="313">
        <f t="shared" si="0"/>
        <v>2475987.4180000001</v>
      </c>
      <c r="I8" s="313">
        <f t="shared" si="0"/>
        <v>0</v>
      </c>
      <c r="J8" s="313">
        <f t="shared" si="0"/>
        <v>1968201.4</v>
      </c>
      <c r="K8" s="313">
        <f t="shared" si="0"/>
        <v>1055237.6580000001</v>
      </c>
      <c r="L8" s="313">
        <f t="shared" si="0"/>
        <v>812369.63</v>
      </c>
      <c r="M8" s="313">
        <f t="shared" si="0"/>
        <v>618505.49799999991</v>
      </c>
      <c r="N8" s="314"/>
      <c r="O8" s="207"/>
      <c r="P8" s="211"/>
    </row>
    <row r="9" spans="1:16" s="223" customFormat="1" ht="47.25" customHeight="1">
      <c r="A9" s="315">
        <v>1</v>
      </c>
      <c r="B9" s="316" t="s">
        <v>170</v>
      </c>
      <c r="C9" s="317"/>
      <c r="D9" s="318"/>
      <c r="E9" s="318"/>
      <c r="F9" s="318"/>
      <c r="G9" s="319">
        <f>+'B02-BSCMT'!G9</f>
        <v>1672336.2999999998</v>
      </c>
      <c r="H9" s="319">
        <f>+'B02-BSCMT'!H9</f>
        <v>912954.6</v>
      </c>
      <c r="I9" s="319">
        <f>+'B02-BSCMT'!I9</f>
        <v>0</v>
      </c>
      <c r="J9" s="319">
        <f>+'B02-BSCMT'!J9</f>
        <v>912954.6</v>
      </c>
      <c r="K9" s="319">
        <f>+'B02-BSCMT'!K9</f>
        <v>475955.12800000003</v>
      </c>
      <c r="L9" s="319">
        <f>+'B02-BSCMT'!L9</f>
        <v>85745.1</v>
      </c>
      <c r="M9" s="319">
        <f>+'B02-BSCMT'!M9</f>
        <v>390210.02799999999</v>
      </c>
      <c r="N9" s="320"/>
      <c r="O9" s="222"/>
      <c r="P9" s="222"/>
    </row>
    <row r="10" spans="1:16" s="223" customFormat="1" ht="47.25" customHeight="1">
      <c r="A10" s="315">
        <v>2</v>
      </c>
      <c r="B10" s="316" t="s">
        <v>174</v>
      </c>
      <c r="C10" s="317"/>
      <c r="D10" s="318"/>
      <c r="E10" s="318"/>
      <c r="F10" s="318"/>
      <c r="G10" s="319">
        <f>+'B03-DAT'!G9</f>
        <v>1281834.6180000002</v>
      </c>
      <c r="H10" s="319">
        <f>+'B03-DAT'!H9</f>
        <v>945186.81800000009</v>
      </c>
      <c r="I10" s="319">
        <f>+'B03-DAT'!I9</f>
        <v>0</v>
      </c>
      <c r="J10" s="319">
        <f>+'B03-DAT'!J9</f>
        <v>437400.8</v>
      </c>
      <c r="K10" s="319">
        <f>+'B03-DAT'!K9</f>
        <v>0</v>
      </c>
      <c r="L10" s="319">
        <f>+'B03-DAT'!L9</f>
        <v>245375</v>
      </c>
      <c r="M10" s="319">
        <f>+'B03-DAT'!M9</f>
        <v>101264</v>
      </c>
      <c r="N10" s="320"/>
      <c r="O10" s="222"/>
      <c r="P10" s="222"/>
    </row>
    <row r="11" spans="1:16" s="224" customFormat="1" ht="43.5" customHeight="1">
      <c r="A11" s="321">
        <v>3</v>
      </c>
      <c r="B11" s="322" t="s">
        <v>176</v>
      </c>
      <c r="C11" s="323"/>
      <c r="D11" s="324"/>
      <c r="E11" s="324"/>
      <c r="F11" s="324"/>
      <c r="G11" s="325">
        <f>+'B04-TANG THU'!G9</f>
        <v>6000</v>
      </c>
      <c r="H11" s="325">
        <f>+'B04-TANG THU'!H9</f>
        <v>6000</v>
      </c>
      <c r="I11" s="325">
        <f>+'B04-TANG THU'!I9</f>
        <v>0</v>
      </c>
      <c r="J11" s="325">
        <f>+'B04-TANG THU'!J9</f>
        <v>6000</v>
      </c>
      <c r="K11" s="325">
        <f>+'B04-TANG THU'!K9</f>
        <v>3300</v>
      </c>
      <c r="L11" s="325">
        <f>+'B04-TANG THU'!L9</f>
        <v>300</v>
      </c>
      <c r="M11" s="325">
        <f>+'B04-TANG THU'!M9</f>
        <v>3000</v>
      </c>
      <c r="N11" s="320"/>
      <c r="O11" s="222"/>
    </row>
    <row r="12" spans="1:16" s="224" customFormat="1" ht="39" customHeight="1">
      <c r="A12" s="321">
        <v>4</v>
      </c>
      <c r="B12" s="322" t="s">
        <v>161</v>
      </c>
      <c r="C12" s="323"/>
      <c r="D12" s="324"/>
      <c r="E12" s="324"/>
      <c r="F12" s="324"/>
      <c r="G12" s="325">
        <f>+'B05-CTMTQG'!G9</f>
        <v>902449.8</v>
      </c>
      <c r="H12" s="325">
        <f>+'B05-CTMTQG'!H9</f>
        <v>562264</v>
      </c>
      <c r="I12" s="325">
        <f>+'B05-CTMTQG'!I9</f>
        <v>0</v>
      </c>
      <c r="J12" s="325">
        <f>+'B05-CTMTQG'!J9</f>
        <v>562264</v>
      </c>
      <c r="K12" s="325">
        <f>+'B05-CTMTQG'!K9</f>
        <v>559154</v>
      </c>
      <c r="L12" s="325">
        <f>+'B05-CTMTQG'!L9</f>
        <v>464121</v>
      </c>
      <c r="M12" s="325">
        <f>+'B05-CTMTQG'!M9</f>
        <v>95033</v>
      </c>
      <c r="N12" s="320"/>
      <c r="O12" s="222"/>
    </row>
    <row r="13" spans="1:16" ht="41.45" customHeight="1">
      <c r="A13" s="321">
        <v>5</v>
      </c>
      <c r="B13" s="322" t="s">
        <v>576</v>
      </c>
      <c r="C13" s="323"/>
      <c r="D13" s="324"/>
      <c r="E13" s="324"/>
      <c r="F13" s="324"/>
      <c r="G13" s="325">
        <f>+'Ngân sách xã'!G9</f>
        <v>52082</v>
      </c>
      <c r="H13" s="325">
        <f>+'Ngân sách xã'!H9</f>
        <v>49582</v>
      </c>
      <c r="I13" s="325">
        <f>+'Ngân sách xã'!I9</f>
        <v>0</v>
      </c>
      <c r="J13" s="325">
        <f>+'Ngân sách xã'!J9</f>
        <v>49582</v>
      </c>
      <c r="K13" s="325">
        <f>+'Ngân sách xã'!K9</f>
        <v>16828.53</v>
      </c>
      <c r="L13" s="325">
        <f>+'Ngân sách xã'!L9</f>
        <v>16828.53</v>
      </c>
      <c r="M13" s="325">
        <f>+'Ngân sách xã'!M9</f>
        <v>28998.47</v>
      </c>
      <c r="N13" s="320"/>
    </row>
  </sheetData>
  <mergeCells count="18">
    <mergeCell ref="N4:N6"/>
    <mergeCell ref="F5:F6"/>
    <mergeCell ref="G5:H5"/>
    <mergeCell ref="J5:J6"/>
    <mergeCell ref="K5:K6"/>
    <mergeCell ref="A1:N1"/>
    <mergeCell ref="A2:N2"/>
    <mergeCell ref="A4:A6"/>
    <mergeCell ref="B4:B6"/>
    <mergeCell ref="C4:C6"/>
    <mergeCell ref="D4:D6"/>
    <mergeCell ref="E4:E6"/>
    <mergeCell ref="F4:H4"/>
    <mergeCell ref="L4:L6"/>
    <mergeCell ref="M4:M6"/>
    <mergeCell ref="L3:N3"/>
    <mergeCell ref="I4:I6"/>
    <mergeCell ref="J4:K4"/>
  </mergeCells>
  <printOptions horizontalCentered="1"/>
  <pageMargins left="0.43" right="0.35433070866141703" top="0.41" bottom="0.27" header="0.196850393700787" footer="0.196850393700787"/>
  <pageSetup paperSize="9" scale="55" fitToHeight="0"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511C-B11A-4AB2-B3F8-C5FABC792D2F}">
  <sheetPr>
    <pageSetUpPr fitToPage="1"/>
  </sheetPr>
  <dimension ref="A1:P132"/>
  <sheetViews>
    <sheetView showZeros="0" view="pageBreakPreview" topLeftCell="A4" zoomScale="85" zoomScaleNormal="70" zoomScaleSheetLayoutView="70" workbookViewId="0">
      <pane xSplit="3" ySplit="6" topLeftCell="D128" activePane="bottomRight" state="frozen"/>
      <selection activeCell="A4" sqref="A4"/>
      <selection pane="topRight" activeCell="D4" sqref="D4"/>
      <selection pane="bottomLeft" activeCell="A10" sqref="A10"/>
      <selection pane="bottomRight" activeCell="M110" sqref="M110"/>
    </sheetView>
  </sheetViews>
  <sheetFormatPr defaultColWidth="9.140625" defaultRowHeight="15.75"/>
  <cols>
    <col min="1" max="1" width="6.7109375" style="1" customWidth="1"/>
    <col min="2" max="2" width="51.85546875" style="1" customWidth="1"/>
    <col min="3" max="3" width="18" style="3" customWidth="1"/>
    <col min="4" max="4" width="12.7109375" style="3" customWidth="1"/>
    <col min="5" max="5" width="10.28515625" style="3" customWidth="1"/>
    <col min="6" max="6" width="23.140625" style="3" customWidth="1"/>
    <col min="7" max="7" width="15.28515625" style="4" customWidth="1"/>
    <col min="8" max="9" width="16.140625" style="4" customWidth="1"/>
    <col min="10" max="10" width="14.85546875" style="4" customWidth="1"/>
    <col min="11" max="11" width="17.7109375" style="4" customWidth="1"/>
    <col min="12" max="12" width="14.7109375" style="4" customWidth="1"/>
    <col min="13" max="13" width="15.7109375" style="36" customWidth="1"/>
    <col min="14" max="14" width="16.7109375" style="5" customWidth="1"/>
    <col min="15" max="15" width="17.28515625" style="1" customWidth="1"/>
    <col min="16" max="16" width="13.140625" style="1" bestFit="1" customWidth="1"/>
    <col min="17" max="16384" width="9.140625" style="1"/>
  </cols>
  <sheetData>
    <row r="1" spans="1:16" ht="29.25" customHeight="1">
      <c r="A1" s="342" t="s">
        <v>574</v>
      </c>
      <c r="B1" s="342"/>
      <c r="C1" s="342"/>
      <c r="D1" s="342"/>
      <c r="E1" s="342"/>
      <c r="F1" s="342"/>
      <c r="G1" s="342"/>
      <c r="H1" s="342"/>
      <c r="I1" s="342"/>
      <c r="J1" s="342"/>
      <c r="K1" s="342"/>
      <c r="L1" s="342"/>
      <c r="M1" s="342"/>
      <c r="N1" s="342"/>
    </row>
    <row r="2" spans="1:16" ht="33" customHeight="1">
      <c r="A2" s="342" t="s">
        <v>536</v>
      </c>
      <c r="B2" s="342"/>
      <c r="C2" s="342"/>
      <c r="D2" s="342"/>
      <c r="E2" s="342"/>
      <c r="F2" s="342"/>
      <c r="G2" s="342"/>
      <c r="H2" s="342"/>
      <c r="I2" s="342"/>
      <c r="J2" s="342"/>
      <c r="K2" s="342"/>
      <c r="L2" s="342"/>
      <c r="M2" s="342"/>
      <c r="N2" s="342"/>
    </row>
    <row r="3" spans="1:16" ht="26.25" customHeight="1">
      <c r="A3" s="336" t="s">
        <v>572</v>
      </c>
      <c r="B3" s="337"/>
      <c r="C3" s="337"/>
      <c r="D3" s="337"/>
      <c r="E3" s="337"/>
      <c r="F3" s="337"/>
      <c r="G3" s="337"/>
      <c r="H3" s="337"/>
      <c r="I3" s="337"/>
      <c r="J3" s="337"/>
      <c r="K3" s="337"/>
      <c r="L3" s="337"/>
      <c r="M3" s="337"/>
      <c r="N3" s="337"/>
    </row>
    <row r="4" spans="1:16" ht="26.25" customHeight="1">
      <c r="A4" s="238"/>
      <c r="B4" s="239"/>
      <c r="C4" s="239"/>
      <c r="D4" s="239"/>
      <c r="E4" s="239"/>
      <c r="F4" s="239"/>
      <c r="G4" s="239"/>
      <c r="H4" s="239"/>
      <c r="I4" s="239"/>
      <c r="J4" s="239"/>
      <c r="K4" s="239"/>
      <c r="L4" s="343" t="s">
        <v>0</v>
      </c>
      <c r="M4" s="343"/>
      <c r="N4" s="343"/>
    </row>
    <row r="5" spans="1:16" s="2" customFormat="1" ht="48" customHeight="1">
      <c r="A5" s="341" t="s">
        <v>29</v>
      </c>
      <c r="B5" s="341" t="s">
        <v>1</v>
      </c>
      <c r="C5" s="341" t="s">
        <v>2</v>
      </c>
      <c r="D5" s="341" t="s">
        <v>3</v>
      </c>
      <c r="E5" s="341" t="s">
        <v>4</v>
      </c>
      <c r="F5" s="341" t="s">
        <v>26</v>
      </c>
      <c r="G5" s="341"/>
      <c r="H5" s="341"/>
      <c r="I5" s="340" t="s">
        <v>173</v>
      </c>
      <c r="J5" s="340" t="s">
        <v>6</v>
      </c>
      <c r="K5" s="340"/>
      <c r="L5" s="340" t="s">
        <v>169</v>
      </c>
      <c r="M5" s="340" t="s">
        <v>37</v>
      </c>
      <c r="N5" s="340" t="s">
        <v>7</v>
      </c>
    </row>
    <row r="6" spans="1:16" s="2" customFormat="1" ht="33" customHeight="1">
      <c r="A6" s="341"/>
      <c r="B6" s="341"/>
      <c r="C6" s="341"/>
      <c r="D6" s="341"/>
      <c r="E6" s="341"/>
      <c r="F6" s="341" t="s">
        <v>8</v>
      </c>
      <c r="G6" s="340" t="s">
        <v>9</v>
      </c>
      <c r="H6" s="340"/>
      <c r="I6" s="340"/>
      <c r="J6" s="340" t="s">
        <v>10</v>
      </c>
      <c r="K6" s="340" t="s">
        <v>38</v>
      </c>
      <c r="L6" s="340"/>
      <c r="M6" s="340"/>
      <c r="N6" s="340"/>
    </row>
    <row r="7" spans="1:16" s="2" customFormat="1" ht="54.75" customHeight="1">
      <c r="A7" s="341"/>
      <c r="B7" s="341"/>
      <c r="C7" s="341"/>
      <c r="D7" s="341"/>
      <c r="E7" s="341"/>
      <c r="F7" s="341"/>
      <c r="G7" s="240" t="s">
        <v>10</v>
      </c>
      <c r="H7" s="240" t="s">
        <v>171</v>
      </c>
      <c r="I7" s="340"/>
      <c r="J7" s="340"/>
      <c r="K7" s="340"/>
      <c r="L7" s="340"/>
      <c r="M7" s="340"/>
      <c r="N7" s="340"/>
    </row>
    <row r="8" spans="1:16" ht="26.25" customHeight="1">
      <c r="A8" s="230">
        <v>1</v>
      </c>
      <c r="B8" s="230">
        <v>2</v>
      </c>
      <c r="C8" s="230">
        <v>3</v>
      </c>
      <c r="D8" s="230">
        <v>4</v>
      </c>
      <c r="E8" s="230">
        <v>5</v>
      </c>
      <c r="F8" s="230">
        <v>6</v>
      </c>
      <c r="G8" s="230">
        <v>7</v>
      </c>
      <c r="H8" s="230">
        <v>8</v>
      </c>
      <c r="I8" s="230">
        <v>9</v>
      </c>
      <c r="J8" s="230">
        <v>10</v>
      </c>
      <c r="K8" s="230">
        <v>11</v>
      </c>
      <c r="L8" s="230">
        <v>12</v>
      </c>
      <c r="M8" s="230">
        <v>13</v>
      </c>
      <c r="N8" s="230">
        <v>14</v>
      </c>
    </row>
    <row r="9" spans="1:16" s="216" customFormat="1" ht="39" customHeight="1">
      <c r="A9" s="241"/>
      <c r="B9" s="242" t="s">
        <v>10</v>
      </c>
      <c r="C9" s="243"/>
      <c r="D9" s="244"/>
      <c r="E9" s="244"/>
      <c r="F9" s="244"/>
      <c r="G9" s="245">
        <f t="shared" ref="G9:M9" si="0">+G10+G15+G26+G58</f>
        <v>1672336.2999999998</v>
      </c>
      <c r="H9" s="245">
        <f t="shared" si="0"/>
        <v>912954.6</v>
      </c>
      <c r="I9" s="245">
        <f t="shared" si="0"/>
        <v>0</v>
      </c>
      <c r="J9" s="245">
        <f t="shared" si="0"/>
        <v>912954.6</v>
      </c>
      <c r="K9" s="245">
        <f t="shared" si="0"/>
        <v>475955.12800000003</v>
      </c>
      <c r="L9" s="245">
        <f t="shared" si="0"/>
        <v>85745.1</v>
      </c>
      <c r="M9" s="245">
        <f t="shared" si="0"/>
        <v>390210.02799999999</v>
      </c>
      <c r="N9" s="246"/>
      <c r="O9" s="207"/>
      <c r="P9" s="207"/>
    </row>
    <row r="10" spans="1:16" s="216" customFormat="1" ht="47.25" customHeight="1">
      <c r="A10" s="247" t="s">
        <v>13</v>
      </c>
      <c r="B10" s="248" t="s">
        <v>172</v>
      </c>
      <c r="C10" s="249"/>
      <c r="D10" s="250"/>
      <c r="E10" s="250"/>
      <c r="F10" s="250"/>
      <c r="G10" s="251">
        <f>+G11</f>
        <v>30626.7</v>
      </c>
      <c r="H10" s="251">
        <f t="shared" ref="H10:M10" si="1">+H11</f>
        <v>30442</v>
      </c>
      <c r="I10" s="251">
        <f t="shared" si="1"/>
        <v>0</v>
      </c>
      <c r="J10" s="251">
        <f t="shared" si="1"/>
        <v>30442</v>
      </c>
      <c r="K10" s="251">
        <f t="shared" si="1"/>
        <v>30442</v>
      </c>
      <c r="L10" s="251">
        <f t="shared" si="1"/>
        <v>29285</v>
      </c>
      <c r="M10" s="251">
        <f t="shared" si="1"/>
        <v>1157</v>
      </c>
      <c r="N10" s="252"/>
      <c r="O10" s="207"/>
      <c r="P10" s="207"/>
    </row>
    <row r="11" spans="1:16" s="260" customFormat="1" ht="47.25" customHeight="1">
      <c r="A11" s="253" t="s">
        <v>350</v>
      </c>
      <c r="B11" s="254" t="s">
        <v>348</v>
      </c>
      <c r="C11" s="255"/>
      <c r="D11" s="256"/>
      <c r="E11" s="256"/>
      <c r="F11" s="256"/>
      <c r="G11" s="257">
        <f t="shared" ref="G11:M11" si="2">+SUM(G12:G14)</f>
        <v>30626.7</v>
      </c>
      <c r="H11" s="257">
        <f t="shared" si="2"/>
        <v>30442</v>
      </c>
      <c r="I11" s="257">
        <f t="shared" si="2"/>
        <v>0</v>
      </c>
      <c r="J11" s="257">
        <f t="shared" si="2"/>
        <v>30442</v>
      </c>
      <c r="K11" s="257">
        <f t="shared" si="2"/>
        <v>30442</v>
      </c>
      <c r="L11" s="257">
        <f t="shared" si="2"/>
        <v>29285</v>
      </c>
      <c r="M11" s="257">
        <f t="shared" si="2"/>
        <v>1157</v>
      </c>
      <c r="N11" s="258"/>
      <c r="O11" s="259"/>
      <c r="P11" s="259"/>
    </row>
    <row r="12" spans="1:16" s="223" customFormat="1" ht="47.25" customHeight="1">
      <c r="A12" s="261">
        <v>1</v>
      </c>
      <c r="B12" s="262" t="s">
        <v>180</v>
      </c>
      <c r="C12" s="263" t="s">
        <v>551</v>
      </c>
      <c r="D12" s="264" t="s">
        <v>353</v>
      </c>
      <c r="E12" s="264" t="s">
        <v>271</v>
      </c>
      <c r="F12" s="264" t="s">
        <v>272</v>
      </c>
      <c r="G12" s="265">
        <v>4292.7</v>
      </c>
      <c r="H12" s="265">
        <v>4126</v>
      </c>
      <c r="I12" s="265"/>
      <c r="J12" s="265">
        <v>4126</v>
      </c>
      <c r="K12" s="265">
        <v>4126</v>
      </c>
      <c r="L12" s="265">
        <v>4086</v>
      </c>
      <c r="M12" s="265">
        <v>40</v>
      </c>
      <c r="N12" s="266"/>
      <c r="O12" s="237" t="s">
        <v>343</v>
      </c>
      <c r="P12" s="222"/>
    </row>
    <row r="13" spans="1:16" s="223" customFormat="1" ht="47.25" customHeight="1">
      <c r="A13" s="261">
        <v>2</v>
      </c>
      <c r="B13" s="262" t="s">
        <v>181</v>
      </c>
      <c r="C13" s="263" t="s">
        <v>551</v>
      </c>
      <c r="D13" s="264" t="s">
        <v>354</v>
      </c>
      <c r="E13" s="264" t="s">
        <v>273</v>
      </c>
      <c r="F13" s="264" t="s">
        <v>274</v>
      </c>
      <c r="G13" s="265">
        <v>11834</v>
      </c>
      <c r="H13" s="265">
        <v>11834</v>
      </c>
      <c r="I13" s="265"/>
      <c r="J13" s="265">
        <v>11834</v>
      </c>
      <c r="K13" s="265">
        <v>11834</v>
      </c>
      <c r="L13" s="265">
        <v>11280</v>
      </c>
      <c r="M13" s="265">
        <v>554</v>
      </c>
      <c r="N13" s="266"/>
      <c r="O13" s="237" t="s">
        <v>343</v>
      </c>
      <c r="P13" s="222"/>
    </row>
    <row r="14" spans="1:16" s="223" customFormat="1" ht="47.25" customHeight="1">
      <c r="A14" s="261">
        <v>3</v>
      </c>
      <c r="B14" s="262" t="s">
        <v>182</v>
      </c>
      <c r="C14" s="263" t="s">
        <v>551</v>
      </c>
      <c r="D14" s="264" t="s">
        <v>355</v>
      </c>
      <c r="E14" s="264" t="s">
        <v>273</v>
      </c>
      <c r="F14" s="264" t="s">
        <v>275</v>
      </c>
      <c r="G14" s="265">
        <v>14500</v>
      </c>
      <c r="H14" s="265">
        <v>14482</v>
      </c>
      <c r="I14" s="265"/>
      <c r="J14" s="265">
        <v>14482</v>
      </c>
      <c r="K14" s="265">
        <v>14482</v>
      </c>
      <c r="L14" s="265">
        <v>13919</v>
      </c>
      <c r="M14" s="265">
        <v>563</v>
      </c>
      <c r="N14" s="266"/>
      <c r="O14" s="237" t="s">
        <v>343</v>
      </c>
      <c r="P14" s="222"/>
    </row>
    <row r="15" spans="1:16" s="216" customFormat="1" ht="47.25" customHeight="1">
      <c r="A15" s="247" t="s">
        <v>17</v>
      </c>
      <c r="B15" s="248" t="s">
        <v>15</v>
      </c>
      <c r="C15" s="249"/>
      <c r="D15" s="250"/>
      <c r="E15" s="250"/>
      <c r="F15" s="250"/>
      <c r="G15" s="251">
        <f>+G16</f>
        <v>22772</v>
      </c>
      <c r="H15" s="251">
        <f t="shared" ref="H15:M15" si="3">+H16</f>
        <v>2196</v>
      </c>
      <c r="I15" s="251">
        <f t="shared" si="3"/>
        <v>0</v>
      </c>
      <c r="J15" s="251">
        <f t="shared" si="3"/>
        <v>2196</v>
      </c>
      <c r="K15" s="251">
        <f t="shared" si="3"/>
        <v>1643</v>
      </c>
      <c r="L15" s="251">
        <f t="shared" si="3"/>
        <v>0</v>
      </c>
      <c r="M15" s="251">
        <f t="shared" si="3"/>
        <v>1643</v>
      </c>
      <c r="N15" s="252"/>
      <c r="O15" s="207"/>
      <c r="P15" s="207"/>
    </row>
    <row r="16" spans="1:16" s="260" customFormat="1" ht="47.25" customHeight="1">
      <c r="A16" s="253" t="s">
        <v>350</v>
      </c>
      <c r="B16" s="254" t="s">
        <v>348</v>
      </c>
      <c r="C16" s="255"/>
      <c r="D16" s="256"/>
      <c r="E16" s="256"/>
      <c r="F16" s="256"/>
      <c r="G16" s="257">
        <f>+SUM(G17:G25)</f>
        <v>22772</v>
      </c>
      <c r="H16" s="257">
        <f t="shared" ref="H16:M16" si="4">+SUM(H17:H25)</f>
        <v>2196</v>
      </c>
      <c r="I16" s="257">
        <f t="shared" si="4"/>
        <v>0</v>
      </c>
      <c r="J16" s="257">
        <f t="shared" si="4"/>
        <v>2196</v>
      </c>
      <c r="K16" s="257">
        <f t="shared" si="4"/>
        <v>1643</v>
      </c>
      <c r="L16" s="257">
        <f t="shared" si="4"/>
        <v>0</v>
      </c>
      <c r="M16" s="257">
        <f t="shared" si="4"/>
        <v>1643</v>
      </c>
      <c r="N16" s="258"/>
      <c r="O16" s="259"/>
      <c r="P16" s="259"/>
    </row>
    <row r="17" spans="1:16" s="223" customFormat="1" ht="47.25" customHeight="1">
      <c r="A17" s="261">
        <v>1</v>
      </c>
      <c r="B17" s="262" t="s">
        <v>183</v>
      </c>
      <c r="C17" s="263" t="s">
        <v>357</v>
      </c>
      <c r="D17" s="264" t="s">
        <v>356</v>
      </c>
      <c r="E17" s="264" t="s">
        <v>276</v>
      </c>
      <c r="F17" s="264" t="s">
        <v>277</v>
      </c>
      <c r="G17" s="265">
        <v>905</v>
      </c>
      <c r="H17" s="265">
        <v>67</v>
      </c>
      <c r="I17" s="265"/>
      <c r="J17" s="265">
        <v>67</v>
      </c>
      <c r="K17" s="265">
        <v>60</v>
      </c>
      <c r="L17" s="265">
        <v>0</v>
      </c>
      <c r="M17" s="265">
        <v>60</v>
      </c>
      <c r="N17" s="266"/>
      <c r="O17" s="237" t="s">
        <v>344</v>
      </c>
      <c r="P17" s="222"/>
    </row>
    <row r="18" spans="1:16" s="223" customFormat="1" ht="47.25" customHeight="1">
      <c r="A18" s="261">
        <v>2</v>
      </c>
      <c r="B18" s="262" t="s">
        <v>184</v>
      </c>
      <c r="C18" s="263" t="s">
        <v>357</v>
      </c>
      <c r="D18" s="264" t="s">
        <v>356</v>
      </c>
      <c r="E18" s="264" t="s">
        <v>276</v>
      </c>
      <c r="F18" s="264" t="s">
        <v>278</v>
      </c>
      <c r="G18" s="265">
        <v>2224</v>
      </c>
      <c r="H18" s="265">
        <v>118</v>
      </c>
      <c r="I18" s="265"/>
      <c r="J18" s="265">
        <v>118</v>
      </c>
      <c r="K18" s="265">
        <v>106</v>
      </c>
      <c r="L18" s="265">
        <v>0</v>
      </c>
      <c r="M18" s="265">
        <v>106</v>
      </c>
      <c r="N18" s="266"/>
      <c r="O18" s="237" t="s">
        <v>344</v>
      </c>
      <c r="P18" s="222"/>
    </row>
    <row r="19" spans="1:16" s="223" customFormat="1" ht="47.25" customHeight="1">
      <c r="A19" s="261">
        <v>3</v>
      </c>
      <c r="B19" s="262" t="s">
        <v>185</v>
      </c>
      <c r="C19" s="263" t="s">
        <v>357</v>
      </c>
      <c r="D19" s="264" t="s">
        <v>356</v>
      </c>
      <c r="E19" s="264" t="s">
        <v>276</v>
      </c>
      <c r="F19" s="264" t="s">
        <v>279</v>
      </c>
      <c r="G19" s="265">
        <v>1662</v>
      </c>
      <c r="H19" s="265">
        <v>464</v>
      </c>
      <c r="I19" s="265"/>
      <c r="J19" s="265">
        <v>464</v>
      </c>
      <c r="K19" s="265">
        <v>390</v>
      </c>
      <c r="L19" s="265">
        <v>0</v>
      </c>
      <c r="M19" s="265">
        <v>390</v>
      </c>
      <c r="N19" s="266"/>
      <c r="O19" s="237" t="s">
        <v>344</v>
      </c>
      <c r="P19" s="222"/>
    </row>
    <row r="20" spans="1:16" s="223" customFormat="1" ht="47.25" customHeight="1">
      <c r="A20" s="261">
        <v>4</v>
      </c>
      <c r="B20" s="262" t="s">
        <v>186</v>
      </c>
      <c r="C20" s="263" t="s">
        <v>357</v>
      </c>
      <c r="D20" s="264" t="s">
        <v>356</v>
      </c>
      <c r="E20" s="264" t="s">
        <v>276</v>
      </c>
      <c r="F20" s="264" t="s">
        <v>280</v>
      </c>
      <c r="G20" s="265">
        <v>1872</v>
      </c>
      <c r="H20" s="265">
        <v>130</v>
      </c>
      <c r="I20" s="265"/>
      <c r="J20" s="265">
        <v>130</v>
      </c>
      <c r="K20" s="265">
        <v>117</v>
      </c>
      <c r="L20" s="265">
        <v>0</v>
      </c>
      <c r="M20" s="265">
        <v>117</v>
      </c>
      <c r="N20" s="266"/>
      <c r="O20" s="237" t="s">
        <v>344</v>
      </c>
      <c r="P20" s="222"/>
    </row>
    <row r="21" spans="1:16" s="223" customFormat="1" ht="47.25" customHeight="1">
      <c r="A21" s="261">
        <v>5</v>
      </c>
      <c r="B21" s="262" t="s">
        <v>187</v>
      </c>
      <c r="C21" s="263" t="s">
        <v>357</v>
      </c>
      <c r="D21" s="264" t="s">
        <v>356</v>
      </c>
      <c r="E21" s="264" t="s">
        <v>276</v>
      </c>
      <c r="F21" s="264" t="s">
        <v>281</v>
      </c>
      <c r="G21" s="265">
        <v>2759</v>
      </c>
      <c r="H21" s="265">
        <v>185</v>
      </c>
      <c r="I21" s="265"/>
      <c r="J21" s="265">
        <v>185</v>
      </c>
      <c r="K21" s="265">
        <v>0</v>
      </c>
      <c r="L21" s="265">
        <v>0</v>
      </c>
      <c r="M21" s="265">
        <v>0</v>
      </c>
      <c r="N21" s="266"/>
      <c r="O21" s="237" t="s">
        <v>344</v>
      </c>
      <c r="P21" s="222"/>
    </row>
    <row r="22" spans="1:16" s="223" customFormat="1" ht="47.25" customHeight="1">
      <c r="A22" s="261">
        <v>6</v>
      </c>
      <c r="B22" s="262" t="s">
        <v>188</v>
      </c>
      <c r="C22" s="263" t="s">
        <v>357</v>
      </c>
      <c r="D22" s="264" t="s">
        <v>356</v>
      </c>
      <c r="E22" s="264" t="s">
        <v>276</v>
      </c>
      <c r="F22" s="264" t="s">
        <v>282</v>
      </c>
      <c r="G22" s="265">
        <v>5095</v>
      </c>
      <c r="H22" s="265">
        <v>546</v>
      </c>
      <c r="I22" s="265"/>
      <c r="J22" s="265">
        <v>546</v>
      </c>
      <c r="K22" s="265">
        <v>351</v>
      </c>
      <c r="L22" s="265">
        <v>0</v>
      </c>
      <c r="M22" s="265">
        <v>351</v>
      </c>
      <c r="N22" s="266"/>
      <c r="O22" s="237" t="s">
        <v>344</v>
      </c>
      <c r="P22" s="222"/>
    </row>
    <row r="23" spans="1:16" s="223" customFormat="1" ht="47.25" customHeight="1">
      <c r="A23" s="261">
        <v>7</v>
      </c>
      <c r="B23" s="262" t="s">
        <v>189</v>
      </c>
      <c r="C23" s="263" t="s">
        <v>357</v>
      </c>
      <c r="D23" s="264" t="s">
        <v>356</v>
      </c>
      <c r="E23" s="264" t="s">
        <v>276</v>
      </c>
      <c r="F23" s="264" t="s">
        <v>283</v>
      </c>
      <c r="G23" s="265">
        <v>3998</v>
      </c>
      <c r="H23" s="265">
        <v>365</v>
      </c>
      <c r="I23" s="265"/>
      <c r="J23" s="265">
        <v>365</v>
      </c>
      <c r="K23" s="265">
        <v>329</v>
      </c>
      <c r="L23" s="265">
        <v>0</v>
      </c>
      <c r="M23" s="265">
        <v>329</v>
      </c>
      <c r="N23" s="266"/>
      <c r="O23" s="237" t="s">
        <v>344</v>
      </c>
      <c r="P23" s="222"/>
    </row>
    <row r="24" spans="1:16" s="223" customFormat="1" ht="47.25" customHeight="1">
      <c r="A24" s="261">
        <v>8</v>
      </c>
      <c r="B24" s="262" t="s">
        <v>190</v>
      </c>
      <c r="C24" s="263" t="s">
        <v>357</v>
      </c>
      <c r="D24" s="264" t="s">
        <v>356</v>
      </c>
      <c r="E24" s="264" t="s">
        <v>276</v>
      </c>
      <c r="F24" s="264" t="s">
        <v>284</v>
      </c>
      <c r="G24" s="265">
        <v>2730</v>
      </c>
      <c r="H24" s="265">
        <v>233</v>
      </c>
      <c r="I24" s="265"/>
      <c r="J24" s="265">
        <v>233</v>
      </c>
      <c r="K24" s="265">
        <v>210</v>
      </c>
      <c r="L24" s="265">
        <v>0</v>
      </c>
      <c r="M24" s="265">
        <v>210</v>
      </c>
      <c r="N24" s="266"/>
      <c r="O24" s="237" t="s">
        <v>344</v>
      </c>
      <c r="P24" s="222"/>
    </row>
    <row r="25" spans="1:16" s="223" customFormat="1" ht="47.25" customHeight="1">
      <c r="A25" s="261">
        <v>9</v>
      </c>
      <c r="B25" s="262" t="s">
        <v>191</v>
      </c>
      <c r="C25" s="263" t="s">
        <v>357</v>
      </c>
      <c r="D25" s="264" t="s">
        <v>356</v>
      </c>
      <c r="E25" s="264" t="s">
        <v>276</v>
      </c>
      <c r="F25" s="264" t="s">
        <v>285</v>
      </c>
      <c r="G25" s="265">
        <v>1527</v>
      </c>
      <c r="H25" s="265">
        <v>88</v>
      </c>
      <c r="I25" s="265"/>
      <c r="J25" s="265">
        <v>88</v>
      </c>
      <c r="K25" s="265">
        <v>80</v>
      </c>
      <c r="L25" s="265">
        <v>0</v>
      </c>
      <c r="M25" s="265">
        <v>80</v>
      </c>
      <c r="N25" s="266"/>
      <c r="O25" s="237" t="s">
        <v>344</v>
      </c>
      <c r="P25" s="222"/>
    </row>
    <row r="26" spans="1:16" s="216" customFormat="1" ht="47.25" customHeight="1">
      <c r="A26" s="247" t="s">
        <v>19</v>
      </c>
      <c r="B26" s="248" t="s">
        <v>16</v>
      </c>
      <c r="C26" s="249"/>
      <c r="D26" s="250"/>
      <c r="E26" s="250"/>
      <c r="F26" s="250"/>
      <c r="G26" s="251">
        <f>+G27+G48</f>
        <v>861330</v>
      </c>
      <c r="H26" s="251">
        <f t="shared" ref="H26:M26" si="5">+H27+H48</f>
        <v>335225</v>
      </c>
      <c r="I26" s="251">
        <f t="shared" si="5"/>
        <v>0</v>
      </c>
      <c r="J26" s="251">
        <f t="shared" si="5"/>
        <v>335225</v>
      </c>
      <c r="K26" s="251">
        <f t="shared" si="5"/>
        <v>122500.928</v>
      </c>
      <c r="L26" s="251">
        <f t="shared" si="5"/>
        <v>22020.1</v>
      </c>
      <c r="M26" s="251">
        <f t="shared" si="5"/>
        <v>100480.82799999999</v>
      </c>
      <c r="N26" s="252"/>
      <c r="O26" s="207"/>
      <c r="P26" s="207"/>
    </row>
    <row r="27" spans="1:16" s="260" customFormat="1" ht="47.25" customHeight="1">
      <c r="A27" s="253" t="s">
        <v>347</v>
      </c>
      <c r="B27" s="254" t="s">
        <v>348</v>
      </c>
      <c r="C27" s="255"/>
      <c r="D27" s="256"/>
      <c r="E27" s="256"/>
      <c r="F27" s="256"/>
      <c r="G27" s="257">
        <f>+SUM(G28:G47)</f>
        <v>228985</v>
      </c>
      <c r="H27" s="257">
        <f t="shared" ref="H27:M27" si="6">+SUM(H28:H47)</f>
        <v>58761</v>
      </c>
      <c r="I27" s="257">
        <f t="shared" si="6"/>
        <v>0</v>
      </c>
      <c r="J27" s="257">
        <f t="shared" si="6"/>
        <v>58761</v>
      </c>
      <c r="K27" s="257">
        <f t="shared" si="6"/>
        <v>45996.928</v>
      </c>
      <c r="L27" s="257">
        <f t="shared" si="6"/>
        <v>22020.1</v>
      </c>
      <c r="M27" s="257">
        <f t="shared" si="6"/>
        <v>23976.827999999998</v>
      </c>
      <c r="N27" s="258"/>
      <c r="O27" s="259"/>
      <c r="P27" s="259"/>
    </row>
    <row r="28" spans="1:16" s="223" customFormat="1" ht="47.25" customHeight="1">
      <c r="A28" s="261">
        <v>1</v>
      </c>
      <c r="B28" s="262" t="s">
        <v>192</v>
      </c>
      <c r="C28" s="263" t="s">
        <v>551</v>
      </c>
      <c r="D28" s="264" t="s">
        <v>355</v>
      </c>
      <c r="E28" s="264" t="s">
        <v>25</v>
      </c>
      <c r="F28" s="264" t="s">
        <v>286</v>
      </c>
      <c r="G28" s="265">
        <v>58500</v>
      </c>
      <c r="H28" s="265">
        <v>6300</v>
      </c>
      <c r="I28" s="265"/>
      <c r="J28" s="265">
        <v>6300</v>
      </c>
      <c r="K28" s="265">
        <v>5670</v>
      </c>
      <c r="L28" s="265">
        <v>0</v>
      </c>
      <c r="M28" s="265">
        <v>5670</v>
      </c>
      <c r="N28" s="266"/>
      <c r="O28" s="237" t="s">
        <v>345</v>
      </c>
      <c r="P28" s="222"/>
    </row>
    <row r="29" spans="1:16" s="223" customFormat="1" ht="47.25" customHeight="1">
      <c r="A29" s="261">
        <v>2</v>
      </c>
      <c r="B29" s="262" t="s">
        <v>193</v>
      </c>
      <c r="C29" s="263" t="s">
        <v>551</v>
      </c>
      <c r="D29" s="264" t="s">
        <v>353</v>
      </c>
      <c r="E29" s="264" t="s">
        <v>25</v>
      </c>
      <c r="F29" s="264" t="s">
        <v>287</v>
      </c>
      <c r="G29" s="265">
        <v>45000</v>
      </c>
      <c r="H29" s="265">
        <v>4200</v>
      </c>
      <c r="I29" s="265"/>
      <c r="J29" s="265">
        <v>4200</v>
      </c>
      <c r="K29" s="265">
        <v>3780</v>
      </c>
      <c r="L29" s="265">
        <v>0</v>
      </c>
      <c r="M29" s="265">
        <v>3780</v>
      </c>
      <c r="N29" s="266"/>
      <c r="O29" s="237" t="s">
        <v>345</v>
      </c>
      <c r="P29" s="222"/>
    </row>
    <row r="30" spans="1:16" s="223" customFormat="1" ht="47.25" customHeight="1">
      <c r="A30" s="261">
        <v>3</v>
      </c>
      <c r="B30" s="262" t="s">
        <v>194</v>
      </c>
      <c r="C30" s="263" t="s">
        <v>551</v>
      </c>
      <c r="D30" s="264" t="s">
        <v>355</v>
      </c>
      <c r="E30" s="264" t="s">
        <v>25</v>
      </c>
      <c r="F30" s="264" t="s">
        <v>288</v>
      </c>
      <c r="G30" s="265">
        <v>46100</v>
      </c>
      <c r="H30" s="265">
        <v>6500</v>
      </c>
      <c r="I30" s="265"/>
      <c r="J30" s="265">
        <v>6500</v>
      </c>
      <c r="K30" s="265">
        <v>5850</v>
      </c>
      <c r="L30" s="265">
        <v>1900</v>
      </c>
      <c r="M30" s="265">
        <v>3950</v>
      </c>
      <c r="N30" s="266"/>
      <c r="O30" s="237" t="s">
        <v>345</v>
      </c>
      <c r="P30" s="222"/>
    </row>
    <row r="31" spans="1:16" s="223" customFormat="1" ht="47.25" customHeight="1">
      <c r="A31" s="261">
        <v>4</v>
      </c>
      <c r="B31" s="262" t="s">
        <v>195</v>
      </c>
      <c r="C31" s="263" t="s">
        <v>551</v>
      </c>
      <c r="D31" s="264" t="s">
        <v>354</v>
      </c>
      <c r="E31" s="264" t="s">
        <v>25</v>
      </c>
      <c r="F31" s="264" t="s">
        <v>289</v>
      </c>
      <c r="G31" s="265">
        <v>23220</v>
      </c>
      <c r="H31" s="265">
        <v>7300</v>
      </c>
      <c r="I31" s="265"/>
      <c r="J31" s="265">
        <v>7300</v>
      </c>
      <c r="K31" s="265">
        <v>6570</v>
      </c>
      <c r="L31" s="265">
        <v>2820</v>
      </c>
      <c r="M31" s="265">
        <v>3750</v>
      </c>
      <c r="N31" s="266"/>
      <c r="O31" s="237" t="s">
        <v>345</v>
      </c>
      <c r="P31" s="222"/>
    </row>
    <row r="32" spans="1:16" s="223" customFormat="1" ht="47.25" customHeight="1">
      <c r="A32" s="261">
        <v>5</v>
      </c>
      <c r="B32" s="262" t="s">
        <v>196</v>
      </c>
      <c r="C32" s="263" t="s">
        <v>551</v>
      </c>
      <c r="D32" s="264" t="s">
        <v>358</v>
      </c>
      <c r="E32" s="264" t="s">
        <v>25</v>
      </c>
      <c r="F32" s="264" t="s">
        <v>290</v>
      </c>
      <c r="G32" s="265">
        <v>10550</v>
      </c>
      <c r="H32" s="265">
        <v>5600</v>
      </c>
      <c r="I32" s="265"/>
      <c r="J32" s="265">
        <v>5600</v>
      </c>
      <c r="K32" s="265">
        <v>5040</v>
      </c>
      <c r="L32" s="265">
        <v>5000</v>
      </c>
      <c r="M32" s="265">
        <v>40</v>
      </c>
      <c r="N32" s="266"/>
      <c r="O32" s="237" t="s">
        <v>345</v>
      </c>
      <c r="P32" s="222"/>
    </row>
    <row r="33" spans="1:16" s="223" customFormat="1" ht="47.25" customHeight="1">
      <c r="A33" s="261">
        <v>6</v>
      </c>
      <c r="B33" s="262" t="s">
        <v>197</v>
      </c>
      <c r="C33" s="263" t="s">
        <v>551</v>
      </c>
      <c r="D33" s="264" t="s">
        <v>354</v>
      </c>
      <c r="E33" s="264" t="s">
        <v>291</v>
      </c>
      <c r="F33" s="264"/>
      <c r="G33" s="265"/>
      <c r="H33" s="265"/>
      <c r="I33" s="265"/>
      <c r="J33" s="265"/>
      <c r="K33" s="265">
        <v>0</v>
      </c>
      <c r="L33" s="265"/>
      <c r="M33" s="265"/>
      <c r="N33" s="266"/>
      <c r="O33" s="237" t="s">
        <v>345</v>
      </c>
      <c r="P33" s="222"/>
    </row>
    <row r="34" spans="1:16" s="223" customFormat="1" ht="47.25" customHeight="1">
      <c r="A34" s="261">
        <v>7</v>
      </c>
      <c r="B34" s="262" t="s">
        <v>198</v>
      </c>
      <c r="C34" s="263" t="s">
        <v>551</v>
      </c>
      <c r="D34" s="264" t="s">
        <v>354</v>
      </c>
      <c r="E34" s="264" t="s">
        <v>291</v>
      </c>
      <c r="F34" s="264"/>
      <c r="G34" s="265"/>
      <c r="H34" s="265"/>
      <c r="I34" s="265"/>
      <c r="J34" s="265"/>
      <c r="K34" s="265">
        <v>0</v>
      </c>
      <c r="L34" s="265"/>
      <c r="M34" s="265"/>
      <c r="N34" s="266"/>
      <c r="O34" s="237" t="s">
        <v>345</v>
      </c>
      <c r="P34" s="222"/>
    </row>
    <row r="35" spans="1:16" s="223" customFormat="1" ht="47.25" customHeight="1">
      <c r="A35" s="261">
        <v>8</v>
      </c>
      <c r="B35" s="262" t="s">
        <v>199</v>
      </c>
      <c r="C35" s="263" t="s">
        <v>357</v>
      </c>
      <c r="D35" s="264" t="s">
        <v>356</v>
      </c>
      <c r="E35" s="264" t="s">
        <v>25</v>
      </c>
      <c r="F35" s="264" t="s">
        <v>292</v>
      </c>
      <c r="G35" s="265">
        <v>3393</v>
      </c>
      <c r="H35" s="265">
        <v>1910</v>
      </c>
      <c r="I35" s="265"/>
      <c r="J35" s="265">
        <v>1910</v>
      </c>
      <c r="K35" s="265">
        <v>5</v>
      </c>
      <c r="L35" s="265"/>
      <c r="M35" s="265">
        <v>5</v>
      </c>
      <c r="N35" s="266"/>
      <c r="O35" s="237" t="s">
        <v>345</v>
      </c>
      <c r="P35" s="222"/>
    </row>
    <row r="36" spans="1:16" s="223" customFormat="1" ht="47.25" customHeight="1">
      <c r="A36" s="261">
        <v>9</v>
      </c>
      <c r="B36" s="262" t="s">
        <v>200</v>
      </c>
      <c r="C36" s="263" t="s">
        <v>357</v>
      </c>
      <c r="D36" s="264" t="s">
        <v>356</v>
      </c>
      <c r="E36" s="264" t="s">
        <v>293</v>
      </c>
      <c r="F36" s="264" t="s">
        <v>294</v>
      </c>
      <c r="G36" s="265">
        <v>2478</v>
      </c>
      <c r="H36" s="265">
        <v>2101</v>
      </c>
      <c r="I36" s="265"/>
      <c r="J36" s="265">
        <v>2101</v>
      </c>
      <c r="K36" s="265">
        <v>130.80000000000001</v>
      </c>
      <c r="L36" s="265"/>
      <c r="M36" s="265">
        <v>130.80000000000001</v>
      </c>
      <c r="N36" s="266"/>
      <c r="O36" s="237" t="s">
        <v>345</v>
      </c>
      <c r="P36" s="222"/>
    </row>
    <row r="37" spans="1:16" s="223" customFormat="1" ht="47.25" customHeight="1">
      <c r="A37" s="261">
        <v>10</v>
      </c>
      <c r="B37" s="262" t="s">
        <v>201</v>
      </c>
      <c r="C37" s="263" t="s">
        <v>357</v>
      </c>
      <c r="D37" s="264" t="s">
        <v>356</v>
      </c>
      <c r="E37" s="264" t="s">
        <v>293</v>
      </c>
      <c r="F37" s="264" t="s">
        <v>295</v>
      </c>
      <c r="G37" s="265">
        <v>2103</v>
      </c>
      <c r="H37" s="265">
        <v>2005</v>
      </c>
      <c r="I37" s="265"/>
      <c r="J37" s="265">
        <v>2005</v>
      </c>
      <c r="K37" s="265">
        <v>68.548000000000002</v>
      </c>
      <c r="L37" s="265"/>
      <c r="M37" s="265">
        <v>68.548000000000002</v>
      </c>
      <c r="N37" s="266"/>
      <c r="O37" s="237" t="s">
        <v>345</v>
      </c>
      <c r="P37" s="222"/>
    </row>
    <row r="38" spans="1:16" s="223" customFormat="1" ht="47.25" customHeight="1">
      <c r="A38" s="261">
        <v>11</v>
      </c>
      <c r="B38" s="262" t="s">
        <v>202</v>
      </c>
      <c r="C38" s="263" t="s">
        <v>357</v>
      </c>
      <c r="D38" s="264" t="s">
        <v>356</v>
      </c>
      <c r="E38" s="264" t="s">
        <v>293</v>
      </c>
      <c r="F38" s="264" t="s">
        <v>296</v>
      </c>
      <c r="G38" s="265">
        <v>2124</v>
      </c>
      <c r="H38" s="265">
        <v>2016</v>
      </c>
      <c r="I38" s="265"/>
      <c r="J38" s="265">
        <v>2016</v>
      </c>
      <c r="K38" s="265">
        <v>76.48</v>
      </c>
      <c r="L38" s="265"/>
      <c r="M38" s="265">
        <v>76.48</v>
      </c>
      <c r="N38" s="266"/>
      <c r="O38" s="237" t="s">
        <v>345</v>
      </c>
      <c r="P38" s="222"/>
    </row>
    <row r="39" spans="1:16" s="223" customFormat="1" ht="47.25" customHeight="1">
      <c r="A39" s="261">
        <v>12</v>
      </c>
      <c r="B39" s="262" t="s">
        <v>203</v>
      </c>
      <c r="C39" s="263" t="s">
        <v>551</v>
      </c>
      <c r="D39" s="264" t="s">
        <v>356</v>
      </c>
      <c r="E39" s="264" t="s">
        <v>297</v>
      </c>
      <c r="F39" s="264" t="s">
        <v>298</v>
      </c>
      <c r="G39" s="265">
        <v>4800</v>
      </c>
      <c r="H39" s="265">
        <v>723</v>
      </c>
      <c r="I39" s="265"/>
      <c r="J39" s="265">
        <v>723</v>
      </c>
      <c r="K39" s="265">
        <v>651</v>
      </c>
      <c r="L39" s="265">
        <v>0</v>
      </c>
      <c r="M39" s="265">
        <v>651</v>
      </c>
      <c r="N39" s="266"/>
      <c r="O39" s="237" t="s">
        <v>345</v>
      </c>
      <c r="P39" s="222"/>
    </row>
    <row r="40" spans="1:16" s="223" customFormat="1" ht="47.25" customHeight="1">
      <c r="A40" s="261">
        <v>13</v>
      </c>
      <c r="B40" s="262" t="s">
        <v>204</v>
      </c>
      <c r="C40" s="263" t="s">
        <v>357</v>
      </c>
      <c r="D40" s="264" t="s">
        <v>356</v>
      </c>
      <c r="E40" s="264" t="s">
        <v>276</v>
      </c>
      <c r="F40" s="264" t="s">
        <v>299</v>
      </c>
      <c r="G40" s="265">
        <v>1802</v>
      </c>
      <c r="H40" s="265">
        <v>289</v>
      </c>
      <c r="I40" s="265"/>
      <c r="J40" s="265">
        <v>289</v>
      </c>
      <c r="K40" s="265">
        <v>260</v>
      </c>
      <c r="L40" s="265">
        <v>100</v>
      </c>
      <c r="M40" s="265">
        <v>160</v>
      </c>
      <c r="N40" s="266"/>
      <c r="O40" s="237" t="s">
        <v>345</v>
      </c>
      <c r="P40" s="222"/>
    </row>
    <row r="41" spans="1:16" s="223" customFormat="1" ht="47.25" customHeight="1">
      <c r="A41" s="261">
        <v>14</v>
      </c>
      <c r="B41" s="262" t="s">
        <v>205</v>
      </c>
      <c r="C41" s="263" t="s">
        <v>357</v>
      </c>
      <c r="D41" s="264" t="s">
        <v>356</v>
      </c>
      <c r="E41" s="264" t="s">
        <v>297</v>
      </c>
      <c r="F41" s="264" t="s">
        <v>300</v>
      </c>
      <c r="G41" s="265">
        <v>3162</v>
      </c>
      <c r="H41" s="265">
        <v>1000</v>
      </c>
      <c r="I41" s="265"/>
      <c r="J41" s="265">
        <v>1000</v>
      </c>
      <c r="K41" s="265">
        <v>960</v>
      </c>
      <c r="L41" s="265">
        <v>0</v>
      </c>
      <c r="M41" s="265">
        <v>960</v>
      </c>
      <c r="N41" s="266"/>
      <c r="O41" s="237" t="s">
        <v>345</v>
      </c>
      <c r="P41" s="222"/>
    </row>
    <row r="42" spans="1:16" s="223" customFormat="1" ht="47.25" customHeight="1">
      <c r="A42" s="261">
        <v>15</v>
      </c>
      <c r="B42" s="262" t="s">
        <v>206</v>
      </c>
      <c r="C42" s="263" t="s">
        <v>357</v>
      </c>
      <c r="D42" s="264" t="s">
        <v>356</v>
      </c>
      <c r="E42" s="264" t="s">
        <v>276</v>
      </c>
      <c r="F42" s="264" t="s">
        <v>301</v>
      </c>
      <c r="G42" s="265">
        <v>1454</v>
      </c>
      <c r="H42" s="265">
        <v>104</v>
      </c>
      <c r="I42" s="265"/>
      <c r="J42" s="265">
        <v>104</v>
      </c>
      <c r="K42" s="265">
        <v>94</v>
      </c>
      <c r="L42" s="265">
        <v>0</v>
      </c>
      <c r="M42" s="265">
        <v>94</v>
      </c>
      <c r="N42" s="266"/>
      <c r="O42" s="237" t="s">
        <v>345</v>
      </c>
      <c r="P42" s="222"/>
    </row>
    <row r="43" spans="1:16" s="223" customFormat="1" ht="47.25" customHeight="1">
      <c r="A43" s="261">
        <v>16</v>
      </c>
      <c r="B43" s="262" t="s">
        <v>207</v>
      </c>
      <c r="C43" s="263" t="s">
        <v>357</v>
      </c>
      <c r="D43" s="264" t="s">
        <v>356</v>
      </c>
      <c r="E43" s="264" t="s">
        <v>276</v>
      </c>
      <c r="F43" s="264" t="s">
        <v>302</v>
      </c>
      <c r="G43" s="265">
        <v>2010</v>
      </c>
      <c r="H43" s="265">
        <v>546</v>
      </c>
      <c r="I43" s="265"/>
      <c r="J43" s="265">
        <v>546</v>
      </c>
      <c r="K43" s="265">
        <v>491</v>
      </c>
      <c r="L43" s="265">
        <v>0</v>
      </c>
      <c r="M43" s="265">
        <v>491</v>
      </c>
      <c r="N43" s="266"/>
      <c r="O43" s="237" t="s">
        <v>345</v>
      </c>
      <c r="P43" s="222"/>
    </row>
    <row r="44" spans="1:16" s="223" customFormat="1" ht="47.25" customHeight="1">
      <c r="A44" s="261">
        <v>17</v>
      </c>
      <c r="B44" s="262" t="s">
        <v>208</v>
      </c>
      <c r="C44" s="263" t="s">
        <v>357</v>
      </c>
      <c r="D44" s="264" t="s">
        <v>356</v>
      </c>
      <c r="E44" s="264" t="s">
        <v>276</v>
      </c>
      <c r="F44" s="264" t="s">
        <v>303</v>
      </c>
      <c r="G44" s="265">
        <v>4326</v>
      </c>
      <c r="H44" s="265">
        <v>968</v>
      </c>
      <c r="I44" s="265"/>
      <c r="J44" s="265">
        <v>968</v>
      </c>
      <c r="K44" s="265">
        <v>871</v>
      </c>
      <c r="L44" s="265">
        <v>0</v>
      </c>
      <c r="M44" s="265">
        <v>871</v>
      </c>
      <c r="N44" s="266"/>
      <c r="O44" s="237" t="s">
        <v>345</v>
      </c>
      <c r="P44" s="222"/>
    </row>
    <row r="45" spans="1:16" s="223" customFormat="1" ht="47.25" customHeight="1">
      <c r="A45" s="261">
        <v>18</v>
      </c>
      <c r="B45" s="262" t="s">
        <v>209</v>
      </c>
      <c r="C45" s="263" t="s">
        <v>357</v>
      </c>
      <c r="D45" s="264" t="s">
        <v>356</v>
      </c>
      <c r="E45" s="264" t="s">
        <v>273</v>
      </c>
      <c r="F45" s="264" t="s">
        <v>304</v>
      </c>
      <c r="G45" s="265">
        <v>3463</v>
      </c>
      <c r="H45" s="265">
        <v>2699</v>
      </c>
      <c r="I45" s="265"/>
      <c r="J45" s="265">
        <v>2699</v>
      </c>
      <c r="K45" s="265">
        <v>2429.1</v>
      </c>
      <c r="L45" s="265">
        <v>1761.1</v>
      </c>
      <c r="M45" s="265">
        <v>668</v>
      </c>
      <c r="N45" s="266"/>
      <c r="O45" s="237" t="s">
        <v>345</v>
      </c>
      <c r="P45" s="222"/>
    </row>
    <row r="46" spans="1:16" s="223" customFormat="1" ht="47.25" customHeight="1">
      <c r="A46" s="261">
        <v>19</v>
      </c>
      <c r="B46" s="262" t="s">
        <v>210</v>
      </c>
      <c r="C46" s="263" t="s">
        <v>357</v>
      </c>
      <c r="D46" s="264" t="s">
        <v>356</v>
      </c>
      <c r="E46" s="264" t="s">
        <v>273</v>
      </c>
      <c r="F46" s="264"/>
      <c r="G46" s="265"/>
      <c r="H46" s="265"/>
      <c r="I46" s="265"/>
      <c r="J46" s="265"/>
      <c r="K46" s="265">
        <v>0</v>
      </c>
      <c r="L46" s="265"/>
      <c r="M46" s="265"/>
      <c r="N46" s="266"/>
      <c r="O46" s="237" t="s">
        <v>345</v>
      </c>
      <c r="P46" s="222"/>
    </row>
    <row r="47" spans="1:16" s="223" customFormat="1" ht="47.25" customHeight="1">
      <c r="A47" s="261">
        <v>20</v>
      </c>
      <c r="B47" s="262" t="s">
        <v>211</v>
      </c>
      <c r="C47" s="263" t="s">
        <v>551</v>
      </c>
      <c r="D47" s="264" t="s">
        <v>354</v>
      </c>
      <c r="E47" s="264" t="s">
        <v>305</v>
      </c>
      <c r="F47" s="264" t="s">
        <v>306</v>
      </c>
      <c r="G47" s="265">
        <v>14500</v>
      </c>
      <c r="H47" s="265">
        <v>14500</v>
      </c>
      <c r="I47" s="265"/>
      <c r="J47" s="265">
        <v>14500</v>
      </c>
      <c r="K47" s="265">
        <v>13050</v>
      </c>
      <c r="L47" s="265">
        <v>10439</v>
      </c>
      <c r="M47" s="265">
        <v>2611</v>
      </c>
      <c r="N47" s="266"/>
      <c r="O47" s="237" t="s">
        <v>345</v>
      </c>
      <c r="P47" s="222"/>
    </row>
    <row r="48" spans="1:16" s="260" customFormat="1" ht="47.25" customHeight="1">
      <c r="A48" s="253" t="s">
        <v>347</v>
      </c>
      <c r="B48" s="254" t="s">
        <v>349</v>
      </c>
      <c r="C48" s="255"/>
      <c r="D48" s="256"/>
      <c r="E48" s="256"/>
      <c r="F48" s="256"/>
      <c r="G48" s="257">
        <f>+SUM(G49:G57)</f>
        <v>632345</v>
      </c>
      <c r="H48" s="257">
        <f t="shared" ref="H48:M48" si="7">+SUM(H49:H57)</f>
        <v>276464</v>
      </c>
      <c r="I48" s="257">
        <f t="shared" si="7"/>
        <v>0</v>
      </c>
      <c r="J48" s="257">
        <f t="shared" si="7"/>
        <v>276464</v>
      </c>
      <c r="K48" s="257">
        <f t="shared" si="7"/>
        <v>76504</v>
      </c>
      <c r="L48" s="257">
        <f t="shared" si="7"/>
        <v>0</v>
      </c>
      <c r="M48" s="257">
        <f t="shared" si="7"/>
        <v>76504</v>
      </c>
      <c r="N48" s="258"/>
      <c r="O48" s="259"/>
      <c r="P48" s="259"/>
    </row>
    <row r="49" spans="1:16" s="223" customFormat="1" ht="47.25" customHeight="1">
      <c r="A49" s="261">
        <v>1</v>
      </c>
      <c r="B49" s="262" t="s">
        <v>264</v>
      </c>
      <c r="C49" s="263" t="s">
        <v>551</v>
      </c>
      <c r="D49" s="264" t="s">
        <v>358</v>
      </c>
      <c r="E49" s="264" t="s">
        <v>105</v>
      </c>
      <c r="F49" s="264" t="s">
        <v>537</v>
      </c>
      <c r="G49" s="265">
        <v>29350</v>
      </c>
      <c r="H49" s="265">
        <v>10720</v>
      </c>
      <c r="I49" s="265"/>
      <c r="J49" s="265">
        <v>10720</v>
      </c>
      <c r="K49" s="265">
        <v>4000</v>
      </c>
      <c r="L49" s="265"/>
      <c r="M49" s="265">
        <v>4000</v>
      </c>
      <c r="N49" s="266"/>
      <c r="O49" s="237" t="s">
        <v>345</v>
      </c>
      <c r="P49" s="222"/>
    </row>
    <row r="50" spans="1:16" s="223" customFormat="1" ht="47.25" customHeight="1">
      <c r="A50" s="261">
        <v>2</v>
      </c>
      <c r="B50" s="262" t="s">
        <v>265</v>
      </c>
      <c r="C50" s="263" t="s">
        <v>551</v>
      </c>
      <c r="D50" s="264" t="s">
        <v>354</v>
      </c>
      <c r="E50" s="264" t="s">
        <v>105</v>
      </c>
      <c r="F50" s="264" t="s">
        <v>538</v>
      </c>
      <c r="G50" s="265">
        <v>26600</v>
      </c>
      <c r="H50" s="265">
        <v>9280</v>
      </c>
      <c r="I50" s="265"/>
      <c r="J50" s="265">
        <v>9280</v>
      </c>
      <c r="K50" s="265">
        <v>4480</v>
      </c>
      <c r="L50" s="265"/>
      <c r="M50" s="265">
        <v>4480</v>
      </c>
      <c r="N50" s="266"/>
      <c r="O50" s="237" t="s">
        <v>345</v>
      </c>
      <c r="P50" s="222"/>
    </row>
    <row r="51" spans="1:16" s="223" customFormat="1" ht="47.25" customHeight="1">
      <c r="A51" s="261">
        <v>3</v>
      </c>
      <c r="B51" s="262" t="s">
        <v>266</v>
      </c>
      <c r="C51" s="263" t="s">
        <v>551</v>
      </c>
      <c r="D51" s="264" t="s">
        <v>359</v>
      </c>
      <c r="E51" s="264" t="s">
        <v>105</v>
      </c>
      <c r="F51" s="264" t="s">
        <v>539</v>
      </c>
      <c r="G51" s="265">
        <v>57920</v>
      </c>
      <c r="H51" s="265">
        <v>26800</v>
      </c>
      <c r="I51" s="265"/>
      <c r="J51" s="265">
        <v>26800</v>
      </c>
      <c r="K51" s="265">
        <v>3600</v>
      </c>
      <c r="L51" s="265"/>
      <c r="M51" s="265">
        <v>3600</v>
      </c>
      <c r="N51" s="266"/>
      <c r="O51" s="237" t="s">
        <v>345</v>
      </c>
      <c r="P51" s="222"/>
    </row>
    <row r="52" spans="1:16" s="223" customFormat="1" ht="47.25" customHeight="1">
      <c r="A52" s="261">
        <v>4</v>
      </c>
      <c r="B52" s="262" t="s">
        <v>267</v>
      </c>
      <c r="C52" s="263" t="s">
        <v>551</v>
      </c>
      <c r="D52" s="264" t="s">
        <v>356</v>
      </c>
      <c r="E52" s="264" t="s">
        <v>105</v>
      </c>
      <c r="F52" s="264" t="s">
        <v>540</v>
      </c>
      <c r="G52" s="265">
        <v>77790</v>
      </c>
      <c r="H52" s="265">
        <v>24320</v>
      </c>
      <c r="I52" s="265"/>
      <c r="J52" s="265">
        <v>24320</v>
      </c>
      <c r="K52" s="265">
        <v>6880</v>
      </c>
      <c r="L52" s="265"/>
      <c r="M52" s="265">
        <v>6880</v>
      </c>
      <c r="N52" s="266"/>
      <c r="O52" s="237" t="s">
        <v>345</v>
      </c>
      <c r="P52" s="222"/>
    </row>
    <row r="53" spans="1:16" s="223" customFormat="1" ht="47.25" customHeight="1">
      <c r="A53" s="261">
        <v>5</v>
      </c>
      <c r="B53" s="262" t="s">
        <v>192</v>
      </c>
      <c r="C53" s="263" t="s">
        <v>551</v>
      </c>
      <c r="D53" s="264" t="s">
        <v>355</v>
      </c>
      <c r="E53" s="264" t="s">
        <v>105</v>
      </c>
      <c r="F53" s="264" t="s">
        <v>541</v>
      </c>
      <c r="G53" s="265">
        <v>67700</v>
      </c>
      <c r="H53" s="265">
        <v>59720</v>
      </c>
      <c r="I53" s="265"/>
      <c r="J53" s="265">
        <v>59720</v>
      </c>
      <c r="K53" s="265">
        <v>6720</v>
      </c>
      <c r="L53" s="265"/>
      <c r="M53" s="265">
        <v>6720</v>
      </c>
      <c r="N53" s="266"/>
      <c r="O53" s="237" t="s">
        <v>345</v>
      </c>
      <c r="P53" s="222"/>
    </row>
    <row r="54" spans="1:16" s="223" customFormat="1" ht="47.25" customHeight="1">
      <c r="A54" s="261">
        <v>6</v>
      </c>
      <c r="B54" s="262" t="s">
        <v>268</v>
      </c>
      <c r="C54" s="263" t="s">
        <v>551</v>
      </c>
      <c r="D54" s="264" t="s">
        <v>355</v>
      </c>
      <c r="E54" s="264" t="s">
        <v>105</v>
      </c>
      <c r="F54" s="264" t="s">
        <v>542</v>
      </c>
      <c r="G54" s="265">
        <v>46355</v>
      </c>
      <c r="H54" s="265">
        <v>37820</v>
      </c>
      <c r="I54" s="265"/>
      <c r="J54" s="265">
        <v>37820</v>
      </c>
      <c r="K54" s="265">
        <v>1520</v>
      </c>
      <c r="L54" s="265"/>
      <c r="M54" s="265">
        <v>1520</v>
      </c>
      <c r="N54" s="266"/>
      <c r="O54" s="237" t="s">
        <v>345</v>
      </c>
      <c r="P54" s="222"/>
    </row>
    <row r="55" spans="1:16" s="223" customFormat="1" ht="47.25" customHeight="1">
      <c r="A55" s="261">
        <v>7</v>
      </c>
      <c r="B55" s="262" t="s">
        <v>269</v>
      </c>
      <c r="C55" s="263" t="s">
        <v>551</v>
      </c>
      <c r="D55" s="264" t="s">
        <v>353</v>
      </c>
      <c r="E55" s="264" t="s">
        <v>105</v>
      </c>
      <c r="F55" s="264" t="s">
        <v>543</v>
      </c>
      <c r="G55" s="265">
        <v>55900</v>
      </c>
      <c r="H55" s="265">
        <v>49520</v>
      </c>
      <c r="I55" s="265"/>
      <c r="J55" s="265">
        <v>49520</v>
      </c>
      <c r="K55" s="265">
        <v>8720</v>
      </c>
      <c r="L55" s="265"/>
      <c r="M55" s="265">
        <v>8720</v>
      </c>
      <c r="N55" s="266"/>
      <c r="O55" s="237" t="s">
        <v>345</v>
      </c>
      <c r="P55" s="222"/>
    </row>
    <row r="56" spans="1:16" s="223" customFormat="1" ht="47.25" customHeight="1">
      <c r="A56" s="261">
        <v>8</v>
      </c>
      <c r="B56" s="262" t="s">
        <v>195</v>
      </c>
      <c r="C56" s="263" t="s">
        <v>551</v>
      </c>
      <c r="D56" s="264" t="s">
        <v>354</v>
      </c>
      <c r="E56" s="264" t="s">
        <v>105</v>
      </c>
      <c r="F56" s="264" t="s">
        <v>544</v>
      </c>
      <c r="G56" s="265">
        <v>32680</v>
      </c>
      <c r="H56" s="265">
        <v>23844</v>
      </c>
      <c r="I56" s="265"/>
      <c r="J56" s="265">
        <v>23844</v>
      </c>
      <c r="K56" s="265">
        <v>6144</v>
      </c>
      <c r="L56" s="265"/>
      <c r="M56" s="265">
        <v>6144</v>
      </c>
      <c r="N56" s="266"/>
      <c r="O56" s="237" t="s">
        <v>345</v>
      </c>
      <c r="P56" s="222"/>
    </row>
    <row r="57" spans="1:16" s="223" customFormat="1" ht="47.25" customHeight="1">
      <c r="A57" s="261">
        <v>9</v>
      </c>
      <c r="B57" s="262" t="s">
        <v>225</v>
      </c>
      <c r="C57" s="263" t="s">
        <v>551</v>
      </c>
      <c r="D57" s="264" t="s">
        <v>356</v>
      </c>
      <c r="E57" s="264" t="s">
        <v>105</v>
      </c>
      <c r="F57" s="264" t="s">
        <v>545</v>
      </c>
      <c r="G57" s="265">
        <v>238050</v>
      </c>
      <c r="H57" s="265">
        <v>34440</v>
      </c>
      <c r="I57" s="265"/>
      <c r="J57" s="265">
        <v>34440</v>
      </c>
      <c r="K57" s="265">
        <v>34440</v>
      </c>
      <c r="L57" s="265"/>
      <c r="M57" s="265">
        <v>34440</v>
      </c>
      <c r="N57" s="266"/>
      <c r="O57" s="237" t="s">
        <v>345</v>
      </c>
      <c r="P57" s="222"/>
    </row>
    <row r="58" spans="1:16" s="216" customFormat="1" ht="47.25" customHeight="1">
      <c r="A58" s="247" t="s">
        <v>20</v>
      </c>
      <c r="B58" s="248" t="s">
        <v>131</v>
      </c>
      <c r="C58" s="249"/>
      <c r="D58" s="250"/>
      <c r="E58" s="250"/>
      <c r="F58" s="250"/>
      <c r="G58" s="251">
        <f>+G59+G112</f>
        <v>757607.6</v>
      </c>
      <c r="H58" s="251">
        <f t="shared" ref="H58:M58" si="8">+H59+H112</f>
        <v>545091.6</v>
      </c>
      <c r="I58" s="251">
        <f t="shared" si="8"/>
        <v>0</v>
      </c>
      <c r="J58" s="251">
        <f t="shared" si="8"/>
        <v>545091.6</v>
      </c>
      <c r="K58" s="251">
        <f t="shared" si="8"/>
        <v>321369.2</v>
      </c>
      <c r="L58" s="251">
        <f t="shared" si="8"/>
        <v>34440</v>
      </c>
      <c r="M58" s="251">
        <f t="shared" si="8"/>
        <v>286929.2</v>
      </c>
      <c r="N58" s="252"/>
      <c r="O58" s="207"/>
      <c r="P58" s="207"/>
    </row>
    <row r="59" spans="1:16" s="260" customFormat="1" ht="47.25" customHeight="1">
      <c r="A59" s="253" t="s">
        <v>351</v>
      </c>
      <c r="B59" s="254" t="s">
        <v>348</v>
      </c>
      <c r="C59" s="255"/>
      <c r="D59" s="256"/>
      <c r="E59" s="256"/>
      <c r="F59" s="256"/>
      <c r="G59" s="257">
        <f>+SUM(G60:G111)</f>
        <v>716521</v>
      </c>
      <c r="H59" s="257">
        <f t="shared" ref="H59:M59" si="9">+SUM(H60:H111)</f>
        <v>512222.39999999997</v>
      </c>
      <c r="I59" s="257">
        <f t="shared" si="9"/>
        <v>0</v>
      </c>
      <c r="J59" s="257">
        <f t="shared" si="9"/>
        <v>512222.39999999997</v>
      </c>
      <c r="K59" s="257">
        <f t="shared" si="9"/>
        <v>288500</v>
      </c>
      <c r="L59" s="257">
        <f t="shared" si="9"/>
        <v>34440</v>
      </c>
      <c r="M59" s="257">
        <f t="shared" si="9"/>
        <v>254060</v>
      </c>
      <c r="N59" s="257"/>
      <c r="O59" s="259"/>
      <c r="P59" s="259"/>
    </row>
    <row r="60" spans="1:16" s="223" customFormat="1" ht="47.25" customHeight="1">
      <c r="A60" s="261">
        <v>1</v>
      </c>
      <c r="B60" s="262" t="s">
        <v>212</v>
      </c>
      <c r="C60" s="263" t="s">
        <v>551</v>
      </c>
      <c r="D60" s="264" t="s">
        <v>355</v>
      </c>
      <c r="E60" s="264" t="s">
        <v>297</v>
      </c>
      <c r="F60" s="264" t="s">
        <v>307</v>
      </c>
      <c r="G60" s="265">
        <v>14990</v>
      </c>
      <c r="H60" s="265">
        <v>14990</v>
      </c>
      <c r="I60" s="265"/>
      <c r="J60" s="265">
        <v>14990</v>
      </c>
      <c r="K60" s="265">
        <v>7000</v>
      </c>
      <c r="L60" s="265">
        <v>0</v>
      </c>
      <c r="M60" s="265">
        <v>7000</v>
      </c>
      <c r="N60" s="266"/>
      <c r="O60" s="237" t="s">
        <v>346</v>
      </c>
      <c r="P60" s="222"/>
    </row>
    <row r="61" spans="1:16" s="223" customFormat="1" ht="47.25" customHeight="1">
      <c r="A61" s="261">
        <v>2</v>
      </c>
      <c r="B61" s="262" t="s">
        <v>213</v>
      </c>
      <c r="C61" s="263" t="s">
        <v>551</v>
      </c>
      <c r="D61" s="264" t="s">
        <v>356</v>
      </c>
      <c r="E61" s="264">
        <v>2024</v>
      </c>
      <c r="F61" s="264" t="s">
        <v>308</v>
      </c>
      <c r="G61" s="265">
        <v>1500</v>
      </c>
      <c r="H61" s="265">
        <v>1500</v>
      </c>
      <c r="I61" s="265"/>
      <c r="J61" s="265">
        <v>1500</v>
      </c>
      <c r="K61" s="265">
        <v>1000</v>
      </c>
      <c r="L61" s="265">
        <v>0</v>
      </c>
      <c r="M61" s="265">
        <v>1000</v>
      </c>
      <c r="N61" s="266"/>
      <c r="O61" s="237" t="s">
        <v>346</v>
      </c>
      <c r="P61" s="222"/>
    </row>
    <row r="62" spans="1:16" s="223" customFormat="1" ht="47.25" customHeight="1">
      <c r="A62" s="261">
        <v>3</v>
      </c>
      <c r="B62" s="262" t="s">
        <v>214</v>
      </c>
      <c r="C62" s="263" t="s">
        <v>551</v>
      </c>
      <c r="D62" s="264" t="s">
        <v>356</v>
      </c>
      <c r="E62" s="264" t="s">
        <v>309</v>
      </c>
      <c r="F62" s="264" t="s">
        <v>310</v>
      </c>
      <c r="G62" s="265">
        <v>3500</v>
      </c>
      <c r="H62" s="265">
        <v>3500</v>
      </c>
      <c r="I62" s="265"/>
      <c r="J62" s="265">
        <v>3500</v>
      </c>
      <c r="K62" s="265">
        <v>2000</v>
      </c>
      <c r="L62" s="265">
        <v>0</v>
      </c>
      <c r="M62" s="265">
        <v>2000</v>
      </c>
      <c r="N62" s="266"/>
      <c r="O62" s="237" t="s">
        <v>346</v>
      </c>
      <c r="P62" s="222"/>
    </row>
    <row r="63" spans="1:16" s="223" customFormat="1" ht="47.25" customHeight="1">
      <c r="A63" s="261">
        <v>4</v>
      </c>
      <c r="B63" s="262" t="s">
        <v>215</v>
      </c>
      <c r="C63" s="263" t="s">
        <v>551</v>
      </c>
      <c r="D63" s="264" t="s">
        <v>358</v>
      </c>
      <c r="E63" s="264" t="s">
        <v>311</v>
      </c>
      <c r="F63" s="264" t="s">
        <v>312</v>
      </c>
      <c r="G63" s="265">
        <v>1831</v>
      </c>
      <c r="H63" s="265">
        <v>1831</v>
      </c>
      <c r="I63" s="265"/>
      <c r="J63" s="265">
        <v>1831</v>
      </c>
      <c r="K63" s="265">
        <v>900</v>
      </c>
      <c r="L63" s="265">
        <v>0</v>
      </c>
      <c r="M63" s="265">
        <v>900</v>
      </c>
      <c r="N63" s="266"/>
      <c r="O63" s="237" t="s">
        <v>346</v>
      </c>
      <c r="P63" s="222"/>
    </row>
    <row r="64" spans="1:16" s="223" customFormat="1" ht="47.25" customHeight="1">
      <c r="A64" s="261">
        <v>5</v>
      </c>
      <c r="B64" s="262" t="s">
        <v>216</v>
      </c>
      <c r="C64" s="263" t="s">
        <v>551</v>
      </c>
      <c r="D64" s="264" t="s">
        <v>359</v>
      </c>
      <c r="E64" s="264" t="s">
        <v>311</v>
      </c>
      <c r="F64" s="264" t="s">
        <v>313</v>
      </c>
      <c r="G64" s="265">
        <v>1150</v>
      </c>
      <c r="H64" s="265">
        <v>1150</v>
      </c>
      <c r="I64" s="265"/>
      <c r="J64" s="265">
        <v>1150</v>
      </c>
      <c r="K64" s="265">
        <v>500</v>
      </c>
      <c r="L64" s="265">
        <v>0</v>
      </c>
      <c r="M64" s="265">
        <v>500</v>
      </c>
      <c r="N64" s="266"/>
      <c r="O64" s="237" t="s">
        <v>346</v>
      </c>
      <c r="P64" s="222"/>
    </row>
    <row r="65" spans="1:16" s="223" customFormat="1" ht="47.25" customHeight="1">
      <c r="A65" s="261">
        <v>6</v>
      </c>
      <c r="B65" s="262" t="s">
        <v>217</v>
      </c>
      <c r="C65" s="263" t="s">
        <v>551</v>
      </c>
      <c r="D65" s="264" t="s">
        <v>353</v>
      </c>
      <c r="E65" s="264" t="s">
        <v>311</v>
      </c>
      <c r="F65" s="264" t="s">
        <v>314</v>
      </c>
      <c r="G65" s="265">
        <v>800</v>
      </c>
      <c r="H65" s="265">
        <v>800</v>
      </c>
      <c r="I65" s="265"/>
      <c r="J65" s="265">
        <v>800</v>
      </c>
      <c r="K65" s="265">
        <v>400</v>
      </c>
      <c r="L65" s="265">
        <v>0</v>
      </c>
      <c r="M65" s="265">
        <v>400</v>
      </c>
      <c r="N65" s="266"/>
      <c r="O65" s="237" t="s">
        <v>346</v>
      </c>
      <c r="P65" s="222"/>
    </row>
    <row r="66" spans="1:16" s="223" customFormat="1" ht="47.25" customHeight="1">
      <c r="A66" s="261">
        <v>7</v>
      </c>
      <c r="B66" s="262" t="s">
        <v>218</v>
      </c>
      <c r="C66" s="263" t="s">
        <v>551</v>
      </c>
      <c r="D66" s="264" t="s">
        <v>355</v>
      </c>
      <c r="E66" s="264" t="s">
        <v>311</v>
      </c>
      <c r="F66" s="264" t="s">
        <v>315</v>
      </c>
      <c r="G66" s="265">
        <v>1625</v>
      </c>
      <c r="H66" s="265">
        <v>1625</v>
      </c>
      <c r="I66" s="265"/>
      <c r="J66" s="265">
        <v>1625</v>
      </c>
      <c r="K66" s="265">
        <v>800</v>
      </c>
      <c r="L66" s="265">
        <v>0</v>
      </c>
      <c r="M66" s="265">
        <v>800</v>
      </c>
      <c r="N66" s="266"/>
      <c r="O66" s="237" t="s">
        <v>346</v>
      </c>
      <c r="P66" s="222"/>
    </row>
    <row r="67" spans="1:16" s="223" customFormat="1" ht="47.25" customHeight="1">
      <c r="A67" s="261">
        <v>8</v>
      </c>
      <c r="B67" s="262" t="s">
        <v>219</v>
      </c>
      <c r="C67" s="263" t="s">
        <v>551</v>
      </c>
      <c r="D67" s="264" t="s">
        <v>358</v>
      </c>
      <c r="E67" s="264" t="s">
        <v>311</v>
      </c>
      <c r="F67" s="264" t="s">
        <v>316</v>
      </c>
      <c r="G67" s="265">
        <v>1801</v>
      </c>
      <c r="H67" s="265">
        <v>1801</v>
      </c>
      <c r="I67" s="265"/>
      <c r="J67" s="265">
        <v>1801</v>
      </c>
      <c r="K67" s="265">
        <v>900</v>
      </c>
      <c r="L67" s="265">
        <v>0</v>
      </c>
      <c r="M67" s="265">
        <v>900</v>
      </c>
      <c r="N67" s="266"/>
      <c r="O67" s="237" t="s">
        <v>346</v>
      </c>
      <c r="P67" s="222"/>
    </row>
    <row r="68" spans="1:16" s="223" customFormat="1" ht="47.25" customHeight="1">
      <c r="A68" s="261">
        <v>9</v>
      </c>
      <c r="B68" s="262" t="s">
        <v>220</v>
      </c>
      <c r="C68" s="263" t="s">
        <v>551</v>
      </c>
      <c r="D68" s="264" t="s">
        <v>355</v>
      </c>
      <c r="E68" s="264" t="s">
        <v>311</v>
      </c>
      <c r="F68" s="264" t="s">
        <v>317</v>
      </c>
      <c r="G68" s="265">
        <v>1327</v>
      </c>
      <c r="H68" s="265">
        <v>1327</v>
      </c>
      <c r="I68" s="265"/>
      <c r="J68" s="265">
        <v>1327</v>
      </c>
      <c r="K68" s="265">
        <v>600</v>
      </c>
      <c r="L68" s="265">
        <v>0</v>
      </c>
      <c r="M68" s="265">
        <v>600</v>
      </c>
      <c r="N68" s="266"/>
      <c r="O68" s="237" t="s">
        <v>346</v>
      </c>
      <c r="P68" s="222"/>
    </row>
    <row r="69" spans="1:16" s="223" customFormat="1" ht="47.25" customHeight="1">
      <c r="A69" s="261">
        <v>10</v>
      </c>
      <c r="B69" s="262" t="s">
        <v>221</v>
      </c>
      <c r="C69" s="263" t="s">
        <v>551</v>
      </c>
      <c r="D69" s="264" t="s">
        <v>358</v>
      </c>
      <c r="E69" s="264" t="s">
        <v>311</v>
      </c>
      <c r="F69" s="264" t="s">
        <v>318</v>
      </c>
      <c r="G69" s="265">
        <v>1837</v>
      </c>
      <c r="H69" s="265">
        <v>1837</v>
      </c>
      <c r="I69" s="265"/>
      <c r="J69" s="265">
        <v>1837</v>
      </c>
      <c r="K69" s="265">
        <v>900</v>
      </c>
      <c r="L69" s="265">
        <v>0</v>
      </c>
      <c r="M69" s="265">
        <v>900</v>
      </c>
      <c r="N69" s="266"/>
      <c r="O69" s="237" t="s">
        <v>346</v>
      </c>
      <c r="P69" s="222"/>
    </row>
    <row r="70" spans="1:16" s="223" customFormat="1" ht="47.25" customHeight="1">
      <c r="A70" s="261">
        <v>11</v>
      </c>
      <c r="B70" s="262" t="s">
        <v>222</v>
      </c>
      <c r="C70" s="263" t="s">
        <v>551</v>
      </c>
      <c r="D70" s="264" t="s">
        <v>356</v>
      </c>
      <c r="E70" s="264" t="s">
        <v>311</v>
      </c>
      <c r="F70" s="264" t="s">
        <v>319</v>
      </c>
      <c r="G70" s="265">
        <v>1192</v>
      </c>
      <c r="H70" s="265">
        <v>1192</v>
      </c>
      <c r="I70" s="265"/>
      <c r="J70" s="265">
        <v>1192</v>
      </c>
      <c r="K70" s="265">
        <v>600</v>
      </c>
      <c r="L70" s="265">
        <v>0</v>
      </c>
      <c r="M70" s="265">
        <v>600</v>
      </c>
      <c r="N70" s="266"/>
      <c r="O70" s="237" t="s">
        <v>346</v>
      </c>
      <c r="P70" s="222"/>
    </row>
    <row r="71" spans="1:16" s="223" customFormat="1" ht="47.25" customHeight="1">
      <c r="A71" s="261">
        <v>12</v>
      </c>
      <c r="B71" s="262" t="s">
        <v>223</v>
      </c>
      <c r="C71" s="263" t="s">
        <v>551</v>
      </c>
      <c r="D71" s="264" t="s">
        <v>356</v>
      </c>
      <c r="E71" s="264" t="s">
        <v>311</v>
      </c>
      <c r="F71" s="264" t="s">
        <v>320</v>
      </c>
      <c r="G71" s="265">
        <v>1117</v>
      </c>
      <c r="H71" s="265">
        <v>1117</v>
      </c>
      <c r="I71" s="265"/>
      <c r="J71" s="265">
        <v>1117</v>
      </c>
      <c r="K71" s="265">
        <v>500</v>
      </c>
      <c r="L71" s="265">
        <v>0</v>
      </c>
      <c r="M71" s="265">
        <v>500</v>
      </c>
      <c r="N71" s="266"/>
      <c r="O71" s="237" t="s">
        <v>346</v>
      </c>
      <c r="P71" s="222"/>
    </row>
    <row r="72" spans="1:16" s="223" customFormat="1" ht="47.25" customHeight="1">
      <c r="A72" s="261">
        <v>13</v>
      </c>
      <c r="B72" s="262" t="s">
        <v>224</v>
      </c>
      <c r="C72" s="263" t="s">
        <v>551</v>
      </c>
      <c r="D72" s="264" t="s">
        <v>358</v>
      </c>
      <c r="E72" s="264" t="s">
        <v>311</v>
      </c>
      <c r="F72" s="264" t="s">
        <v>321</v>
      </c>
      <c r="G72" s="265">
        <v>1834</v>
      </c>
      <c r="H72" s="265">
        <v>1834</v>
      </c>
      <c r="I72" s="265"/>
      <c r="J72" s="265">
        <v>1834</v>
      </c>
      <c r="K72" s="265">
        <v>900</v>
      </c>
      <c r="L72" s="265">
        <v>0</v>
      </c>
      <c r="M72" s="265">
        <v>900</v>
      </c>
      <c r="N72" s="266"/>
      <c r="O72" s="237" t="s">
        <v>346</v>
      </c>
      <c r="P72" s="222"/>
    </row>
    <row r="73" spans="1:16" s="223" customFormat="1" ht="47.25" customHeight="1">
      <c r="A73" s="261">
        <v>14</v>
      </c>
      <c r="B73" s="262" t="s">
        <v>225</v>
      </c>
      <c r="C73" s="263" t="s">
        <v>551</v>
      </c>
      <c r="D73" s="264" t="s">
        <v>356</v>
      </c>
      <c r="E73" s="264" t="s">
        <v>311</v>
      </c>
      <c r="F73" s="264" t="s">
        <v>322</v>
      </c>
      <c r="G73" s="265">
        <v>238050</v>
      </c>
      <c r="H73" s="265">
        <v>133701</v>
      </c>
      <c r="I73" s="265"/>
      <c r="J73" s="265">
        <v>133701</v>
      </c>
      <c r="K73" s="265">
        <v>126440</v>
      </c>
      <c r="L73" s="265">
        <v>34440</v>
      </c>
      <c r="M73" s="265">
        <v>92000</v>
      </c>
      <c r="N73" s="266"/>
      <c r="O73" s="237" t="s">
        <v>346</v>
      </c>
      <c r="P73" s="222"/>
    </row>
    <row r="74" spans="1:16" s="223" customFormat="1" ht="47.25" customHeight="1">
      <c r="A74" s="261">
        <v>15</v>
      </c>
      <c r="B74" s="262" t="s">
        <v>226</v>
      </c>
      <c r="C74" s="263" t="s">
        <v>551</v>
      </c>
      <c r="D74" s="264" t="s">
        <v>358</v>
      </c>
      <c r="E74" s="264" t="s">
        <v>311</v>
      </c>
      <c r="F74" s="264" t="s">
        <v>323</v>
      </c>
      <c r="G74" s="265">
        <v>22200</v>
      </c>
      <c r="H74" s="265">
        <v>22200</v>
      </c>
      <c r="I74" s="265"/>
      <c r="J74" s="265">
        <v>22200</v>
      </c>
      <c r="K74" s="265">
        <v>8000</v>
      </c>
      <c r="L74" s="265"/>
      <c r="M74" s="265">
        <v>8000</v>
      </c>
      <c r="N74" s="266"/>
      <c r="O74" s="237" t="s">
        <v>346</v>
      </c>
      <c r="P74" s="222"/>
    </row>
    <row r="75" spans="1:16" s="223" customFormat="1" ht="47.25" customHeight="1">
      <c r="A75" s="261">
        <v>16</v>
      </c>
      <c r="B75" s="262" t="s">
        <v>227</v>
      </c>
      <c r="C75" s="263" t="s">
        <v>551</v>
      </c>
      <c r="D75" s="264" t="s">
        <v>356</v>
      </c>
      <c r="E75" s="264" t="s">
        <v>311</v>
      </c>
      <c r="F75" s="264" t="s">
        <v>324</v>
      </c>
      <c r="G75" s="265">
        <v>18000</v>
      </c>
      <c r="H75" s="265">
        <v>15000</v>
      </c>
      <c r="I75" s="265"/>
      <c r="J75" s="265">
        <v>15000</v>
      </c>
      <c r="K75" s="265">
        <v>6000</v>
      </c>
      <c r="L75" s="265"/>
      <c r="M75" s="265">
        <v>6000</v>
      </c>
      <c r="N75" s="266"/>
      <c r="O75" s="237" t="s">
        <v>346</v>
      </c>
      <c r="P75" s="222"/>
    </row>
    <row r="76" spans="1:16" s="223" customFormat="1" ht="47.25" customHeight="1">
      <c r="A76" s="261">
        <v>17</v>
      </c>
      <c r="B76" s="262" t="s">
        <v>228</v>
      </c>
      <c r="C76" s="263" t="s">
        <v>551</v>
      </c>
      <c r="D76" s="264" t="s">
        <v>354</v>
      </c>
      <c r="E76" s="264" t="s">
        <v>325</v>
      </c>
      <c r="F76" s="264" t="s">
        <v>326</v>
      </c>
      <c r="G76" s="265">
        <v>11570</v>
      </c>
      <c r="H76" s="265">
        <v>9500</v>
      </c>
      <c r="I76" s="265"/>
      <c r="J76" s="265">
        <v>9500</v>
      </c>
      <c r="K76" s="265">
        <v>4000</v>
      </c>
      <c r="L76" s="265"/>
      <c r="M76" s="265">
        <v>4000</v>
      </c>
      <c r="N76" s="266"/>
      <c r="O76" s="237" t="s">
        <v>346</v>
      </c>
      <c r="P76" s="222"/>
    </row>
    <row r="77" spans="1:16" s="223" customFormat="1" ht="47.25" customHeight="1">
      <c r="A77" s="261">
        <v>18</v>
      </c>
      <c r="B77" s="262" t="s">
        <v>229</v>
      </c>
      <c r="C77" s="263" t="s">
        <v>551</v>
      </c>
      <c r="D77" s="264" t="s">
        <v>354</v>
      </c>
      <c r="E77" s="264" t="s">
        <v>325</v>
      </c>
      <c r="F77" s="264" t="s">
        <v>327</v>
      </c>
      <c r="G77" s="265">
        <v>21850</v>
      </c>
      <c r="H77" s="265">
        <v>18000</v>
      </c>
      <c r="I77" s="265"/>
      <c r="J77" s="265">
        <v>18000</v>
      </c>
      <c r="K77" s="265">
        <v>8000</v>
      </c>
      <c r="L77" s="265"/>
      <c r="M77" s="265">
        <v>8000</v>
      </c>
      <c r="N77" s="266"/>
      <c r="O77" s="237" t="s">
        <v>346</v>
      </c>
      <c r="P77" s="222"/>
    </row>
    <row r="78" spans="1:16" s="223" customFormat="1" ht="47.25" customHeight="1">
      <c r="A78" s="261">
        <v>19</v>
      </c>
      <c r="B78" s="262" t="s">
        <v>230</v>
      </c>
      <c r="C78" s="263" t="s">
        <v>551</v>
      </c>
      <c r="D78" s="264" t="s">
        <v>354</v>
      </c>
      <c r="E78" s="264" t="s">
        <v>325</v>
      </c>
      <c r="F78" s="264" t="s">
        <v>328</v>
      </c>
      <c r="G78" s="265">
        <v>17070</v>
      </c>
      <c r="H78" s="265">
        <v>14000</v>
      </c>
      <c r="I78" s="265"/>
      <c r="J78" s="265">
        <v>14000</v>
      </c>
      <c r="K78" s="265">
        <v>6000</v>
      </c>
      <c r="L78" s="265"/>
      <c r="M78" s="265">
        <v>6000</v>
      </c>
      <c r="N78" s="266"/>
      <c r="O78" s="237" t="s">
        <v>346</v>
      </c>
      <c r="P78" s="222"/>
    </row>
    <row r="79" spans="1:16" s="223" customFormat="1" ht="47.25" customHeight="1">
      <c r="A79" s="261">
        <v>20</v>
      </c>
      <c r="B79" s="262" t="s">
        <v>231</v>
      </c>
      <c r="C79" s="263" t="s">
        <v>551</v>
      </c>
      <c r="D79" s="264" t="s">
        <v>353</v>
      </c>
      <c r="E79" s="264" t="s">
        <v>325</v>
      </c>
      <c r="F79" s="264" t="s">
        <v>329</v>
      </c>
      <c r="G79" s="265">
        <v>33300</v>
      </c>
      <c r="H79" s="265">
        <v>27400</v>
      </c>
      <c r="I79" s="265"/>
      <c r="J79" s="265">
        <v>27400</v>
      </c>
      <c r="K79" s="265">
        <v>11000</v>
      </c>
      <c r="L79" s="265"/>
      <c r="M79" s="265">
        <v>11000</v>
      </c>
      <c r="N79" s="266"/>
      <c r="O79" s="237" t="s">
        <v>346</v>
      </c>
      <c r="P79" s="222"/>
    </row>
    <row r="80" spans="1:16" s="223" customFormat="1" ht="47.25" customHeight="1">
      <c r="A80" s="261">
        <v>21</v>
      </c>
      <c r="B80" s="262" t="s">
        <v>232</v>
      </c>
      <c r="C80" s="263" t="s">
        <v>551</v>
      </c>
      <c r="D80" s="264" t="s">
        <v>354</v>
      </c>
      <c r="E80" s="264" t="s">
        <v>325</v>
      </c>
      <c r="F80" s="264" t="s">
        <v>330</v>
      </c>
      <c r="G80" s="265">
        <v>31120</v>
      </c>
      <c r="H80" s="265">
        <v>25600</v>
      </c>
      <c r="I80" s="265"/>
      <c r="J80" s="265">
        <v>25600</v>
      </c>
      <c r="K80" s="265">
        <v>10000</v>
      </c>
      <c r="L80" s="265"/>
      <c r="M80" s="265">
        <v>10000</v>
      </c>
      <c r="N80" s="266"/>
      <c r="O80" s="237" t="s">
        <v>346</v>
      </c>
      <c r="P80" s="222"/>
    </row>
    <row r="81" spans="1:16" s="223" customFormat="1" ht="47.25" customHeight="1">
      <c r="A81" s="261">
        <v>22</v>
      </c>
      <c r="B81" s="262" t="s">
        <v>233</v>
      </c>
      <c r="C81" s="263" t="s">
        <v>551</v>
      </c>
      <c r="D81" s="264" t="s">
        <v>356</v>
      </c>
      <c r="E81" s="264" t="s">
        <v>325</v>
      </c>
      <c r="F81" s="264" t="s">
        <v>331</v>
      </c>
      <c r="G81" s="265">
        <v>24240</v>
      </c>
      <c r="H81" s="265">
        <v>19900</v>
      </c>
      <c r="I81" s="265"/>
      <c r="J81" s="265">
        <v>19900</v>
      </c>
      <c r="K81" s="265">
        <v>8000</v>
      </c>
      <c r="L81" s="265"/>
      <c r="M81" s="265">
        <v>8000</v>
      </c>
      <c r="N81" s="266"/>
      <c r="O81" s="237" t="s">
        <v>346</v>
      </c>
      <c r="P81" s="222"/>
    </row>
    <row r="82" spans="1:16" s="223" customFormat="1" ht="47.25" customHeight="1">
      <c r="A82" s="261">
        <v>23</v>
      </c>
      <c r="B82" s="262" t="s">
        <v>234</v>
      </c>
      <c r="C82" s="263" t="s">
        <v>551</v>
      </c>
      <c r="D82" s="264" t="s">
        <v>355</v>
      </c>
      <c r="E82" s="264" t="s">
        <v>325</v>
      </c>
      <c r="F82" s="264" t="s">
        <v>332</v>
      </c>
      <c r="G82" s="265">
        <v>17250</v>
      </c>
      <c r="H82" s="265">
        <v>14200</v>
      </c>
      <c r="I82" s="265"/>
      <c r="J82" s="265">
        <v>14200</v>
      </c>
      <c r="K82" s="265">
        <v>6000</v>
      </c>
      <c r="L82" s="265"/>
      <c r="M82" s="265">
        <v>6000</v>
      </c>
      <c r="N82" s="266"/>
      <c r="O82" s="237" t="s">
        <v>346</v>
      </c>
      <c r="P82" s="222"/>
    </row>
    <row r="83" spans="1:16" s="223" customFormat="1" ht="47.25" customHeight="1">
      <c r="A83" s="261">
        <v>24</v>
      </c>
      <c r="B83" s="262" t="s">
        <v>235</v>
      </c>
      <c r="C83" s="263" t="s">
        <v>551</v>
      </c>
      <c r="D83" s="264" t="s">
        <v>356</v>
      </c>
      <c r="E83" s="264" t="s">
        <v>325</v>
      </c>
      <c r="F83" s="264" t="s">
        <v>333</v>
      </c>
      <c r="G83" s="265">
        <v>18130</v>
      </c>
      <c r="H83" s="265">
        <v>14900</v>
      </c>
      <c r="I83" s="265"/>
      <c r="J83" s="265">
        <v>14900</v>
      </c>
      <c r="K83" s="265">
        <v>6000</v>
      </c>
      <c r="L83" s="265"/>
      <c r="M83" s="265">
        <v>6000</v>
      </c>
      <c r="N83" s="266"/>
      <c r="O83" s="237" t="s">
        <v>346</v>
      </c>
      <c r="P83" s="222"/>
    </row>
    <row r="84" spans="1:16" s="223" customFormat="1" ht="47.25" customHeight="1">
      <c r="A84" s="261">
        <v>25</v>
      </c>
      <c r="B84" s="262" t="s">
        <v>236</v>
      </c>
      <c r="C84" s="263" t="s">
        <v>551</v>
      </c>
      <c r="D84" s="264" t="s">
        <v>358</v>
      </c>
      <c r="E84" s="264" t="s">
        <v>325</v>
      </c>
      <c r="F84" s="264" t="s">
        <v>334</v>
      </c>
      <c r="G84" s="265">
        <v>8880</v>
      </c>
      <c r="H84" s="265">
        <v>7300</v>
      </c>
      <c r="I84" s="265"/>
      <c r="J84" s="265">
        <v>7300</v>
      </c>
      <c r="K84" s="265">
        <v>6000</v>
      </c>
      <c r="L84" s="265"/>
      <c r="M84" s="265">
        <v>6000</v>
      </c>
      <c r="N84" s="266"/>
      <c r="O84" s="237" t="s">
        <v>346</v>
      </c>
      <c r="P84" s="222"/>
    </row>
    <row r="85" spans="1:16" s="223" customFormat="1" ht="47.25" customHeight="1">
      <c r="A85" s="261">
        <v>26</v>
      </c>
      <c r="B85" s="262" t="s">
        <v>237</v>
      </c>
      <c r="C85" s="263" t="s">
        <v>551</v>
      </c>
      <c r="D85" s="264" t="s">
        <v>358</v>
      </c>
      <c r="E85" s="264" t="s">
        <v>325</v>
      </c>
      <c r="F85" s="264" t="s">
        <v>335</v>
      </c>
      <c r="G85" s="265">
        <v>17250</v>
      </c>
      <c r="H85" s="265">
        <v>14200</v>
      </c>
      <c r="I85" s="265"/>
      <c r="J85" s="265">
        <v>14200</v>
      </c>
      <c r="K85" s="265">
        <v>6000</v>
      </c>
      <c r="L85" s="265"/>
      <c r="M85" s="265">
        <v>6000</v>
      </c>
      <c r="N85" s="266"/>
      <c r="O85" s="237" t="s">
        <v>346</v>
      </c>
      <c r="P85" s="222"/>
    </row>
    <row r="86" spans="1:16" s="223" customFormat="1" ht="47.25" customHeight="1">
      <c r="A86" s="261">
        <v>27</v>
      </c>
      <c r="B86" s="262" t="s">
        <v>238</v>
      </c>
      <c r="C86" s="263" t="s">
        <v>551</v>
      </c>
      <c r="D86" s="264" t="s">
        <v>356</v>
      </c>
      <c r="E86" s="264" t="s">
        <v>325</v>
      </c>
      <c r="F86" s="264" t="s">
        <v>336</v>
      </c>
      <c r="G86" s="265">
        <v>41110</v>
      </c>
      <c r="H86" s="265">
        <v>33800</v>
      </c>
      <c r="I86" s="265"/>
      <c r="J86" s="265">
        <v>33800</v>
      </c>
      <c r="K86" s="265">
        <v>14200</v>
      </c>
      <c r="L86" s="265"/>
      <c r="M86" s="265">
        <v>14200</v>
      </c>
      <c r="N86" s="266"/>
      <c r="O86" s="237" t="s">
        <v>346</v>
      </c>
      <c r="P86" s="222"/>
    </row>
    <row r="87" spans="1:16" s="223" customFormat="1" ht="47.25" customHeight="1">
      <c r="A87" s="261">
        <v>28</v>
      </c>
      <c r="B87" s="262" t="s">
        <v>239</v>
      </c>
      <c r="C87" s="263" t="s">
        <v>551</v>
      </c>
      <c r="D87" s="264" t="s">
        <v>356</v>
      </c>
      <c r="E87" s="264" t="s">
        <v>325</v>
      </c>
      <c r="F87" s="264" t="s">
        <v>337</v>
      </c>
      <c r="G87" s="265">
        <v>36360</v>
      </c>
      <c r="H87" s="265">
        <v>29900</v>
      </c>
      <c r="I87" s="265"/>
      <c r="J87" s="265">
        <v>29900</v>
      </c>
      <c r="K87" s="265">
        <v>12000</v>
      </c>
      <c r="L87" s="265"/>
      <c r="M87" s="265">
        <v>12000</v>
      </c>
      <c r="N87" s="266"/>
      <c r="O87" s="237" t="s">
        <v>346</v>
      </c>
      <c r="P87" s="222"/>
    </row>
    <row r="88" spans="1:16" s="223" customFormat="1" ht="47.25" customHeight="1">
      <c r="A88" s="261">
        <v>29</v>
      </c>
      <c r="B88" s="262" t="s">
        <v>240</v>
      </c>
      <c r="C88" s="263" t="s">
        <v>551</v>
      </c>
      <c r="D88" s="264" t="s">
        <v>359</v>
      </c>
      <c r="E88" s="264" t="s">
        <v>325</v>
      </c>
      <c r="F88" s="264" t="s">
        <v>338</v>
      </c>
      <c r="G88" s="265">
        <v>17380</v>
      </c>
      <c r="H88" s="265">
        <v>14300</v>
      </c>
      <c r="I88" s="265"/>
      <c r="J88" s="265">
        <v>14300</v>
      </c>
      <c r="K88" s="265">
        <v>6000</v>
      </c>
      <c r="L88" s="265"/>
      <c r="M88" s="265">
        <v>6000</v>
      </c>
      <c r="N88" s="266"/>
      <c r="O88" s="237" t="s">
        <v>346</v>
      </c>
      <c r="P88" s="222"/>
    </row>
    <row r="89" spans="1:16" s="223" customFormat="1" ht="47.25" customHeight="1">
      <c r="A89" s="261">
        <v>30</v>
      </c>
      <c r="B89" s="262" t="s">
        <v>241</v>
      </c>
      <c r="C89" s="263" t="s">
        <v>551</v>
      </c>
      <c r="D89" s="264" t="s">
        <v>356</v>
      </c>
      <c r="E89" s="264" t="s">
        <v>325</v>
      </c>
      <c r="F89" s="264" t="s">
        <v>339</v>
      </c>
      <c r="G89" s="265">
        <v>22740</v>
      </c>
      <c r="H89" s="265">
        <v>18700</v>
      </c>
      <c r="I89" s="265"/>
      <c r="J89" s="265">
        <v>18700</v>
      </c>
      <c r="K89" s="265">
        <v>8000</v>
      </c>
      <c r="L89" s="265"/>
      <c r="M89" s="265">
        <v>8000</v>
      </c>
      <c r="N89" s="266"/>
      <c r="O89" s="237" t="s">
        <v>346</v>
      </c>
      <c r="P89" s="222"/>
    </row>
    <row r="90" spans="1:16" s="223" customFormat="1" ht="47.25" customHeight="1">
      <c r="A90" s="261">
        <v>31</v>
      </c>
      <c r="B90" s="262" t="s">
        <v>242</v>
      </c>
      <c r="C90" s="263" t="s">
        <v>551</v>
      </c>
      <c r="D90" s="264" t="s">
        <v>355</v>
      </c>
      <c r="E90" s="264" t="s">
        <v>325</v>
      </c>
      <c r="F90" s="264" t="s">
        <v>340</v>
      </c>
      <c r="G90" s="265">
        <v>42430</v>
      </c>
      <c r="H90" s="265">
        <v>34900</v>
      </c>
      <c r="I90" s="265"/>
      <c r="J90" s="265">
        <v>34900</v>
      </c>
      <c r="K90" s="265">
        <v>14000</v>
      </c>
      <c r="L90" s="265"/>
      <c r="M90" s="265">
        <v>14000</v>
      </c>
      <c r="N90" s="266"/>
      <c r="O90" s="237" t="s">
        <v>346</v>
      </c>
      <c r="P90" s="222"/>
    </row>
    <row r="91" spans="1:16" s="223" customFormat="1" ht="47.25" customHeight="1">
      <c r="A91" s="261">
        <v>32</v>
      </c>
      <c r="B91" s="262" t="s">
        <v>243</v>
      </c>
      <c r="C91" s="263" t="s">
        <v>551</v>
      </c>
      <c r="D91" s="264" t="s">
        <v>353</v>
      </c>
      <c r="E91" s="264" t="s">
        <v>325</v>
      </c>
      <c r="F91" s="264" t="s">
        <v>341</v>
      </c>
      <c r="G91" s="265">
        <v>3190</v>
      </c>
      <c r="H91" s="265">
        <v>638</v>
      </c>
      <c r="I91" s="265"/>
      <c r="J91" s="265">
        <v>638</v>
      </c>
      <c r="K91" s="265">
        <v>320</v>
      </c>
      <c r="L91" s="265"/>
      <c r="M91" s="265">
        <v>320</v>
      </c>
      <c r="N91" s="266"/>
      <c r="O91" s="237" t="s">
        <v>346</v>
      </c>
      <c r="P91" s="222"/>
    </row>
    <row r="92" spans="1:16" s="223" customFormat="1" ht="47.25" customHeight="1">
      <c r="A92" s="261">
        <v>33</v>
      </c>
      <c r="B92" s="262" t="s">
        <v>244</v>
      </c>
      <c r="C92" s="263" t="s">
        <v>551</v>
      </c>
      <c r="D92" s="264" t="s">
        <v>355</v>
      </c>
      <c r="E92" s="264" t="s">
        <v>325</v>
      </c>
      <c r="F92" s="264" t="s">
        <v>341</v>
      </c>
      <c r="G92" s="265">
        <v>2750</v>
      </c>
      <c r="H92" s="265">
        <v>550</v>
      </c>
      <c r="I92" s="265"/>
      <c r="J92" s="265">
        <v>550</v>
      </c>
      <c r="K92" s="265">
        <v>270</v>
      </c>
      <c r="L92" s="265"/>
      <c r="M92" s="265">
        <v>270</v>
      </c>
      <c r="N92" s="266"/>
      <c r="O92" s="237" t="s">
        <v>346</v>
      </c>
      <c r="P92" s="222"/>
    </row>
    <row r="93" spans="1:16" s="223" customFormat="1" ht="47.25" customHeight="1">
      <c r="A93" s="261">
        <v>34</v>
      </c>
      <c r="B93" s="262" t="s">
        <v>245</v>
      </c>
      <c r="C93" s="263" t="s">
        <v>551</v>
      </c>
      <c r="D93" s="264" t="s">
        <v>359</v>
      </c>
      <c r="E93" s="264" t="s">
        <v>325</v>
      </c>
      <c r="F93" s="264" t="s">
        <v>341</v>
      </c>
      <c r="G93" s="265">
        <v>2145</v>
      </c>
      <c r="H93" s="265">
        <v>429</v>
      </c>
      <c r="I93" s="265"/>
      <c r="J93" s="265">
        <v>429</v>
      </c>
      <c r="K93" s="265">
        <v>210</v>
      </c>
      <c r="L93" s="265"/>
      <c r="M93" s="265">
        <v>210</v>
      </c>
      <c r="N93" s="266"/>
      <c r="O93" s="237" t="s">
        <v>346</v>
      </c>
      <c r="P93" s="222"/>
    </row>
    <row r="94" spans="1:16" s="223" customFormat="1" ht="47.25" customHeight="1">
      <c r="A94" s="261">
        <v>35</v>
      </c>
      <c r="B94" s="262" t="s">
        <v>246</v>
      </c>
      <c r="C94" s="263" t="s">
        <v>551</v>
      </c>
      <c r="D94" s="264" t="s">
        <v>358</v>
      </c>
      <c r="E94" s="264" t="s">
        <v>325</v>
      </c>
      <c r="F94" s="264" t="s">
        <v>341</v>
      </c>
      <c r="G94" s="265">
        <v>1683</v>
      </c>
      <c r="H94" s="265">
        <v>336.6</v>
      </c>
      <c r="I94" s="265"/>
      <c r="J94" s="265">
        <v>336.6</v>
      </c>
      <c r="K94" s="265">
        <v>160</v>
      </c>
      <c r="L94" s="265"/>
      <c r="M94" s="265">
        <v>160</v>
      </c>
      <c r="N94" s="266"/>
      <c r="O94" s="237" t="s">
        <v>346</v>
      </c>
      <c r="P94" s="222"/>
    </row>
    <row r="95" spans="1:16" s="223" customFormat="1" ht="47.25" customHeight="1">
      <c r="A95" s="261">
        <v>36</v>
      </c>
      <c r="B95" s="262" t="s">
        <v>247</v>
      </c>
      <c r="C95" s="263" t="s">
        <v>551</v>
      </c>
      <c r="D95" s="264" t="s">
        <v>358</v>
      </c>
      <c r="E95" s="264" t="s">
        <v>325</v>
      </c>
      <c r="F95" s="264" t="s">
        <v>341</v>
      </c>
      <c r="G95" s="265">
        <v>1320</v>
      </c>
      <c r="H95" s="265">
        <v>264</v>
      </c>
      <c r="I95" s="265"/>
      <c r="J95" s="265">
        <v>264</v>
      </c>
      <c r="K95" s="265">
        <v>130</v>
      </c>
      <c r="L95" s="265"/>
      <c r="M95" s="265">
        <v>130</v>
      </c>
      <c r="N95" s="266"/>
      <c r="O95" s="237" t="s">
        <v>346</v>
      </c>
      <c r="P95" s="222"/>
    </row>
    <row r="96" spans="1:16" s="223" customFormat="1" ht="47.25" customHeight="1">
      <c r="A96" s="261">
        <v>37</v>
      </c>
      <c r="B96" s="262" t="s">
        <v>248</v>
      </c>
      <c r="C96" s="263" t="s">
        <v>551</v>
      </c>
      <c r="D96" s="264" t="s">
        <v>355</v>
      </c>
      <c r="E96" s="264" t="s">
        <v>325</v>
      </c>
      <c r="F96" s="264" t="s">
        <v>341</v>
      </c>
      <c r="G96" s="265">
        <v>1265</v>
      </c>
      <c r="H96" s="265">
        <v>253</v>
      </c>
      <c r="I96" s="265"/>
      <c r="J96" s="265">
        <v>253</v>
      </c>
      <c r="K96" s="265">
        <v>120</v>
      </c>
      <c r="L96" s="265"/>
      <c r="M96" s="265">
        <v>120</v>
      </c>
      <c r="N96" s="266"/>
      <c r="O96" s="237" t="s">
        <v>346</v>
      </c>
      <c r="P96" s="222"/>
    </row>
    <row r="97" spans="1:16" s="223" customFormat="1" ht="47.25" customHeight="1">
      <c r="A97" s="261">
        <v>38</v>
      </c>
      <c r="B97" s="262" t="s">
        <v>249</v>
      </c>
      <c r="C97" s="263" t="s">
        <v>551</v>
      </c>
      <c r="D97" s="264" t="s">
        <v>355</v>
      </c>
      <c r="E97" s="264" t="s">
        <v>325</v>
      </c>
      <c r="F97" s="264" t="s">
        <v>341</v>
      </c>
      <c r="G97" s="265">
        <v>1089</v>
      </c>
      <c r="H97" s="265">
        <v>217.8</v>
      </c>
      <c r="I97" s="265"/>
      <c r="J97" s="265">
        <v>217.8</v>
      </c>
      <c r="K97" s="265">
        <v>100</v>
      </c>
      <c r="L97" s="265"/>
      <c r="M97" s="265">
        <v>100</v>
      </c>
      <c r="N97" s="266"/>
      <c r="O97" s="237" t="s">
        <v>346</v>
      </c>
      <c r="P97" s="222"/>
    </row>
    <row r="98" spans="1:16" s="223" customFormat="1" ht="47.25" customHeight="1">
      <c r="A98" s="261">
        <v>39</v>
      </c>
      <c r="B98" s="262" t="s">
        <v>250</v>
      </c>
      <c r="C98" s="263" t="s">
        <v>551</v>
      </c>
      <c r="D98" s="264" t="s">
        <v>359</v>
      </c>
      <c r="E98" s="264" t="s">
        <v>325</v>
      </c>
      <c r="F98" s="264" t="s">
        <v>341</v>
      </c>
      <c r="G98" s="265">
        <v>1700</v>
      </c>
      <c r="H98" s="265">
        <v>340</v>
      </c>
      <c r="I98" s="265"/>
      <c r="J98" s="265">
        <v>340</v>
      </c>
      <c r="K98" s="265">
        <v>170</v>
      </c>
      <c r="L98" s="265"/>
      <c r="M98" s="265">
        <v>170</v>
      </c>
      <c r="N98" s="266"/>
      <c r="O98" s="237" t="s">
        <v>346</v>
      </c>
      <c r="P98" s="222"/>
    </row>
    <row r="99" spans="1:16" s="223" customFormat="1" ht="47.25" customHeight="1">
      <c r="A99" s="261">
        <v>40</v>
      </c>
      <c r="B99" s="262" t="s">
        <v>251</v>
      </c>
      <c r="C99" s="263" t="s">
        <v>551</v>
      </c>
      <c r="D99" s="264" t="s">
        <v>358</v>
      </c>
      <c r="E99" s="264" t="s">
        <v>325</v>
      </c>
      <c r="F99" s="264" t="s">
        <v>341</v>
      </c>
      <c r="G99" s="265">
        <v>1650</v>
      </c>
      <c r="H99" s="265">
        <v>330</v>
      </c>
      <c r="I99" s="265"/>
      <c r="J99" s="265">
        <v>330</v>
      </c>
      <c r="K99" s="265">
        <v>160</v>
      </c>
      <c r="L99" s="265"/>
      <c r="M99" s="265">
        <v>160</v>
      </c>
      <c r="N99" s="266"/>
      <c r="O99" s="237" t="s">
        <v>346</v>
      </c>
      <c r="P99" s="222"/>
    </row>
    <row r="100" spans="1:16" s="223" customFormat="1" ht="47.25" customHeight="1">
      <c r="A100" s="261">
        <v>41</v>
      </c>
      <c r="B100" s="262" t="s">
        <v>252</v>
      </c>
      <c r="C100" s="263" t="s">
        <v>551</v>
      </c>
      <c r="D100" s="264" t="s">
        <v>358</v>
      </c>
      <c r="E100" s="264" t="s">
        <v>325</v>
      </c>
      <c r="F100" s="264" t="s">
        <v>341</v>
      </c>
      <c r="G100" s="265">
        <v>1600</v>
      </c>
      <c r="H100" s="265">
        <v>320</v>
      </c>
      <c r="I100" s="265"/>
      <c r="J100" s="265">
        <v>320</v>
      </c>
      <c r="K100" s="265">
        <v>160</v>
      </c>
      <c r="L100" s="265"/>
      <c r="M100" s="265">
        <v>160</v>
      </c>
      <c r="N100" s="266"/>
      <c r="O100" s="237" t="s">
        <v>346</v>
      </c>
      <c r="P100" s="222"/>
    </row>
    <row r="101" spans="1:16" s="223" customFormat="1" ht="47.25" customHeight="1">
      <c r="A101" s="261">
        <v>42</v>
      </c>
      <c r="B101" s="262" t="s">
        <v>253</v>
      </c>
      <c r="C101" s="263" t="s">
        <v>551</v>
      </c>
      <c r="D101" s="264" t="s">
        <v>353</v>
      </c>
      <c r="E101" s="264" t="s">
        <v>325</v>
      </c>
      <c r="F101" s="264" t="s">
        <v>341</v>
      </c>
      <c r="G101" s="265">
        <v>2090</v>
      </c>
      <c r="H101" s="265">
        <v>418</v>
      </c>
      <c r="I101" s="265"/>
      <c r="J101" s="265">
        <v>418</v>
      </c>
      <c r="K101" s="265">
        <v>210</v>
      </c>
      <c r="L101" s="265"/>
      <c r="M101" s="265">
        <v>210</v>
      </c>
      <c r="N101" s="266"/>
      <c r="O101" s="237" t="s">
        <v>346</v>
      </c>
      <c r="P101" s="222"/>
    </row>
    <row r="102" spans="1:16" s="223" customFormat="1" ht="47.25" customHeight="1">
      <c r="A102" s="261">
        <v>43</v>
      </c>
      <c r="B102" s="262" t="s">
        <v>254</v>
      </c>
      <c r="C102" s="263" t="s">
        <v>551</v>
      </c>
      <c r="D102" s="264" t="s">
        <v>356</v>
      </c>
      <c r="E102" s="264" t="s">
        <v>325</v>
      </c>
      <c r="F102" s="264" t="s">
        <v>341</v>
      </c>
      <c r="G102" s="265">
        <v>1150</v>
      </c>
      <c r="H102" s="265">
        <v>230</v>
      </c>
      <c r="I102" s="265"/>
      <c r="J102" s="265">
        <v>230</v>
      </c>
      <c r="K102" s="265">
        <v>110</v>
      </c>
      <c r="L102" s="265"/>
      <c r="M102" s="265">
        <v>110</v>
      </c>
      <c r="N102" s="266"/>
      <c r="O102" s="237" t="s">
        <v>346</v>
      </c>
      <c r="P102" s="222"/>
    </row>
    <row r="103" spans="1:16" s="223" customFormat="1" ht="47.25" customHeight="1">
      <c r="A103" s="261">
        <v>44</v>
      </c>
      <c r="B103" s="262" t="s">
        <v>255</v>
      </c>
      <c r="C103" s="263" t="s">
        <v>551</v>
      </c>
      <c r="D103" s="264" t="s">
        <v>355</v>
      </c>
      <c r="E103" s="264" t="s">
        <v>325</v>
      </c>
      <c r="F103" s="264" t="s">
        <v>341</v>
      </c>
      <c r="G103" s="265">
        <v>1705</v>
      </c>
      <c r="H103" s="265">
        <v>341</v>
      </c>
      <c r="I103" s="265"/>
      <c r="J103" s="265">
        <v>341</v>
      </c>
      <c r="K103" s="265">
        <v>170</v>
      </c>
      <c r="L103" s="265"/>
      <c r="M103" s="265">
        <v>170</v>
      </c>
      <c r="N103" s="266"/>
      <c r="O103" s="237" t="s">
        <v>346</v>
      </c>
      <c r="P103" s="222"/>
    </row>
    <row r="104" spans="1:16" s="223" customFormat="1" ht="47.25" customHeight="1">
      <c r="A104" s="261">
        <v>45</v>
      </c>
      <c r="B104" s="262" t="s">
        <v>256</v>
      </c>
      <c r="C104" s="263" t="s">
        <v>551</v>
      </c>
      <c r="D104" s="264" t="s">
        <v>354</v>
      </c>
      <c r="E104" s="264" t="s">
        <v>325</v>
      </c>
      <c r="F104" s="264" t="s">
        <v>341</v>
      </c>
      <c r="G104" s="265">
        <v>6000</v>
      </c>
      <c r="H104" s="265">
        <v>1200</v>
      </c>
      <c r="I104" s="265"/>
      <c r="J104" s="265">
        <v>1200</v>
      </c>
      <c r="K104" s="265">
        <v>600</v>
      </c>
      <c r="L104" s="265"/>
      <c r="M104" s="265">
        <v>600</v>
      </c>
      <c r="N104" s="266"/>
      <c r="O104" s="237" t="s">
        <v>346</v>
      </c>
      <c r="P104" s="222"/>
    </row>
    <row r="105" spans="1:16" s="223" customFormat="1" ht="47.25" customHeight="1">
      <c r="A105" s="261">
        <v>46</v>
      </c>
      <c r="B105" s="262" t="s">
        <v>257</v>
      </c>
      <c r="C105" s="263" t="s">
        <v>551</v>
      </c>
      <c r="D105" s="264" t="s">
        <v>356</v>
      </c>
      <c r="E105" s="264" t="s">
        <v>325</v>
      </c>
      <c r="F105" s="264" t="s">
        <v>341</v>
      </c>
      <c r="G105" s="265">
        <v>1000</v>
      </c>
      <c r="H105" s="265">
        <v>200</v>
      </c>
      <c r="I105" s="265"/>
      <c r="J105" s="265">
        <v>200</v>
      </c>
      <c r="K105" s="265">
        <v>100</v>
      </c>
      <c r="L105" s="265"/>
      <c r="M105" s="265">
        <v>100</v>
      </c>
      <c r="N105" s="266"/>
      <c r="O105" s="237" t="s">
        <v>346</v>
      </c>
      <c r="P105" s="222"/>
    </row>
    <row r="106" spans="1:16" s="223" customFormat="1" ht="47.25" customHeight="1">
      <c r="A106" s="261">
        <v>47</v>
      </c>
      <c r="B106" s="262" t="s">
        <v>258</v>
      </c>
      <c r="C106" s="263" t="s">
        <v>551</v>
      </c>
      <c r="D106" s="264" t="s">
        <v>353</v>
      </c>
      <c r="E106" s="264" t="s">
        <v>325</v>
      </c>
      <c r="F106" s="264" t="s">
        <v>341</v>
      </c>
      <c r="G106" s="265">
        <v>2000</v>
      </c>
      <c r="H106" s="265">
        <v>400</v>
      </c>
      <c r="I106" s="265"/>
      <c r="J106" s="265">
        <v>400</v>
      </c>
      <c r="K106" s="265">
        <v>200</v>
      </c>
      <c r="L106" s="265"/>
      <c r="M106" s="265">
        <v>200</v>
      </c>
      <c r="N106" s="266"/>
      <c r="O106" s="237" t="s">
        <v>346</v>
      </c>
      <c r="P106" s="222"/>
    </row>
    <row r="107" spans="1:16" s="223" customFormat="1" ht="47.25" customHeight="1">
      <c r="A107" s="261">
        <v>48</v>
      </c>
      <c r="B107" s="262" t="s">
        <v>259</v>
      </c>
      <c r="C107" s="263" t="s">
        <v>551</v>
      </c>
      <c r="D107" s="264" t="s">
        <v>353</v>
      </c>
      <c r="E107" s="264" t="s">
        <v>325</v>
      </c>
      <c r="F107" s="264" t="s">
        <v>341</v>
      </c>
      <c r="G107" s="265">
        <v>800</v>
      </c>
      <c r="H107" s="265">
        <v>160</v>
      </c>
      <c r="I107" s="265"/>
      <c r="J107" s="265">
        <v>160</v>
      </c>
      <c r="K107" s="265">
        <v>80</v>
      </c>
      <c r="L107" s="265"/>
      <c r="M107" s="265">
        <v>80</v>
      </c>
      <c r="N107" s="266"/>
      <c r="O107" s="237" t="s">
        <v>346</v>
      </c>
      <c r="P107" s="222"/>
    </row>
    <row r="108" spans="1:16" s="223" customFormat="1" ht="47.25" customHeight="1">
      <c r="A108" s="261">
        <v>49</v>
      </c>
      <c r="B108" s="262" t="s">
        <v>260</v>
      </c>
      <c r="C108" s="263" t="s">
        <v>551</v>
      </c>
      <c r="D108" s="264" t="s">
        <v>356</v>
      </c>
      <c r="E108" s="264" t="s">
        <v>325</v>
      </c>
      <c r="F108" s="264" t="s">
        <v>341</v>
      </c>
      <c r="G108" s="265">
        <v>1500</v>
      </c>
      <c r="H108" s="265">
        <v>300</v>
      </c>
      <c r="I108" s="265"/>
      <c r="J108" s="265">
        <v>300</v>
      </c>
      <c r="K108" s="265">
        <v>150</v>
      </c>
      <c r="L108" s="265"/>
      <c r="M108" s="265">
        <v>150</v>
      </c>
      <c r="N108" s="266"/>
      <c r="O108" s="237" t="s">
        <v>346</v>
      </c>
      <c r="P108" s="222"/>
    </row>
    <row r="109" spans="1:16" s="223" customFormat="1" ht="47.25" customHeight="1">
      <c r="A109" s="261">
        <v>50</v>
      </c>
      <c r="B109" s="262" t="s">
        <v>261</v>
      </c>
      <c r="C109" s="263" t="s">
        <v>551</v>
      </c>
      <c r="D109" s="264" t="s">
        <v>354</v>
      </c>
      <c r="E109" s="264" t="s">
        <v>325</v>
      </c>
      <c r="F109" s="264" t="s">
        <v>341</v>
      </c>
      <c r="G109" s="265">
        <v>1500</v>
      </c>
      <c r="H109" s="265">
        <v>300</v>
      </c>
      <c r="I109" s="265"/>
      <c r="J109" s="265">
        <v>300</v>
      </c>
      <c r="K109" s="265">
        <v>150</v>
      </c>
      <c r="L109" s="265"/>
      <c r="M109" s="265">
        <v>150</v>
      </c>
      <c r="N109" s="266"/>
      <c r="O109" s="237" t="s">
        <v>346</v>
      </c>
      <c r="P109" s="222"/>
    </row>
    <row r="110" spans="1:16" s="223" customFormat="1" ht="47.25" customHeight="1">
      <c r="A110" s="261">
        <v>51</v>
      </c>
      <c r="B110" s="262" t="s">
        <v>262</v>
      </c>
      <c r="C110" s="263" t="s">
        <v>551</v>
      </c>
      <c r="D110" s="264" t="s">
        <v>355</v>
      </c>
      <c r="E110" s="264" t="s">
        <v>325</v>
      </c>
      <c r="F110" s="264" t="s">
        <v>341</v>
      </c>
      <c r="G110" s="265">
        <v>4950</v>
      </c>
      <c r="H110" s="265">
        <v>990</v>
      </c>
      <c r="I110" s="265"/>
      <c r="J110" s="265">
        <v>990</v>
      </c>
      <c r="K110" s="265">
        <v>490</v>
      </c>
      <c r="L110" s="265"/>
      <c r="M110" s="265">
        <v>490</v>
      </c>
      <c r="N110" s="266"/>
      <c r="O110" s="237" t="s">
        <v>346</v>
      </c>
      <c r="P110" s="222"/>
    </row>
    <row r="111" spans="1:16" s="223" customFormat="1" ht="93.95" customHeight="1">
      <c r="A111" s="261">
        <v>52</v>
      </c>
      <c r="B111" s="262" t="s">
        <v>263</v>
      </c>
      <c r="C111" s="263" t="s">
        <v>551</v>
      </c>
      <c r="D111" s="264" t="s">
        <v>354</v>
      </c>
      <c r="E111" s="264" t="s">
        <v>325</v>
      </c>
      <c r="F111" s="264" t="s">
        <v>342</v>
      </c>
      <c r="G111" s="265">
        <v>2000</v>
      </c>
      <c r="H111" s="265">
        <v>2000</v>
      </c>
      <c r="I111" s="265"/>
      <c r="J111" s="265">
        <v>2000</v>
      </c>
      <c r="K111" s="265">
        <v>1800</v>
      </c>
      <c r="L111" s="265"/>
      <c r="M111" s="265">
        <v>1800</v>
      </c>
      <c r="N111" s="266"/>
      <c r="O111" s="237" t="s">
        <v>346</v>
      </c>
      <c r="P111" s="222"/>
    </row>
    <row r="112" spans="1:16" s="260" customFormat="1" ht="47.25" customHeight="1">
      <c r="A112" s="253" t="s">
        <v>352</v>
      </c>
      <c r="B112" s="254" t="s">
        <v>349</v>
      </c>
      <c r="C112" s="255"/>
      <c r="D112" s="256"/>
      <c r="E112" s="256"/>
      <c r="F112" s="256"/>
      <c r="G112" s="257">
        <f>+SUM(G113:G132)</f>
        <v>41086.6</v>
      </c>
      <c r="H112" s="257">
        <f t="shared" ref="H112:M112" si="10">+SUM(H113:H132)</f>
        <v>32869.199999999997</v>
      </c>
      <c r="I112" s="257">
        <f t="shared" si="10"/>
        <v>0</v>
      </c>
      <c r="J112" s="257">
        <f t="shared" si="10"/>
        <v>32869.199999999997</v>
      </c>
      <c r="K112" s="257">
        <f t="shared" si="10"/>
        <v>32869.199999999997</v>
      </c>
      <c r="L112" s="257">
        <f t="shared" si="10"/>
        <v>0</v>
      </c>
      <c r="M112" s="257">
        <f t="shared" si="10"/>
        <v>32869.199999999997</v>
      </c>
      <c r="N112" s="258"/>
      <c r="O112" s="259"/>
      <c r="P112" s="259"/>
    </row>
    <row r="113" spans="1:16" s="223" customFormat="1" ht="47.25" customHeight="1">
      <c r="A113" s="261">
        <v>1</v>
      </c>
      <c r="B113" s="262" t="s">
        <v>243</v>
      </c>
      <c r="C113" s="263" t="s">
        <v>551</v>
      </c>
      <c r="D113" s="264" t="s">
        <v>353</v>
      </c>
      <c r="E113" s="264"/>
      <c r="F113" s="264"/>
      <c r="G113" s="265">
        <v>3190</v>
      </c>
      <c r="H113" s="265">
        <v>2552</v>
      </c>
      <c r="I113" s="265"/>
      <c r="J113" s="265">
        <v>2552</v>
      </c>
      <c r="K113" s="265">
        <v>2552</v>
      </c>
      <c r="L113" s="265"/>
      <c r="M113" s="265">
        <v>2552</v>
      </c>
      <c r="N113" s="266"/>
      <c r="O113" s="237" t="s">
        <v>346</v>
      </c>
      <c r="P113" s="222"/>
    </row>
    <row r="114" spans="1:16" s="223" customFormat="1" ht="47.25" customHeight="1">
      <c r="A114" s="261">
        <v>2</v>
      </c>
      <c r="B114" s="262" t="s">
        <v>270</v>
      </c>
      <c r="C114" s="263" t="s">
        <v>551</v>
      </c>
      <c r="D114" s="264" t="s">
        <v>355</v>
      </c>
      <c r="E114" s="264"/>
      <c r="F114" s="264"/>
      <c r="G114" s="265">
        <v>2750</v>
      </c>
      <c r="H114" s="265">
        <v>2200</v>
      </c>
      <c r="I114" s="265"/>
      <c r="J114" s="265">
        <v>2200</v>
      </c>
      <c r="K114" s="265">
        <v>2200</v>
      </c>
      <c r="L114" s="265"/>
      <c r="M114" s="265">
        <v>2200</v>
      </c>
      <c r="N114" s="266"/>
      <c r="O114" s="237" t="s">
        <v>346</v>
      </c>
      <c r="P114" s="222"/>
    </row>
    <row r="115" spans="1:16" s="223" customFormat="1" ht="47.25" customHeight="1">
      <c r="A115" s="261">
        <v>3</v>
      </c>
      <c r="B115" s="262" t="s">
        <v>245</v>
      </c>
      <c r="C115" s="263" t="s">
        <v>551</v>
      </c>
      <c r="D115" s="264" t="s">
        <v>359</v>
      </c>
      <c r="E115" s="264"/>
      <c r="F115" s="264"/>
      <c r="G115" s="265">
        <v>2145</v>
      </c>
      <c r="H115" s="265">
        <v>1716</v>
      </c>
      <c r="I115" s="265"/>
      <c r="J115" s="265">
        <v>1716</v>
      </c>
      <c r="K115" s="265">
        <v>1716</v>
      </c>
      <c r="L115" s="265"/>
      <c r="M115" s="265">
        <v>1716</v>
      </c>
      <c r="N115" s="266"/>
      <c r="O115" s="237" t="s">
        <v>346</v>
      </c>
      <c r="P115" s="222"/>
    </row>
    <row r="116" spans="1:16" s="223" customFormat="1" ht="47.25" customHeight="1">
      <c r="A116" s="261">
        <v>4</v>
      </c>
      <c r="B116" s="262" t="s">
        <v>246</v>
      </c>
      <c r="C116" s="263" t="s">
        <v>551</v>
      </c>
      <c r="D116" s="264" t="s">
        <v>358</v>
      </c>
      <c r="E116" s="264"/>
      <c r="F116" s="264"/>
      <c r="G116" s="265">
        <v>1682.6</v>
      </c>
      <c r="H116" s="265">
        <v>1346</v>
      </c>
      <c r="I116" s="265"/>
      <c r="J116" s="265">
        <v>1346</v>
      </c>
      <c r="K116" s="265">
        <v>1346</v>
      </c>
      <c r="L116" s="265"/>
      <c r="M116" s="265">
        <v>1346</v>
      </c>
      <c r="N116" s="266"/>
      <c r="O116" s="237" t="s">
        <v>346</v>
      </c>
      <c r="P116" s="222"/>
    </row>
    <row r="117" spans="1:16" s="223" customFormat="1" ht="47.25" customHeight="1">
      <c r="A117" s="261">
        <v>5</v>
      </c>
      <c r="B117" s="262" t="s">
        <v>247</v>
      </c>
      <c r="C117" s="263" t="s">
        <v>551</v>
      </c>
      <c r="D117" s="264" t="s">
        <v>358</v>
      </c>
      <c r="E117" s="264"/>
      <c r="F117" s="264"/>
      <c r="G117" s="265">
        <v>1320</v>
      </c>
      <c r="H117" s="265">
        <v>1056</v>
      </c>
      <c r="I117" s="265"/>
      <c r="J117" s="265">
        <v>1056</v>
      </c>
      <c r="K117" s="265">
        <v>1056</v>
      </c>
      <c r="L117" s="265"/>
      <c r="M117" s="265">
        <v>1056</v>
      </c>
      <c r="N117" s="266"/>
      <c r="O117" s="237" t="s">
        <v>346</v>
      </c>
      <c r="P117" s="222"/>
    </row>
    <row r="118" spans="1:16" s="223" customFormat="1" ht="47.25" customHeight="1">
      <c r="A118" s="261">
        <v>6</v>
      </c>
      <c r="B118" s="262" t="s">
        <v>248</v>
      </c>
      <c r="C118" s="263" t="s">
        <v>551</v>
      </c>
      <c r="D118" s="264" t="s">
        <v>355</v>
      </c>
      <c r="E118" s="264"/>
      <c r="F118" s="264"/>
      <c r="G118" s="265">
        <v>1265</v>
      </c>
      <c r="H118" s="265">
        <v>1012</v>
      </c>
      <c r="I118" s="265"/>
      <c r="J118" s="265">
        <v>1012</v>
      </c>
      <c r="K118" s="265">
        <v>1012</v>
      </c>
      <c r="L118" s="265"/>
      <c r="M118" s="265">
        <v>1012</v>
      </c>
      <c r="N118" s="266"/>
      <c r="O118" s="237" t="s">
        <v>346</v>
      </c>
      <c r="P118" s="222"/>
    </row>
    <row r="119" spans="1:16" s="223" customFormat="1" ht="47.25" customHeight="1">
      <c r="A119" s="261">
        <v>7</v>
      </c>
      <c r="B119" s="262" t="s">
        <v>249</v>
      </c>
      <c r="C119" s="263" t="s">
        <v>551</v>
      </c>
      <c r="D119" s="264" t="s">
        <v>355</v>
      </c>
      <c r="E119" s="264"/>
      <c r="F119" s="264"/>
      <c r="G119" s="265">
        <v>1089</v>
      </c>
      <c r="H119" s="265">
        <v>871.2</v>
      </c>
      <c r="I119" s="265"/>
      <c r="J119" s="265">
        <v>871.2</v>
      </c>
      <c r="K119" s="265">
        <v>871.2</v>
      </c>
      <c r="L119" s="265"/>
      <c r="M119" s="265">
        <v>871.2</v>
      </c>
      <c r="N119" s="266"/>
      <c r="O119" s="237" t="s">
        <v>346</v>
      </c>
      <c r="P119" s="222"/>
    </row>
    <row r="120" spans="1:16" s="223" customFormat="1" ht="47.25" customHeight="1">
      <c r="A120" s="261">
        <v>8</v>
      </c>
      <c r="B120" s="262" t="s">
        <v>250</v>
      </c>
      <c r="C120" s="263" t="s">
        <v>551</v>
      </c>
      <c r="D120" s="264" t="s">
        <v>359</v>
      </c>
      <c r="E120" s="264"/>
      <c r="F120" s="264"/>
      <c r="G120" s="265">
        <v>1700</v>
      </c>
      <c r="H120" s="265">
        <v>1360</v>
      </c>
      <c r="I120" s="265"/>
      <c r="J120" s="265">
        <v>1360</v>
      </c>
      <c r="K120" s="265">
        <v>1360</v>
      </c>
      <c r="L120" s="265"/>
      <c r="M120" s="265">
        <v>1360</v>
      </c>
      <c r="N120" s="266"/>
      <c r="O120" s="237" t="s">
        <v>346</v>
      </c>
      <c r="P120" s="222"/>
    </row>
    <row r="121" spans="1:16" s="223" customFormat="1" ht="47.25" customHeight="1">
      <c r="A121" s="261">
        <v>9</v>
      </c>
      <c r="B121" s="262" t="s">
        <v>251</v>
      </c>
      <c r="C121" s="263" t="s">
        <v>551</v>
      </c>
      <c r="D121" s="264" t="s">
        <v>358</v>
      </c>
      <c r="E121" s="264"/>
      <c r="F121" s="264"/>
      <c r="G121" s="265">
        <v>1650</v>
      </c>
      <c r="H121" s="265">
        <v>1320</v>
      </c>
      <c r="I121" s="265"/>
      <c r="J121" s="265">
        <v>1320</v>
      </c>
      <c r="K121" s="265">
        <v>1320</v>
      </c>
      <c r="L121" s="265"/>
      <c r="M121" s="265">
        <v>1320</v>
      </c>
      <c r="N121" s="266"/>
      <c r="O121" s="237" t="s">
        <v>346</v>
      </c>
      <c r="P121" s="222"/>
    </row>
    <row r="122" spans="1:16" s="223" customFormat="1" ht="47.25" customHeight="1">
      <c r="A122" s="261">
        <v>10</v>
      </c>
      <c r="B122" s="262" t="s">
        <v>252</v>
      </c>
      <c r="C122" s="263" t="s">
        <v>551</v>
      </c>
      <c r="D122" s="264" t="s">
        <v>358</v>
      </c>
      <c r="E122" s="264"/>
      <c r="F122" s="264"/>
      <c r="G122" s="265">
        <v>1600</v>
      </c>
      <c r="H122" s="265">
        <v>1280</v>
      </c>
      <c r="I122" s="265"/>
      <c r="J122" s="265">
        <v>1280</v>
      </c>
      <c r="K122" s="265">
        <v>1280</v>
      </c>
      <c r="L122" s="265"/>
      <c r="M122" s="265">
        <v>1280</v>
      </c>
      <c r="N122" s="266"/>
      <c r="O122" s="237" t="s">
        <v>346</v>
      </c>
      <c r="P122" s="222"/>
    </row>
    <row r="123" spans="1:16" s="223" customFormat="1" ht="47.25" customHeight="1">
      <c r="A123" s="261">
        <v>11</v>
      </c>
      <c r="B123" s="262" t="s">
        <v>253</v>
      </c>
      <c r="C123" s="263" t="s">
        <v>551</v>
      </c>
      <c r="D123" s="264" t="s">
        <v>353</v>
      </c>
      <c r="E123" s="264"/>
      <c r="F123" s="264"/>
      <c r="G123" s="265">
        <v>2090</v>
      </c>
      <c r="H123" s="265">
        <v>1672</v>
      </c>
      <c r="I123" s="265"/>
      <c r="J123" s="265">
        <v>1672</v>
      </c>
      <c r="K123" s="265">
        <v>1672</v>
      </c>
      <c r="L123" s="265"/>
      <c r="M123" s="265">
        <v>1672</v>
      </c>
      <c r="N123" s="266"/>
      <c r="O123" s="237" t="s">
        <v>346</v>
      </c>
      <c r="P123" s="222"/>
    </row>
    <row r="124" spans="1:16" s="223" customFormat="1" ht="47.25" customHeight="1">
      <c r="A124" s="261">
        <v>12</v>
      </c>
      <c r="B124" s="262" t="s">
        <v>254</v>
      </c>
      <c r="C124" s="263" t="s">
        <v>551</v>
      </c>
      <c r="D124" s="264" t="s">
        <v>356</v>
      </c>
      <c r="E124" s="264"/>
      <c r="F124" s="264"/>
      <c r="G124" s="265">
        <v>1150</v>
      </c>
      <c r="H124" s="265">
        <v>920</v>
      </c>
      <c r="I124" s="265"/>
      <c r="J124" s="265">
        <v>920</v>
      </c>
      <c r="K124" s="265">
        <v>920</v>
      </c>
      <c r="L124" s="265"/>
      <c r="M124" s="265">
        <v>920</v>
      </c>
      <c r="N124" s="266"/>
      <c r="O124" s="237" t="s">
        <v>346</v>
      </c>
      <c r="P124" s="222"/>
    </row>
    <row r="125" spans="1:16" s="223" customFormat="1" ht="82.5" customHeight="1">
      <c r="A125" s="261">
        <v>13</v>
      </c>
      <c r="B125" s="262" t="s">
        <v>255</v>
      </c>
      <c r="C125" s="263" t="s">
        <v>551</v>
      </c>
      <c r="D125" s="264" t="s">
        <v>355</v>
      </c>
      <c r="E125" s="264"/>
      <c r="F125" s="264"/>
      <c r="G125" s="265">
        <v>1705</v>
      </c>
      <c r="H125" s="265">
        <v>1364</v>
      </c>
      <c r="I125" s="265"/>
      <c r="J125" s="265">
        <v>1364</v>
      </c>
      <c r="K125" s="265">
        <v>1364</v>
      </c>
      <c r="L125" s="265"/>
      <c r="M125" s="265">
        <v>1364</v>
      </c>
      <c r="N125" s="266"/>
      <c r="O125" s="237" t="s">
        <v>346</v>
      </c>
      <c r="P125" s="222"/>
    </row>
    <row r="126" spans="1:16" s="223" customFormat="1" ht="47.25" customHeight="1">
      <c r="A126" s="261">
        <v>14</v>
      </c>
      <c r="B126" s="262" t="s">
        <v>256</v>
      </c>
      <c r="C126" s="263" t="s">
        <v>551</v>
      </c>
      <c r="D126" s="264" t="s">
        <v>354</v>
      </c>
      <c r="E126" s="264"/>
      <c r="F126" s="264"/>
      <c r="G126" s="265">
        <v>6000</v>
      </c>
      <c r="H126" s="265">
        <v>4800</v>
      </c>
      <c r="I126" s="265"/>
      <c r="J126" s="265">
        <v>4800</v>
      </c>
      <c r="K126" s="265">
        <v>4800</v>
      </c>
      <c r="L126" s="265"/>
      <c r="M126" s="265">
        <v>4800</v>
      </c>
      <c r="N126" s="266"/>
      <c r="O126" s="237" t="s">
        <v>346</v>
      </c>
      <c r="P126" s="222"/>
    </row>
    <row r="127" spans="1:16" s="223" customFormat="1" ht="47.25" customHeight="1">
      <c r="A127" s="261">
        <v>15</v>
      </c>
      <c r="B127" s="262" t="s">
        <v>257</v>
      </c>
      <c r="C127" s="263" t="s">
        <v>551</v>
      </c>
      <c r="D127" s="264" t="s">
        <v>356</v>
      </c>
      <c r="E127" s="264"/>
      <c r="F127" s="264"/>
      <c r="G127" s="265">
        <v>1000</v>
      </c>
      <c r="H127" s="265">
        <v>800</v>
      </c>
      <c r="I127" s="265"/>
      <c r="J127" s="265">
        <v>800</v>
      </c>
      <c r="K127" s="265">
        <v>800</v>
      </c>
      <c r="L127" s="265"/>
      <c r="M127" s="265">
        <v>800</v>
      </c>
      <c r="N127" s="266"/>
      <c r="O127" s="237" t="s">
        <v>346</v>
      </c>
      <c r="P127" s="222"/>
    </row>
    <row r="128" spans="1:16" s="223" customFormat="1" ht="47.25" customHeight="1">
      <c r="A128" s="261">
        <v>16</v>
      </c>
      <c r="B128" s="262" t="s">
        <v>258</v>
      </c>
      <c r="C128" s="263" t="s">
        <v>551</v>
      </c>
      <c r="D128" s="264" t="s">
        <v>353</v>
      </c>
      <c r="E128" s="264"/>
      <c r="F128" s="264"/>
      <c r="G128" s="265">
        <v>2000</v>
      </c>
      <c r="H128" s="265">
        <v>1600</v>
      </c>
      <c r="I128" s="265"/>
      <c r="J128" s="265">
        <v>1600</v>
      </c>
      <c r="K128" s="265">
        <v>1600</v>
      </c>
      <c r="L128" s="265"/>
      <c r="M128" s="265">
        <v>1600</v>
      </c>
      <c r="N128" s="266"/>
      <c r="O128" s="237" t="s">
        <v>346</v>
      </c>
      <c r="P128" s="222"/>
    </row>
    <row r="129" spans="1:16" s="223" customFormat="1" ht="47.25" customHeight="1">
      <c r="A129" s="261">
        <v>17</v>
      </c>
      <c r="B129" s="262" t="s">
        <v>259</v>
      </c>
      <c r="C129" s="263" t="s">
        <v>551</v>
      </c>
      <c r="D129" s="264" t="s">
        <v>353</v>
      </c>
      <c r="E129" s="264"/>
      <c r="F129" s="264"/>
      <c r="G129" s="265">
        <v>800</v>
      </c>
      <c r="H129" s="265">
        <v>640</v>
      </c>
      <c r="I129" s="265"/>
      <c r="J129" s="265">
        <v>640</v>
      </c>
      <c r="K129" s="265">
        <v>640</v>
      </c>
      <c r="L129" s="265"/>
      <c r="M129" s="265">
        <v>640</v>
      </c>
      <c r="N129" s="266"/>
      <c r="O129" s="237" t="s">
        <v>346</v>
      </c>
      <c r="P129" s="222"/>
    </row>
    <row r="130" spans="1:16" s="223" customFormat="1" ht="47.25" customHeight="1">
      <c r="A130" s="261">
        <v>18</v>
      </c>
      <c r="B130" s="262" t="s">
        <v>260</v>
      </c>
      <c r="C130" s="263" t="s">
        <v>551</v>
      </c>
      <c r="D130" s="264" t="s">
        <v>356</v>
      </c>
      <c r="E130" s="264"/>
      <c r="F130" s="264"/>
      <c r="G130" s="265">
        <v>1500</v>
      </c>
      <c r="H130" s="265">
        <v>1200</v>
      </c>
      <c r="I130" s="265"/>
      <c r="J130" s="265">
        <v>1200</v>
      </c>
      <c r="K130" s="265">
        <v>1200</v>
      </c>
      <c r="L130" s="265"/>
      <c r="M130" s="265">
        <v>1200</v>
      </c>
      <c r="N130" s="266"/>
      <c r="O130" s="237" t="s">
        <v>346</v>
      </c>
      <c r="P130" s="222"/>
    </row>
    <row r="131" spans="1:16" s="223" customFormat="1" ht="47.25" customHeight="1">
      <c r="A131" s="261">
        <v>19</v>
      </c>
      <c r="B131" s="262" t="s">
        <v>261</v>
      </c>
      <c r="C131" s="263" t="s">
        <v>551</v>
      </c>
      <c r="D131" s="264" t="s">
        <v>354</v>
      </c>
      <c r="E131" s="264"/>
      <c r="F131" s="264"/>
      <c r="G131" s="265">
        <v>1500</v>
      </c>
      <c r="H131" s="265">
        <v>1200</v>
      </c>
      <c r="I131" s="265"/>
      <c r="J131" s="265">
        <v>1200</v>
      </c>
      <c r="K131" s="265">
        <v>1200</v>
      </c>
      <c r="L131" s="265"/>
      <c r="M131" s="265">
        <v>1200</v>
      </c>
      <c r="N131" s="266"/>
      <c r="O131" s="237" t="s">
        <v>346</v>
      </c>
      <c r="P131" s="222"/>
    </row>
    <row r="132" spans="1:16" s="223" customFormat="1" ht="47.25" customHeight="1">
      <c r="A132" s="261">
        <v>20</v>
      </c>
      <c r="B132" s="262" t="s">
        <v>262</v>
      </c>
      <c r="C132" s="263" t="s">
        <v>551</v>
      </c>
      <c r="D132" s="264" t="s">
        <v>355</v>
      </c>
      <c r="E132" s="264"/>
      <c r="F132" s="264"/>
      <c r="G132" s="265">
        <v>4950</v>
      </c>
      <c r="H132" s="265">
        <v>3960</v>
      </c>
      <c r="I132" s="265"/>
      <c r="J132" s="265">
        <v>3960</v>
      </c>
      <c r="K132" s="265">
        <v>3960</v>
      </c>
      <c r="L132" s="265"/>
      <c r="M132" s="265">
        <v>3960</v>
      </c>
      <c r="N132" s="266"/>
      <c r="O132" s="237" t="s">
        <v>346</v>
      </c>
      <c r="P132" s="222"/>
    </row>
  </sheetData>
  <mergeCells count="19">
    <mergeCell ref="A1:N1"/>
    <mergeCell ref="A3:N3"/>
    <mergeCell ref="L4:N4"/>
    <mergeCell ref="A5:A7"/>
    <mergeCell ref="B5:B7"/>
    <mergeCell ref="C5:C7"/>
    <mergeCell ref="D5:D7"/>
    <mergeCell ref="E5:E7"/>
    <mergeCell ref="F5:H5"/>
    <mergeCell ref="A2:N2"/>
    <mergeCell ref="I5:I7"/>
    <mergeCell ref="J5:K5"/>
    <mergeCell ref="L5:L7"/>
    <mergeCell ref="M5:M7"/>
    <mergeCell ref="N5:N7"/>
    <mergeCell ref="F6:F7"/>
    <mergeCell ref="G6:H6"/>
    <mergeCell ref="J6:J7"/>
    <mergeCell ref="K6:K7"/>
  </mergeCells>
  <printOptions horizontalCentered="1"/>
  <pageMargins left="0.43" right="0.35433070866141703" top="0.41" bottom="0.27" header="0.196850393700787" footer="0.196850393700787"/>
  <pageSetup paperSize="9" scale="55" fitToHeight="0"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A67B-DB92-4DAA-9A79-E385F84F30B0}">
  <sheetPr>
    <pageSetUpPr fitToPage="1"/>
  </sheetPr>
  <dimension ref="A1:P72"/>
  <sheetViews>
    <sheetView showZeros="0" view="pageBreakPreview" topLeftCell="A5" zoomScale="80" zoomScaleNormal="70" zoomScaleSheetLayoutView="80" workbookViewId="0">
      <pane xSplit="3" ySplit="4" topLeftCell="D9" activePane="bottomRight" state="frozen"/>
      <selection activeCell="A5" sqref="A5"/>
      <selection pane="topRight" activeCell="D5" sqref="D5"/>
      <selection pane="bottomLeft" activeCell="A9" sqref="A9"/>
      <selection pane="bottomRight" activeCell="B44" sqref="B44"/>
    </sheetView>
  </sheetViews>
  <sheetFormatPr defaultColWidth="9.140625" defaultRowHeight="15.75"/>
  <cols>
    <col min="1" max="1" width="6.7109375" style="1" customWidth="1"/>
    <col min="2" max="2" width="51.85546875" style="1" customWidth="1"/>
    <col min="3" max="3" width="18" style="3" customWidth="1"/>
    <col min="4" max="4" width="12.7109375" style="3" customWidth="1"/>
    <col min="5" max="5" width="10.28515625" style="3" customWidth="1"/>
    <col min="6" max="6" width="23.140625" style="3" customWidth="1"/>
    <col min="7" max="7" width="15.28515625" style="4" customWidth="1"/>
    <col min="8" max="9" width="16.140625" style="4" customWidth="1"/>
    <col min="10" max="10" width="14.85546875" style="4" customWidth="1"/>
    <col min="11" max="11" width="17.7109375" style="4" customWidth="1"/>
    <col min="12" max="12" width="14.7109375" style="4" customWidth="1"/>
    <col min="13" max="13" width="15.7109375" style="36" customWidth="1"/>
    <col min="14" max="14" width="40.140625" style="5" customWidth="1"/>
    <col min="15" max="15" width="17.28515625" style="1" customWidth="1"/>
    <col min="16" max="16" width="13.140625" style="1" bestFit="1" customWidth="1"/>
    <col min="17" max="16384" width="9.140625" style="1"/>
  </cols>
  <sheetData>
    <row r="1" spans="1:16" ht="29.25" customHeight="1">
      <c r="A1" s="335" t="s">
        <v>175</v>
      </c>
      <c r="B1" s="335"/>
      <c r="C1" s="335"/>
      <c r="D1" s="335"/>
      <c r="E1" s="335"/>
      <c r="F1" s="335"/>
      <c r="G1" s="335"/>
      <c r="H1" s="335"/>
      <c r="I1" s="335"/>
      <c r="J1" s="335"/>
      <c r="K1" s="335"/>
      <c r="L1" s="335"/>
      <c r="M1" s="335"/>
      <c r="N1" s="335"/>
    </row>
    <row r="2" spans="1:16" ht="33" customHeight="1">
      <c r="A2" s="335" t="s">
        <v>536</v>
      </c>
      <c r="B2" s="335"/>
      <c r="C2" s="335"/>
      <c r="D2" s="335"/>
      <c r="E2" s="335"/>
      <c r="F2" s="335"/>
      <c r="G2" s="335"/>
      <c r="H2" s="335"/>
      <c r="I2" s="335"/>
      <c r="J2" s="335"/>
      <c r="K2" s="335"/>
      <c r="L2" s="335"/>
      <c r="M2" s="335"/>
      <c r="N2" s="335"/>
    </row>
    <row r="3" spans="1:16" ht="26.25" customHeight="1">
      <c r="A3" s="336" t="s">
        <v>572</v>
      </c>
      <c r="B3" s="337"/>
      <c r="C3" s="337"/>
      <c r="D3" s="337"/>
      <c r="E3" s="337"/>
      <c r="F3" s="337"/>
      <c r="G3" s="337"/>
      <c r="H3" s="337"/>
      <c r="I3" s="337"/>
      <c r="J3" s="337"/>
      <c r="K3" s="337"/>
      <c r="L3" s="337"/>
      <c r="M3" s="337"/>
      <c r="N3" s="337"/>
    </row>
    <row r="4" spans="1:16" ht="26.25" customHeight="1">
      <c r="A4" s="184"/>
      <c r="B4" s="185"/>
      <c r="C4" s="185"/>
      <c r="D4" s="185"/>
      <c r="E4" s="185"/>
      <c r="F4" s="185"/>
      <c r="G4" s="185"/>
      <c r="H4" s="185"/>
      <c r="I4" s="185"/>
      <c r="J4" s="185"/>
      <c r="K4" s="185"/>
      <c r="L4" s="339" t="s">
        <v>0</v>
      </c>
      <c r="M4" s="339"/>
      <c r="N4" s="339"/>
    </row>
    <row r="5" spans="1:16" s="2" customFormat="1" ht="48" customHeight="1">
      <c r="A5" s="338" t="s">
        <v>29</v>
      </c>
      <c r="B5" s="338" t="s">
        <v>1</v>
      </c>
      <c r="C5" s="338" t="s">
        <v>2</v>
      </c>
      <c r="D5" s="338" t="s">
        <v>3</v>
      </c>
      <c r="E5" s="338" t="s">
        <v>4</v>
      </c>
      <c r="F5" s="338" t="s">
        <v>26</v>
      </c>
      <c r="G5" s="338"/>
      <c r="H5" s="338"/>
      <c r="I5" s="334" t="s">
        <v>173</v>
      </c>
      <c r="J5" s="334" t="s">
        <v>6</v>
      </c>
      <c r="K5" s="334"/>
      <c r="L5" s="334" t="s">
        <v>169</v>
      </c>
      <c r="M5" s="334" t="s">
        <v>37</v>
      </c>
      <c r="N5" s="334" t="s">
        <v>7</v>
      </c>
    </row>
    <row r="6" spans="1:16" s="2" customFormat="1" ht="33" customHeight="1">
      <c r="A6" s="338"/>
      <c r="B6" s="338"/>
      <c r="C6" s="338"/>
      <c r="D6" s="338"/>
      <c r="E6" s="338"/>
      <c r="F6" s="338" t="s">
        <v>8</v>
      </c>
      <c r="G6" s="334" t="s">
        <v>9</v>
      </c>
      <c r="H6" s="334"/>
      <c r="I6" s="334"/>
      <c r="J6" s="334" t="s">
        <v>10</v>
      </c>
      <c r="K6" s="334" t="s">
        <v>38</v>
      </c>
      <c r="L6" s="334"/>
      <c r="M6" s="334"/>
      <c r="N6" s="334"/>
    </row>
    <row r="7" spans="1:16" s="2" customFormat="1" ht="54.75" customHeight="1">
      <c r="A7" s="338"/>
      <c r="B7" s="338"/>
      <c r="C7" s="338"/>
      <c r="D7" s="338"/>
      <c r="E7" s="338"/>
      <c r="F7" s="338"/>
      <c r="G7" s="215" t="s">
        <v>10</v>
      </c>
      <c r="H7" s="215" t="s">
        <v>171</v>
      </c>
      <c r="I7" s="334"/>
      <c r="J7" s="334"/>
      <c r="K7" s="334"/>
      <c r="L7" s="334"/>
      <c r="M7" s="334"/>
      <c r="N7" s="334"/>
    </row>
    <row r="8" spans="1:16" ht="26.25" customHeight="1">
      <c r="A8" s="230">
        <v>1</v>
      </c>
      <c r="B8" s="230">
        <v>2</v>
      </c>
      <c r="C8" s="230">
        <v>3</v>
      </c>
      <c r="D8" s="230">
        <v>4</v>
      </c>
      <c r="E8" s="230">
        <v>5</v>
      </c>
      <c r="F8" s="230">
        <v>6</v>
      </c>
      <c r="G8" s="230">
        <v>7</v>
      </c>
      <c r="H8" s="230">
        <v>8</v>
      </c>
      <c r="I8" s="230">
        <v>9</v>
      </c>
      <c r="J8" s="230">
        <v>10</v>
      </c>
      <c r="K8" s="230">
        <v>11</v>
      </c>
      <c r="L8" s="230">
        <v>12</v>
      </c>
      <c r="M8" s="230">
        <v>13</v>
      </c>
      <c r="N8" s="230">
        <v>14</v>
      </c>
    </row>
    <row r="9" spans="1:16" s="212" customFormat="1" ht="39" customHeight="1">
      <c r="A9" s="231"/>
      <c r="B9" s="225" t="s">
        <v>10</v>
      </c>
      <c r="C9" s="226"/>
      <c r="D9" s="227"/>
      <c r="E9" s="227"/>
      <c r="F9" s="227"/>
      <c r="G9" s="228">
        <f t="shared" ref="G9:M9" si="0">+G10+G24+G45+G70</f>
        <v>1281834.6180000002</v>
      </c>
      <c r="H9" s="228">
        <f t="shared" si="0"/>
        <v>945186.81800000009</v>
      </c>
      <c r="I9" s="228">
        <f t="shared" si="0"/>
        <v>0</v>
      </c>
      <c r="J9" s="228">
        <f t="shared" si="0"/>
        <v>437400.8</v>
      </c>
      <c r="K9" s="228">
        <f t="shared" si="0"/>
        <v>0</v>
      </c>
      <c r="L9" s="228">
        <f t="shared" si="0"/>
        <v>245375</v>
      </c>
      <c r="M9" s="228">
        <f t="shared" si="0"/>
        <v>101264</v>
      </c>
      <c r="N9" s="229"/>
      <c r="O9" s="207"/>
      <c r="P9" s="211"/>
    </row>
    <row r="10" spans="1:16" s="216" customFormat="1" ht="47.25" customHeight="1">
      <c r="A10" s="208" t="s">
        <v>13</v>
      </c>
      <c r="B10" s="209" t="s">
        <v>172</v>
      </c>
      <c r="C10" s="204"/>
      <c r="D10" s="210"/>
      <c r="E10" s="210"/>
      <c r="F10" s="210"/>
      <c r="G10" s="205">
        <f>+SUM(G11:G23)</f>
        <v>104109</v>
      </c>
      <c r="H10" s="205">
        <f t="shared" ref="H10:M10" si="1">+SUM(H11:H23)</f>
        <v>50092</v>
      </c>
      <c r="I10" s="205">
        <f t="shared" si="1"/>
        <v>0</v>
      </c>
      <c r="J10" s="205">
        <f t="shared" si="1"/>
        <v>14383</v>
      </c>
      <c r="K10" s="205">
        <f t="shared" si="1"/>
        <v>0</v>
      </c>
      <c r="L10" s="205">
        <f t="shared" si="1"/>
        <v>27676</v>
      </c>
      <c r="M10" s="205">
        <f t="shared" si="1"/>
        <v>5241.2</v>
      </c>
      <c r="N10" s="206"/>
      <c r="O10" s="207"/>
      <c r="P10" s="207"/>
    </row>
    <row r="11" spans="1:16" s="223" customFormat="1" ht="47.25" customHeight="1">
      <c r="A11" s="217">
        <v>1</v>
      </c>
      <c r="B11" s="218" t="s">
        <v>363</v>
      </c>
      <c r="C11" s="219" t="s">
        <v>551</v>
      </c>
      <c r="D11" s="220" t="s">
        <v>358</v>
      </c>
      <c r="E11" s="220" t="s">
        <v>407</v>
      </c>
      <c r="F11" s="220" t="s">
        <v>418</v>
      </c>
      <c r="G11" s="213">
        <v>687</v>
      </c>
      <c r="H11" s="213">
        <v>687</v>
      </c>
      <c r="I11" s="213"/>
      <c r="J11" s="213">
        <v>687</v>
      </c>
      <c r="K11" s="213"/>
      <c r="L11" s="213">
        <v>550</v>
      </c>
      <c r="M11" s="213">
        <v>137.4</v>
      </c>
      <c r="N11" s="221"/>
      <c r="O11" s="237" t="s">
        <v>343</v>
      </c>
      <c r="P11" s="222"/>
    </row>
    <row r="12" spans="1:16" s="223" customFormat="1" ht="47.25" customHeight="1">
      <c r="A12" s="217">
        <v>2</v>
      </c>
      <c r="B12" s="218" t="s">
        <v>364</v>
      </c>
      <c r="C12" s="219" t="s">
        <v>357</v>
      </c>
      <c r="D12" s="220" t="s">
        <v>45</v>
      </c>
      <c r="E12" s="220" t="s">
        <v>408</v>
      </c>
      <c r="F12" s="220" t="s">
        <v>419</v>
      </c>
      <c r="G12" s="213">
        <v>1088</v>
      </c>
      <c r="H12" s="213">
        <v>1088</v>
      </c>
      <c r="I12" s="213"/>
      <c r="J12" s="213">
        <v>1138</v>
      </c>
      <c r="K12" s="213"/>
      <c r="L12" s="213">
        <v>1000</v>
      </c>
      <c r="M12" s="213">
        <v>88.4</v>
      </c>
      <c r="N12" s="221"/>
      <c r="O12" s="237" t="s">
        <v>343</v>
      </c>
      <c r="P12" s="222"/>
    </row>
    <row r="13" spans="1:16" s="223" customFormat="1" ht="47.25" hidden="1" customHeight="1">
      <c r="A13" s="217">
        <v>3</v>
      </c>
      <c r="B13" s="218" t="s">
        <v>365</v>
      </c>
      <c r="C13" s="219" t="s">
        <v>551</v>
      </c>
      <c r="D13" s="220" t="s">
        <v>45</v>
      </c>
      <c r="E13" s="220"/>
      <c r="F13" s="220"/>
      <c r="G13" s="213"/>
      <c r="H13" s="213"/>
      <c r="I13" s="213"/>
      <c r="J13" s="213"/>
      <c r="K13" s="213"/>
      <c r="L13" s="213"/>
      <c r="M13" s="213"/>
      <c r="N13" s="221"/>
      <c r="O13" s="237" t="s">
        <v>343</v>
      </c>
      <c r="P13" s="222"/>
    </row>
    <row r="14" spans="1:16" s="223" customFormat="1" ht="67.5" customHeight="1">
      <c r="A14" s="217">
        <v>3</v>
      </c>
      <c r="B14" s="218" t="s">
        <v>366</v>
      </c>
      <c r="C14" s="219" t="s">
        <v>551</v>
      </c>
      <c r="D14" s="220" t="s">
        <v>45</v>
      </c>
      <c r="E14" s="220"/>
      <c r="F14" s="220"/>
      <c r="G14" s="213">
        <v>683</v>
      </c>
      <c r="H14" s="213">
        <v>683</v>
      </c>
      <c r="I14" s="213"/>
      <c r="J14" s="213"/>
      <c r="K14" s="213"/>
      <c r="L14" s="213">
        <v>550</v>
      </c>
      <c r="M14" s="213">
        <v>133.4</v>
      </c>
      <c r="N14" s="221"/>
      <c r="O14" s="237" t="s">
        <v>343</v>
      </c>
      <c r="P14" s="222"/>
    </row>
    <row r="15" spans="1:16" s="223" customFormat="1" ht="47.25" hidden="1" customHeight="1">
      <c r="A15" s="217">
        <v>5</v>
      </c>
      <c r="B15" s="218" t="s">
        <v>367</v>
      </c>
      <c r="C15" s="219" t="s">
        <v>551</v>
      </c>
      <c r="D15" s="220" t="s">
        <v>547</v>
      </c>
      <c r="E15" s="220"/>
      <c r="F15" s="220"/>
      <c r="G15" s="213"/>
      <c r="H15" s="213"/>
      <c r="I15" s="213"/>
      <c r="J15" s="213"/>
      <c r="K15" s="213"/>
      <c r="L15" s="213"/>
      <c r="M15" s="213"/>
      <c r="N15" s="221"/>
      <c r="O15" s="237" t="s">
        <v>343</v>
      </c>
      <c r="P15" s="222"/>
    </row>
    <row r="16" spans="1:16" s="223" customFormat="1" ht="47.25" customHeight="1">
      <c r="A16" s="217">
        <v>4</v>
      </c>
      <c r="B16" s="218" t="s">
        <v>368</v>
      </c>
      <c r="C16" s="219" t="s">
        <v>551</v>
      </c>
      <c r="D16" s="220" t="s">
        <v>45</v>
      </c>
      <c r="E16" s="220" t="s">
        <v>293</v>
      </c>
      <c r="F16" s="220" t="s">
        <v>420</v>
      </c>
      <c r="G16" s="213">
        <v>576</v>
      </c>
      <c r="H16" s="213">
        <v>576</v>
      </c>
      <c r="I16" s="213"/>
      <c r="J16" s="213">
        <v>500</v>
      </c>
      <c r="K16" s="213"/>
      <c r="L16" s="213">
        <v>450</v>
      </c>
      <c r="M16" s="213">
        <v>50</v>
      </c>
      <c r="N16" s="221"/>
      <c r="O16" s="237" t="s">
        <v>343</v>
      </c>
      <c r="P16" s="222"/>
    </row>
    <row r="17" spans="1:16" s="223" customFormat="1" ht="47.25" customHeight="1">
      <c r="A17" s="217">
        <v>5</v>
      </c>
      <c r="B17" s="218" t="s">
        <v>369</v>
      </c>
      <c r="C17" s="219" t="s">
        <v>551</v>
      </c>
      <c r="D17" s="220" t="s">
        <v>45</v>
      </c>
      <c r="E17" s="220" t="s">
        <v>409</v>
      </c>
      <c r="F17" s="220" t="s">
        <v>421</v>
      </c>
      <c r="G17" s="213">
        <v>35000</v>
      </c>
      <c r="H17" s="213">
        <v>35000</v>
      </c>
      <c r="I17" s="213"/>
      <c r="J17" s="213"/>
      <c r="K17" s="213"/>
      <c r="L17" s="213">
        <v>18350</v>
      </c>
      <c r="M17" s="213">
        <v>550</v>
      </c>
      <c r="N17" s="221"/>
      <c r="O17" s="237" t="s">
        <v>343</v>
      </c>
      <c r="P17" s="222"/>
    </row>
    <row r="18" spans="1:16" s="223" customFormat="1" ht="47.25" customHeight="1">
      <c r="A18" s="217">
        <v>6</v>
      </c>
      <c r="B18" s="218" t="s">
        <v>397</v>
      </c>
      <c r="C18" s="219" t="s">
        <v>551</v>
      </c>
      <c r="D18" s="220" t="s">
        <v>548</v>
      </c>
      <c r="E18" s="220" t="s">
        <v>273</v>
      </c>
      <c r="F18" s="220" t="s">
        <v>446</v>
      </c>
      <c r="G18" s="213">
        <v>9343</v>
      </c>
      <c r="H18" s="213">
        <v>6445</v>
      </c>
      <c r="I18" s="213"/>
      <c r="J18" s="213">
        <v>6445</v>
      </c>
      <c r="K18" s="213"/>
      <c r="L18" s="213">
        <v>5276</v>
      </c>
      <c r="M18" s="213">
        <v>1169</v>
      </c>
      <c r="N18" s="221"/>
      <c r="O18" s="237" t="s">
        <v>343</v>
      </c>
      <c r="P18" s="222"/>
    </row>
    <row r="19" spans="1:16" s="223" customFormat="1" ht="47.25" customHeight="1">
      <c r="A19" s="217">
        <v>7</v>
      </c>
      <c r="B19" s="218" t="s">
        <v>398</v>
      </c>
      <c r="C19" s="219" t="s">
        <v>551</v>
      </c>
      <c r="D19" s="220" t="s">
        <v>45</v>
      </c>
      <c r="E19" s="220" t="s">
        <v>273</v>
      </c>
      <c r="F19" s="220" t="s">
        <v>447</v>
      </c>
      <c r="G19" s="213">
        <v>7829</v>
      </c>
      <c r="H19" s="213">
        <v>2268</v>
      </c>
      <c r="I19" s="213"/>
      <c r="J19" s="213">
        <v>2268</v>
      </c>
      <c r="K19" s="213"/>
      <c r="L19" s="213">
        <v>1500</v>
      </c>
      <c r="M19" s="213">
        <v>768</v>
      </c>
      <c r="N19" s="221"/>
      <c r="O19" s="237" t="s">
        <v>343</v>
      </c>
      <c r="P19" s="222"/>
    </row>
    <row r="20" spans="1:16" s="223" customFormat="1" ht="47.25" customHeight="1">
      <c r="A20" s="217">
        <v>8</v>
      </c>
      <c r="B20" s="218" t="s">
        <v>399</v>
      </c>
      <c r="C20" s="219" t="s">
        <v>551</v>
      </c>
      <c r="D20" s="220" t="s">
        <v>45</v>
      </c>
      <c r="E20" s="220" t="s">
        <v>273</v>
      </c>
      <c r="F20" s="220" t="s">
        <v>448</v>
      </c>
      <c r="G20" s="213">
        <v>11854</v>
      </c>
      <c r="H20" s="213">
        <v>463</v>
      </c>
      <c r="I20" s="213"/>
      <c r="J20" s="213">
        <v>463</v>
      </c>
      <c r="K20" s="213"/>
      <c r="L20" s="213"/>
      <c r="M20" s="213">
        <v>463</v>
      </c>
      <c r="N20" s="221"/>
      <c r="O20" s="237" t="s">
        <v>343</v>
      </c>
      <c r="P20" s="222"/>
    </row>
    <row r="21" spans="1:16" s="223" customFormat="1" ht="47.25" customHeight="1">
      <c r="A21" s="217">
        <v>9</v>
      </c>
      <c r="B21" s="218" t="s">
        <v>400</v>
      </c>
      <c r="C21" s="219" t="s">
        <v>551</v>
      </c>
      <c r="D21" s="220" t="s">
        <v>547</v>
      </c>
      <c r="E21" s="220" t="s">
        <v>273</v>
      </c>
      <c r="F21" s="220" t="s">
        <v>449</v>
      </c>
      <c r="G21" s="213">
        <v>10708</v>
      </c>
      <c r="H21" s="213">
        <v>382</v>
      </c>
      <c r="I21" s="213"/>
      <c r="J21" s="213">
        <v>382</v>
      </c>
      <c r="K21" s="213"/>
      <c r="L21" s="213"/>
      <c r="M21" s="213">
        <v>382</v>
      </c>
      <c r="N21" s="221"/>
      <c r="O21" s="237" t="s">
        <v>343</v>
      </c>
      <c r="P21" s="222"/>
    </row>
    <row r="22" spans="1:16" s="223" customFormat="1" ht="47.25" customHeight="1">
      <c r="A22" s="217">
        <v>10</v>
      </c>
      <c r="B22" s="218" t="s">
        <v>196</v>
      </c>
      <c r="C22" s="219" t="s">
        <v>551</v>
      </c>
      <c r="D22" s="220" t="s">
        <v>549</v>
      </c>
      <c r="E22" s="220" t="s">
        <v>24</v>
      </c>
      <c r="F22" s="220" t="s">
        <v>458</v>
      </c>
      <c r="G22" s="213">
        <v>10500</v>
      </c>
      <c r="H22" s="213">
        <v>500</v>
      </c>
      <c r="I22" s="213"/>
      <c r="J22" s="213">
        <v>500</v>
      </c>
      <c r="K22" s="213"/>
      <c r="L22" s="213"/>
      <c r="M22" s="213">
        <v>500</v>
      </c>
      <c r="N22" s="221"/>
      <c r="O22" s="237" t="s">
        <v>343</v>
      </c>
      <c r="P22" s="222"/>
    </row>
    <row r="23" spans="1:16" s="223" customFormat="1" ht="47.25" customHeight="1">
      <c r="A23" s="217">
        <v>11</v>
      </c>
      <c r="B23" s="218" t="s">
        <v>405</v>
      </c>
      <c r="C23" s="219" t="s">
        <v>551</v>
      </c>
      <c r="D23" s="220" t="s">
        <v>45</v>
      </c>
      <c r="E23" s="220" t="s">
        <v>416</v>
      </c>
      <c r="F23" s="220" t="s">
        <v>463</v>
      </c>
      <c r="G23" s="213">
        <v>15841</v>
      </c>
      <c r="H23" s="213">
        <v>2000</v>
      </c>
      <c r="I23" s="213"/>
      <c r="J23" s="213">
        <v>2000</v>
      </c>
      <c r="K23" s="213"/>
      <c r="L23" s="213"/>
      <c r="M23" s="213">
        <v>1000</v>
      </c>
      <c r="N23" s="221"/>
      <c r="O23" s="237" t="s">
        <v>343</v>
      </c>
      <c r="P23" s="222"/>
    </row>
    <row r="24" spans="1:16" s="216" customFormat="1" ht="47.25" customHeight="1">
      <c r="A24" s="208" t="s">
        <v>17</v>
      </c>
      <c r="B24" s="209" t="s">
        <v>15</v>
      </c>
      <c r="C24" s="204"/>
      <c r="D24" s="220"/>
      <c r="E24" s="210"/>
      <c r="F24" s="210"/>
      <c r="G24" s="205">
        <f>+SUM(G25:G44)</f>
        <v>62482.6</v>
      </c>
      <c r="H24" s="205">
        <f t="shared" ref="H24:M24" si="2">+SUM(H25:H44)</f>
        <v>43494.8</v>
      </c>
      <c r="I24" s="205">
        <f t="shared" si="2"/>
        <v>0</v>
      </c>
      <c r="J24" s="205">
        <f t="shared" si="2"/>
        <v>38006.800000000003</v>
      </c>
      <c r="K24" s="205">
        <f t="shared" si="2"/>
        <v>0</v>
      </c>
      <c r="L24" s="205">
        <f t="shared" si="2"/>
        <v>28440</v>
      </c>
      <c r="M24" s="205">
        <f t="shared" si="2"/>
        <v>9114.7999999999993</v>
      </c>
      <c r="N24" s="206"/>
      <c r="O24" s="207"/>
      <c r="P24" s="207"/>
    </row>
    <row r="25" spans="1:16" s="223" customFormat="1" ht="47.25" customHeight="1">
      <c r="A25" s="217">
        <v>1</v>
      </c>
      <c r="B25" s="218" t="s">
        <v>370</v>
      </c>
      <c r="C25" s="219" t="s">
        <v>551</v>
      </c>
      <c r="D25" s="220" t="s">
        <v>45</v>
      </c>
      <c r="E25" s="220" t="s">
        <v>25</v>
      </c>
      <c r="F25" s="220" t="s">
        <v>422</v>
      </c>
      <c r="G25" s="213">
        <v>3000</v>
      </c>
      <c r="H25" s="213">
        <v>3000</v>
      </c>
      <c r="I25" s="213"/>
      <c r="J25" s="213">
        <v>3000</v>
      </c>
      <c r="K25" s="213"/>
      <c r="L25" s="213">
        <v>2418</v>
      </c>
      <c r="M25" s="213">
        <v>282</v>
      </c>
      <c r="N25" s="221"/>
      <c r="O25" s="237" t="s">
        <v>344</v>
      </c>
      <c r="P25" s="222"/>
    </row>
    <row r="26" spans="1:16" s="223" customFormat="1" ht="47.25" customHeight="1">
      <c r="A26" s="217">
        <v>2</v>
      </c>
      <c r="B26" s="218" t="s">
        <v>371</v>
      </c>
      <c r="C26" s="219" t="s">
        <v>551</v>
      </c>
      <c r="D26" s="220" t="s">
        <v>45</v>
      </c>
      <c r="E26" s="220" t="s">
        <v>410</v>
      </c>
      <c r="F26" s="220" t="s">
        <v>423</v>
      </c>
      <c r="G26" s="213">
        <v>5000</v>
      </c>
      <c r="H26" s="213">
        <v>5000</v>
      </c>
      <c r="I26" s="213"/>
      <c r="J26" s="213">
        <v>4532</v>
      </c>
      <c r="K26" s="213"/>
      <c r="L26" s="213">
        <v>3670</v>
      </c>
      <c r="M26" s="213">
        <v>830.4</v>
      </c>
      <c r="N26" s="221"/>
      <c r="O26" s="237" t="s">
        <v>344</v>
      </c>
      <c r="P26" s="222"/>
    </row>
    <row r="27" spans="1:16" s="223" customFormat="1" ht="47.25" customHeight="1">
      <c r="A27" s="217">
        <v>3</v>
      </c>
      <c r="B27" s="218" t="s">
        <v>372</v>
      </c>
      <c r="C27" s="219" t="s">
        <v>551</v>
      </c>
      <c r="D27" s="220" t="s">
        <v>45</v>
      </c>
      <c r="E27" s="220" t="s">
        <v>273</v>
      </c>
      <c r="F27" s="220" t="s">
        <v>424</v>
      </c>
      <c r="G27" s="213">
        <v>7200</v>
      </c>
      <c r="H27" s="213">
        <v>7200</v>
      </c>
      <c r="I27" s="213"/>
      <c r="J27" s="213">
        <v>6000</v>
      </c>
      <c r="K27" s="213"/>
      <c r="L27" s="213">
        <v>4200</v>
      </c>
      <c r="M27" s="213">
        <v>2280.4</v>
      </c>
      <c r="N27" s="221"/>
      <c r="O27" s="237" t="s">
        <v>344</v>
      </c>
      <c r="P27" s="222"/>
    </row>
    <row r="28" spans="1:16" s="223" customFormat="1" ht="47.25" customHeight="1">
      <c r="A28" s="217">
        <v>4</v>
      </c>
      <c r="B28" s="218" t="s">
        <v>373</v>
      </c>
      <c r="C28" s="219" t="s">
        <v>551</v>
      </c>
      <c r="D28" s="220" t="s">
        <v>45</v>
      </c>
      <c r="E28" s="220" t="s">
        <v>407</v>
      </c>
      <c r="F28" s="220" t="s">
        <v>425</v>
      </c>
      <c r="G28" s="213">
        <v>950</v>
      </c>
      <c r="H28" s="213">
        <v>950</v>
      </c>
      <c r="I28" s="213"/>
      <c r="J28" s="213">
        <v>950</v>
      </c>
      <c r="K28" s="213"/>
      <c r="L28" s="213">
        <v>800</v>
      </c>
      <c r="M28" s="213">
        <v>55</v>
      </c>
      <c r="N28" s="221"/>
      <c r="O28" s="237" t="s">
        <v>344</v>
      </c>
      <c r="P28" s="222"/>
    </row>
    <row r="29" spans="1:16" s="223" customFormat="1" ht="47.25" customHeight="1">
      <c r="A29" s="217">
        <v>5</v>
      </c>
      <c r="B29" s="218" t="s">
        <v>374</v>
      </c>
      <c r="C29" s="219" t="s">
        <v>357</v>
      </c>
      <c r="D29" s="220" t="s">
        <v>45</v>
      </c>
      <c r="E29" s="220"/>
      <c r="F29" s="220" t="s">
        <v>426</v>
      </c>
      <c r="G29" s="213">
        <v>683</v>
      </c>
      <c r="H29" s="213">
        <v>683</v>
      </c>
      <c r="I29" s="213"/>
      <c r="J29" s="213"/>
      <c r="K29" s="213"/>
      <c r="L29" s="213"/>
      <c r="M29" s="213">
        <v>300</v>
      </c>
      <c r="N29" s="221"/>
      <c r="O29" s="237" t="s">
        <v>344</v>
      </c>
      <c r="P29" s="222"/>
    </row>
    <row r="30" spans="1:16" s="223" customFormat="1" ht="47.25" customHeight="1">
      <c r="A30" s="217">
        <v>6</v>
      </c>
      <c r="B30" s="218" t="s">
        <v>375</v>
      </c>
      <c r="C30" s="219" t="s">
        <v>357</v>
      </c>
      <c r="D30" s="220" t="s">
        <v>45</v>
      </c>
      <c r="E30" s="220"/>
      <c r="F30" s="220"/>
      <c r="G30" s="213">
        <v>499</v>
      </c>
      <c r="H30" s="213">
        <v>499</v>
      </c>
      <c r="I30" s="213"/>
      <c r="J30" s="213"/>
      <c r="K30" s="213"/>
      <c r="L30" s="213"/>
      <c r="M30" s="213">
        <v>250</v>
      </c>
      <c r="N30" s="221"/>
      <c r="O30" s="237" t="s">
        <v>344</v>
      </c>
      <c r="P30" s="222"/>
    </row>
    <row r="31" spans="1:16" s="223" customFormat="1" ht="47.25" customHeight="1">
      <c r="A31" s="217">
        <v>7</v>
      </c>
      <c r="B31" s="218" t="s">
        <v>376</v>
      </c>
      <c r="C31" s="219" t="s">
        <v>551</v>
      </c>
      <c r="D31" s="220" t="s">
        <v>547</v>
      </c>
      <c r="E31" s="220" t="s">
        <v>410</v>
      </c>
      <c r="F31" s="220" t="s">
        <v>427</v>
      </c>
      <c r="G31" s="213">
        <v>18000</v>
      </c>
      <c r="H31" s="213">
        <v>18000</v>
      </c>
      <c r="I31" s="213"/>
      <c r="J31" s="213">
        <v>16734</v>
      </c>
      <c r="K31" s="213"/>
      <c r="L31" s="213">
        <v>14892</v>
      </c>
      <c r="M31" s="213">
        <v>1982</v>
      </c>
      <c r="N31" s="221"/>
      <c r="O31" s="237" t="s">
        <v>344</v>
      </c>
      <c r="P31" s="222"/>
    </row>
    <row r="32" spans="1:16" s="223" customFormat="1" ht="47.25" customHeight="1">
      <c r="A32" s="217">
        <v>8</v>
      </c>
      <c r="B32" s="218" t="s">
        <v>209</v>
      </c>
      <c r="C32" s="219" t="s">
        <v>357</v>
      </c>
      <c r="D32" s="220" t="s">
        <v>45</v>
      </c>
      <c r="E32" s="220" t="s">
        <v>273</v>
      </c>
      <c r="F32" s="220" t="s">
        <v>450</v>
      </c>
      <c r="G32" s="213">
        <v>3130.4</v>
      </c>
      <c r="H32" s="213">
        <v>878.80000000000007</v>
      </c>
      <c r="I32" s="213"/>
      <c r="J32" s="213">
        <v>878.80000000000007</v>
      </c>
      <c r="K32" s="213"/>
      <c r="L32" s="213"/>
      <c r="M32" s="213">
        <v>272</v>
      </c>
      <c r="N32" s="221"/>
      <c r="O32" s="237" t="s">
        <v>344</v>
      </c>
      <c r="P32" s="222"/>
    </row>
    <row r="33" spans="1:16" s="223" customFormat="1" ht="47.25" customHeight="1">
      <c r="A33" s="217">
        <v>9</v>
      </c>
      <c r="B33" s="218" t="s">
        <v>401</v>
      </c>
      <c r="C33" s="219" t="s">
        <v>357</v>
      </c>
      <c r="D33" s="220" t="s">
        <v>45</v>
      </c>
      <c r="E33" s="220" t="s">
        <v>414</v>
      </c>
      <c r="F33" s="220" t="s">
        <v>451</v>
      </c>
      <c r="G33" s="213">
        <v>1357</v>
      </c>
      <c r="H33" s="213">
        <v>900</v>
      </c>
      <c r="I33" s="213"/>
      <c r="J33" s="213">
        <v>500</v>
      </c>
      <c r="K33" s="213"/>
      <c r="L33" s="213"/>
      <c r="M33" s="213">
        <v>300</v>
      </c>
      <c r="N33" s="221"/>
      <c r="O33" s="237" t="s">
        <v>344</v>
      </c>
      <c r="P33" s="222"/>
    </row>
    <row r="34" spans="1:16" s="223" customFormat="1" ht="47.25" customHeight="1">
      <c r="A34" s="217">
        <v>10</v>
      </c>
      <c r="B34" s="218" t="s">
        <v>402</v>
      </c>
      <c r="C34" s="219" t="s">
        <v>357</v>
      </c>
      <c r="D34" s="220" t="s">
        <v>45</v>
      </c>
      <c r="E34" s="220" t="s">
        <v>273</v>
      </c>
      <c r="F34" s="220" t="s">
        <v>452</v>
      </c>
      <c r="G34" s="213">
        <v>2172</v>
      </c>
      <c r="H34" s="213">
        <v>439</v>
      </c>
      <c r="I34" s="213"/>
      <c r="J34" s="213">
        <v>439</v>
      </c>
      <c r="K34" s="213"/>
      <c r="L34" s="213"/>
      <c r="M34" s="213">
        <v>567</v>
      </c>
      <c r="N34" s="221"/>
      <c r="O34" s="237" t="s">
        <v>344</v>
      </c>
      <c r="P34" s="222"/>
    </row>
    <row r="35" spans="1:16" s="223" customFormat="1" ht="47.25" customHeight="1">
      <c r="A35" s="217">
        <v>11</v>
      </c>
      <c r="B35" s="218" t="s">
        <v>199</v>
      </c>
      <c r="C35" s="219" t="s">
        <v>357</v>
      </c>
      <c r="D35" s="220" t="s">
        <v>45</v>
      </c>
      <c r="E35" s="220" t="s">
        <v>112</v>
      </c>
      <c r="F35" s="220" t="s">
        <v>292</v>
      </c>
      <c r="G35" s="213">
        <v>3393</v>
      </c>
      <c r="H35" s="213">
        <v>808</v>
      </c>
      <c r="I35" s="213"/>
      <c r="J35" s="213"/>
      <c r="K35" s="213"/>
      <c r="L35" s="213"/>
      <c r="M35" s="213">
        <v>195</v>
      </c>
      <c r="N35" s="221"/>
      <c r="O35" s="237" t="s">
        <v>344</v>
      </c>
      <c r="P35" s="222"/>
    </row>
    <row r="36" spans="1:16" s="223" customFormat="1" ht="47.25" customHeight="1">
      <c r="A36" s="217">
        <v>12</v>
      </c>
      <c r="B36" s="218" t="s">
        <v>200</v>
      </c>
      <c r="C36" s="219" t="s">
        <v>357</v>
      </c>
      <c r="D36" s="220" t="s">
        <v>45</v>
      </c>
      <c r="E36" s="220" t="s">
        <v>112</v>
      </c>
      <c r="F36" s="220" t="s">
        <v>294</v>
      </c>
      <c r="G36" s="213">
        <v>2478</v>
      </c>
      <c r="H36" s="213">
        <v>34</v>
      </c>
      <c r="I36" s="213"/>
      <c r="J36" s="213"/>
      <c r="K36" s="213"/>
      <c r="L36" s="213"/>
      <c r="M36" s="213">
        <v>34</v>
      </c>
      <c r="N36" s="221"/>
      <c r="O36" s="237" t="s">
        <v>344</v>
      </c>
      <c r="P36" s="222"/>
    </row>
    <row r="37" spans="1:16" s="223" customFormat="1" ht="47.25" customHeight="1">
      <c r="A37" s="217">
        <v>13</v>
      </c>
      <c r="B37" s="218" t="s">
        <v>201</v>
      </c>
      <c r="C37" s="219" t="s">
        <v>357</v>
      </c>
      <c r="D37" s="220" t="s">
        <v>45</v>
      </c>
      <c r="E37" s="220" t="s">
        <v>112</v>
      </c>
      <c r="F37" s="220" t="s">
        <v>295</v>
      </c>
      <c r="G37" s="213">
        <v>2103</v>
      </c>
      <c r="H37" s="213">
        <v>52</v>
      </c>
      <c r="I37" s="213"/>
      <c r="J37" s="213"/>
      <c r="K37" s="213"/>
      <c r="L37" s="213"/>
      <c r="M37" s="213">
        <v>52</v>
      </c>
      <c r="N37" s="221"/>
      <c r="O37" s="237" t="s">
        <v>344</v>
      </c>
      <c r="P37" s="222"/>
    </row>
    <row r="38" spans="1:16" s="223" customFormat="1" ht="47.25" customHeight="1">
      <c r="A38" s="217">
        <v>14</v>
      </c>
      <c r="B38" s="218" t="s">
        <v>202</v>
      </c>
      <c r="C38" s="219" t="s">
        <v>357</v>
      </c>
      <c r="D38" s="220" t="s">
        <v>45</v>
      </c>
      <c r="E38" s="220" t="s">
        <v>112</v>
      </c>
      <c r="F38" s="220" t="s">
        <v>296</v>
      </c>
      <c r="G38" s="213">
        <v>2124</v>
      </c>
      <c r="H38" s="213">
        <v>46</v>
      </c>
      <c r="I38" s="213"/>
      <c r="J38" s="213"/>
      <c r="K38" s="213"/>
      <c r="L38" s="213"/>
      <c r="M38" s="213">
        <v>46</v>
      </c>
      <c r="N38" s="221"/>
      <c r="O38" s="237" t="s">
        <v>344</v>
      </c>
      <c r="P38" s="222"/>
    </row>
    <row r="39" spans="1:16" s="223" customFormat="1" ht="47.25" hidden="1" customHeight="1">
      <c r="A39" s="217">
        <v>15</v>
      </c>
      <c r="B39" s="218" t="s">
        <v>402</v>
      </c>
      <c r="C39" s="219" t="s">
        <v>357</v>
      </c>
      <c r="D39" s="220" t="s">
        <v>45</v>
      </c>
      <c r="E39" s="220" t="s">
        <v>112</v>
      </c>
      <c r="F39" s="220" t="s">
        <v>453</v>
      </c>
      <c r="G39" s="213"/>
      <c r="H39" s="213"/>
      <c r="I39" s="213"/>
      <c r="J39" s="213"/>
      <c r="K39" s="213"/>
      <c r="L39" s="213"/>
      <c r="M39" s="213"/>
      <c r="N39" s="221"/>
      <c r="O39" s="237" t="s">
        <v>344</v>
      </c>
      <c r="P39" s="222"/>
    </row>
    <row r="40" spans="1:16" s="223" customFormat="1" ht="47.25" customHeight="1">
      <c r="A40" s="217">
        <v>15</v>
      </c>
      <c r="B40" s="218" t="s">
        <v>185</v>
      </c>
      <c r="C40" s="219" t="s">
        <v>357</v>
      </c>
      <c r="D40" s="220" t="s">
        <v>45</v>
      </c>
      <c r="E40" s="220" t="s">
        <v>416</v>
      </c>
      <c r="F40" s="220" t="s">
        <v>460</v>
      </c>
      <c r="G40" s="213">
        <v>1542.2</v>
      </c>
      <c r="H40" s="213">
        <v>181</v>
      </c>
      <c r="I40" s="213"/>
      <c r="J40" s="213">
        <v>181</v>
      </c>
      <c r="K40" s="213"/>
      <c r="L40" s="213"/>
      <c r="M40" s="213">
        <v>127</v>
      </c>
      <c r="N40" s="221"/>
      <c r="O40" s="237" t="s">
        <v>344</v>
      </c>
      <c r="P40" s="222"/>
    </row>
    <row r="41" spans="1:16" s="223" customFormat="1" ht="47.25" customHeight="1">
      <c r="A41" s="217">
        <v>16</v>
      </c>
      <c r="B41" s="218" t="s">
        <v>183</v>
      </c>
      <c r="C41" s="219" t="s">
        <v>357</v>
      </c>
      <c r="D41" s="220" t="s">
        <v>45</v>
      </c>
      <c r="E41" s="220" t="s">
        <v>293</v>
      </c>
      <c r="F41" s="220" t="s">
        <v>461</v>
      </c>
      <c r="G41" s="213">
        <v>990</v>
      </c>
      <c r="H41" s="213">
        <v>92</v>
      </c>
      <c r="I41" s="213"/>
      <c r="J41" s="213">
        <v>92</v>
      </c>
      <c r="K41" s="213"/>
      <c r="L41" s="213">
        <v>60</v>
      </c>
      <c r="M41" s="213">
        <v>10</v>
      </c>
      <c r="N41" s="221"/>
      <c r="O41" s="237" t="s">
        <v>344</v>
      </c>
      <c r="P41" s="222"/>
    </row>
    <row r="42" spans="1:16" s="223" customFormat="1" ht="47.25" customHeight="1">
      <c r="A42" s="217">
        <v>17</v>
      </c>
      <c r="B42" s="218" t="s">
        <v>404</v>
      </c>
      <c r="C42" s="219" t="s">
        <v>357</v>
      </c>
      <c r="D42" s="220" t="s">
        <v>45</v>
      </c>
      <c r="E42" s="220" t="s">
        <v>293</v>
      </c>
      <c r="F42" s="220" t="s">
        <v>462</v>
      </c>
      <c r="G42" s="213">
        <v>3161</v>
      </c>
      <c r="H42" s="213">
        <v>32</v>
      </c>
      <c r="I42" s="213"/>
      <c r="J42" s="213"/>
      <c r="K42" s="213"/>
      <c r="L42" s="213"/>
      <c r="M42" s="213">
        <v>32</v>
      </c>
      <c r="N42" s="221"/>
      <c r="O42" s="237" t="s">
        <v>344</v>
      </c>
      <c r="P42" s="222"/>
    </row>
    <row r="43" spans="1:16" s="223" customFormat="1" ht="47.25" customHeight="1">
      <c r="A43" s="217">
        <v>18</v>
      </c>
      <c r="B43" s="275" t="s">
        <v>389</v>
      </c>
      <c r="C43" s="276" t="s">
        <v>551</v>
      </c>
      <c r="D43" s="277" t="s">
        <v>45</v>
      </c>
      <c r="E43" s="277" t="s">
        <v>414</v>
      </c>
      <c r="F43" s="277" t="s">
        <v>438</v>
      </c>
      <c r="G43" s="278">
        <v>1000</v>
      </c>
      <c r="H43" s="278">
        <v>1000</v>
      </c>
      <c r="I43" s="278"/>
      <c r="J43" s="278">
        <v>1000</v>
      </c>
      <c r="K43" s="278"/>
      <c r="L43" s="278">
        <v>600</v>
      </c>
      <c r="M43" s="278">
        <v>300</v>
      </c>
      <c r="N43" s="279"/>
      <c r="O43" s="237" t="s">
        <v>344</v>
      </c>
      <c r="P43" s="222"/>
    </row>
    <row r="44" spans="1:16" s="289" customFormat="1" ht="66.75" customHeight="1">
      <c r="A44" s="281">
        <v>19</v>
      </c>
      <c r="B44" s="282" t="s">
        <v>388</v>
      </c>
      <c r="C44" s="283" t="s">
        <v>551</v>
      </c>
      <c r="D44" s="284" t="s">
        <v>45</v>
      </c>
      <c r="E44" s="284" t="s">
        <v>414</v>
      </c>
      <c r="F44" s="284" t="s">
        <v>437</v>
      </c>
      <c r="G44" s="285">
        <v>3700</v>
      </c>
      <c r="H44" s="285">
        <v>3700</v>
      </c>
      <c r="I44" s="285"/>
      <c r="J44" s="285">
        <v>3700</v>
      </c>
      <c r="K44" s="285"/>
      <c r="L44" s="285">
        <v>1800</v>
      </c>
      <c r="M44" s="285">
        <v>1200</v>
      </c>
      <c r="N44" s="286"/>
      <c r="O44" s="287" t="s">
        <v>345</v>
      </c>
      <c r="P44" s="288"/>
    </row>
    <row r="45" spans="1:16" s="216" customFormat="1" ht="47.25" customHeight="1">
      <c r="A45" s="208" t="s">
        <v>19</v>
      </c>
      <c r="B45" s="209" t="s">
        <v>16</v>
      </c>
      <c r="C45" s="204"/>
      <c r="D45" s="210"/>
      <c r="E45" s="210"/>
      <c r="F45" s="210"/>
      <c r="G45" s="205">
        <f t="shared" ref="G45:M45" si="3">+SUM(G46:G69)</f>
        <v>1085443.0180000002</v>
      </c>
      <c r="H45" s="205">
        <f t="shared" si="3"/>
        <v>849600.01800000004</v>
      </c>
      <c r="I45" s="205">
        <f t="shared" si="3"/>
        <v>0</v>
      </c>
      <c r="J45" s="205">
        <f t="shared" si="3"/>
        <v>383011</v>
      </c>
      <c r="K45" s="205">
        <f t="shared" si="3"/>
        <v>0</v>
      </c>
      <c r="L45" s="205">
        <f t="shared" si="3"/>
        <v>189259</v>
      </c>
      <c r="M45" s="205">
        <f t="shared" si="3"/>
        <v>84908</v>
      </c>
      <c r="N45" s="206"/>
      <c r="O45" s="207"/>
      <c r="P45" s="207"/>
    </row>
    <row r="46" spans="1:16" s="223" customFormat="1" ht="47.25" customHeight="1">
      <c r="A46" s="217">
        <v>1</v>
      </c>
      <c r="B46" s="218" t="s">
        <v>361</v>
      </c>
      <c r="C46" s="219" t="s">
        <v>551</v>
      </c>
      <c r="D46" s="220" t="s">
        <v>45</v>
      </c>
      <c r="E46" s="220" t="s">
        <v>406</v>
      </c>
      <c r="F46" s="220" t="s">
        <v>417</v>
      </c>
      <c r="G46" s="213">
        <v>376000</v>
      </c>
      <c r="H46" s="213">
        <v>286000</v>
      </c>
      <c r="I46" s="213"/>
      <c r="J46" s="213">
        <v>125378</v>
      </c>
      <c r="K46" s="213"/>
      <c r="L46" s="213">
        <v>62185</v>
      </c>
      <c r="M46" s="213">
        <v>10000</v>
      </c>
      <c r="N46" s="221"/>
      <c r="O46" s="237" t="s">
        <v>345</v>
      </c>
      <c r="P46" s="222"/>
    </row>
    <row r="47" spans="1:16" s="223" customFormat="1" ht="47.25" hidden="1" customHeight="1">
      <c r="A47" s="217">
        <v>2</v>
      </c>
      <c r="B47" s="218" t="s">
        <v>362</v>
      </c>
      <c r="C47" s="219" t="s">
        <v>551</v>
      </c>
      <c r="D47" s="220" t="s">
        <v>45</v>
      </c>
      <c r="E47" s="220"/>
      <c r="F47" s="220"/>
      <c r="G47" s="213"/>
      <c r="H47" s="213"/>
      <c r="I47" s="213"/>
      <c r="J47" s="213"/>
      <c r="K47" s="213"/>
      <c r="L47" s="213"/>
      <c r="M47" s="213"/>
      <c r="N47" s="221"/>
      <c r="O47" s="237" t="s">
        <v>345</v>
      </c>
      <c r="P47" s="222"/>
    </row>
    <row r="48" spans="1:16" s="223" customFormat="1" ht="47.25" customHeight="1">
      <c r="A48" s="217">
        <v>2</v>
      </c>
      <c r="B48" s="218" t="s">
        <v>377</v>
      </c>
      <c r="C48" s="219" t="s">
        <v>551</v>
      </c>
      <c r="D48" s="220" t="s">
        <v>45</v>
      </c>
      <c r="E48" s="220" t="s">
        <v>411</v>
      </c>
      <c r="F48" s="220" t="s">
        <v>428</v>
      </c>
      <c r="G48" s="213">
        <v>7500</v>
      </c>
      <c r="H48" s="213">
        <v>7500</v>
      </c>
      <c r="I48" s="213"/>
      <c r="J48" s="213">
        <v>7500</v>
      </c>
      <c r="K48" s="213"/>
      <c r="L48" s="213">
        <v>4500</v>
      </c>
      <c r="M48" s="213">
        <v>750</v>
      </c>
      <c r="N48" s="221"/>
      <c r="O48" s="237" t="s">
        <v>345</v>
      </c>
      <c r="P48" s="222"/>
    </row>
    <row r="49" spans="1:16" s="223" customFormat="1" ht="47.25" customHeight="1">
      <c r="A49" s="217">
        <v>3</v>
      </c>
      <c r="B49" s="218" t="s">
        <v>378</v>
      </c>
      <c r="C49" s="219" t="s">
        <v>551</v>
      </c>
      <c r="D49" s="220" t="s">
        <v>45</v>
      </c>
      <c r="E49" s="220" t="s">
        <v>412</v>
      </c>
      <c r="F49" s="220" t="s">
        <v>429</v>
      </c>
      <c r="G49" s="213">
        <v>7000</v>
      </c>
      <c r="H49" s="213">
        <v>7000</v>
      </c>
      <c r="I49" s="213"/>
      <c r="J49" s="213">
        <v>6000</v>
      </c>
      <c r="K49" s="213"/>
      <c r="L49" s="213">
        <v>4000</v>
      </c>
      <c r="M49" s="213">
        <v>900</v>
      </c>
      <c r="N49" s="221"/>
      <c r="O49" s="237" t="s">
        <v>345</v>
      </c>
      <c r="P49" s="222"/>
    </row>
    <row r="50" spans="1:16" s="223" customFormat="1" ht="47.25" customHeight="1">
      <c r="A50" s="217">
        <v>4</v>
      </c>
      <c r="B50" s="218" t="s">
        <v>379</v>
      </c>
      <c r="C50" s="219" t="s">
        <v>551</v>
      </c>
      <c r="D50" s="220" t="s">
        <v>45</v>
      </c>
      <c r="E50" s="220" t="s">
        <v>412</v>
      </c>
      <c r="F50" s="220" t="s">
        <v>430</v>
      </c>
      <c r="G50" s="213">
        <v>8000</v>
      </c>
      <c r="H50" s="213">
        <v>8000</v>
      </c>
      <c r="I50" s="213"/>
      <c r="J50" s="213">
        <v>7000</v>
      </c>
      <c r="K50" s="213"/>
      <c r="L50" s="213">
        <v>5574</v>
      </c>
      <c r="M50" s="213">
        <v>1426</v>
      </c>
      <c r="N50" s="221"/>
      <c r="O50" s="237" t="s">
        <v>345</v>
      </c>
      <c r="P50" s="222"/>
    </row>
    <row r="51" spans="1:16" s="223" customFormat="1" ht="47.25" customHeight="1">
      <c r="A51" s="217">
        <v>5</v>
      </c>
      <c r="B51" s="218" t="s">
        <v>380</v>
      </c>
      <c r="C51" s="219" t="s">
        <v>357</v>
      </c>
      <c r="D51" s="220" t="s">
        <v>45</v>
      </c>
      <c r="E51" s="220" t="s">
        <v>413</v>
      </c>
      <c r="F51" s="220"/>
      <c r="G51" s="213">
        <v>30000</v>
      </c>
      <c r="H51" s="213">
        <v>30000</v>
      </c>
      <c r="I51" s="213"/>
      <c r="J51" s="213">
        <v>25000</v>
      </c>
      <c r="K51" s="213"/>
      <c r="L51" s="213">
        <v>17715</v>
      </c>
      <c r="M51" s="213">
        <v>6285</v>
      </c>
      <c r="N51" s="221"/>
      <c r="O51" s="237" t="s">
        <v>345</v>
      </c>
      <c r="P51" s="222"/>
    </row>
    <row r="52" spans="1:16" s="223" customFormat="1" ht="47.25" customHeight="1">
      <c r="A52" s="217">
        <v>6</v>
      </c>
      <c r="B52" s="218" t="s">
        <v>381</v>
      </c>
      <c r="C52" s="219" t="s">
        <v>551</v>
      </c>
      <c r="D52" s="220" t="s">
        <v>45</v>
      </c>
      <c r="E52" s="220" t="s">
        <v>105</v>
      </c>
      <c r="F52" s="220" t="s">
        <v>431</v>
      </c>
      <c r="G52" s="213">
        <v>212000</v>
      </c>
      <c r="H52" s="213">
        <v>212000</v>
      </c>
      <c r="I52" s="213"/>
      <c r="J52" s="213">
        <v>83760</v>
      </c>
      <c r="K52" s="213"/>
      <c r="L52" s="213">
        <v>52135</v>
      </c>
      <c r="M52" s="213">
        <v>11625</v>
      </c>
      <c r="N52" s="221"/>
      <c r="O52" s="237" t="s">
        <v>345</v>
      </c>
      <c r="P52" s="222"/>
    </row>
    <row r="53" spans="1:16" s="223" customFormat="1" ht="47.25" customHeight="1">
      <c r="A53" s="217">
        <v>7</v>
      </c>
      <c r="B53" s="218" t="s">
        <v>382</v>
      </c>
      <c r="C53" s="219" t="s">
        <v>551</v>
      </c>
      <c r="D53" s="220" t="s">
        <v>45</v>
      </c>
      <c r="E53" s="220" t="s">
        <v>105</v>
      </c>
      <c r="F53" s="220" t="s">
        <v>432</v>
      </c>
      <c r="G53" s="213">
        <v>14990</v>
      </c>
      <c r="H53" s="213">
        <v>14990</v>
      </c>
      <c r="I53" s="213"/>
      <c r="J53" s="213">
        <v>6990</v>
      </c>
      <c r="K53" s="213"/>
      <c r="L53" s="213">
        <v>5000</v>
      </c>
      <c r="M53" s="213">
        <v>1291</v>
      </c>
      <c r="N53" s="221"/>
      <c r="O53" s="237" t="s">
        <v>345</v>
      </c>
      <c r="P53" s="222"/>
    </row>
    <row r="54" spans="1:16" s="223" customFormat="1" ht="47.25" customHeight="1">
      <c r="A54" s="217">
        <v>8</v>
      </c>
      <c r="B54" s="218" t="s">
        <v>383</v>
      </c>
      <c r="C54" s="219" t="s">
        <v>551</v>
      </c>
      <c r="D54" s="220" t="s">
        <v>45</v>
      </c>
      <c r="E54" s="220" t="s">
        <v>105</v>
      </c>
      <c r="F54" s="220" t="s">
        <v>433</v>
      </c>
      <c r="G54" s="213">
        <v>30000</v>
      </c>
      <c r="H54" s="213">
        <v>30000</v>
      </c>
      <c r="I54" s="213"/>
      <c r="J54" s="213">
        <v>25000</v>
      </c>
      <c r="K54" s="213"/>
      <c r="L54" s="213">
        <v>11150</v>
      </c>
      <c r="M54" s="213">
        <v>9850</v>
      </c>
      <c r="N54" s="221"/>
      <c r="O54" s="237" t="s">
        <v>345</v>
      </c>
      <c r="P54" s="222"/>
    </row>
    <row r="55" spans="1:16" s="223" customFormat="1" ht="47.25" customHeight="1">
      <c r="A55" s="217">
        <v>9</v>
      </c>
      <c r="B55" s="218" t="s">
        <v>384</v>
      </c>
      <c r="C55" s="219" t="s">
        <v>551</v>
      </c>
      <c r="D55" s="220" t="s">
        <v>547</v>
      </c>
      <c r="E55" s="220" t="s">
        <v>410</v>
      </c>
      <c r="F55" s="220"/>
      <c r="G55" s="213">
        <v>14990</v>
      </c>
      <c r="H55" s="213">
        <v>14990</v>
      </c>
      <c r="I55" s="213"/>
      <c r="J55" s="213">
        <v>12990</v>
      </c>
      <c r="K55" s="213"/>
      <c r="L55" s="213">
        <v>8000</v>
      </c>
      <c r="M55" s="213">
        <v>2493</v>
      </c>
      <c r="N55" s="221"/>
      <c r="O55" s="237" t="s">
        <v>345</v>
      </c>
      <c r="P55" s="222"/>
    </row>
    <row r="56" spans="1:16" s="223" customFormat="1" ht="47.25" customHeight="1">
      <c r="A56" s="217">
        <v>10</v>
      </c>
      <c r="B56" s="218" t="s">
        <v>385</v>
      </c>
      <c r="C56" s="219" t="s">
        <v>551</v>
      </c>
      <c r="D56" s="220" t="s">
        <v>548</v>
      </c>
      <c r="E56" s="220" t="s">
        <v>410</v>
      </c>
      <c r="F56" s="220" t="s">
        <v>434</v>
      </c>
      <c r="G56" s="213">
        <v>14990</v>
      </c>
      <c r="H56" s="213">
        <v>14990</v>
      </c>
      <c r="I56" s="213"/>
      <c r="J56" s="213">
        <v>13000</v>
      </c>
      <c r="K56" s="213"/>
      <c r="L56" s="213">
        <v>8000</v>
      </c>
      <c r="M56" s="213">
        <v>2493</v>
      </c>
      <c r="N56" s="221"/>
      <c r="O56" s="237" t="s">
        <v>345</v>
      </c>
      <c r="P56" s="222"/>
    </row>
    <row r="57" spans="1:16" s="223" customFormat="1" ht="47.25" customHeight="1">
      <c r="A57" s="217">
        <v>11</v>
      </c>
      <c r="B57" s="218" t="s">
        <v>386</v>
      </c>
      <c r="C57" s="219" t="s">
        <v>551</v>
      </c>
      <c r="D57" s="220" t="s">
        <v>548</v>
      </c>
      <c r="E57" s="220" t="s">
        <v>105</v>
      </c>
      <c r="F57" s="220" t="s">
        <v>435</v>
      </c>
      <c r="G57" s="213">
        <v>83000</v>
      </c>
      <c r="H57" s="213">
        <v>83000</v>
      </c>
      <c r="I57" s="213"/>
      <c r="J57" s="213">
        <v>22000</v>
      </c>
      <c r="K57" s="213"/>
      <c r="L57" s="213">
        <v>6000</v>
      </c>
      <c r="M57" s="213">
        <v>3000</v>
      </c>
      <c r="N57" s="221"/>
      <c r="O57" s="237" t="s">
        <v>345</v>
      </c>
      <c r="P57" s="222"/>
    </row>
    <row r="58" spans="1:16" s="223" customFormat="1" ht="47.25" customHeight="1">
      <c r="A58" s="217">
        <v>12</v>
      </c>
      <c r="B58" s="218" t="s">
        <v>387</v>
      </c>
      <c r="C58" s="219" t="s">
        <v>551</v>
      </c>
      <c r="D58" s="220" t="s">
        <v>45</v>
      </c>
      <c r="E58" s="220" t="s">
        <v>112</v>
      </c>
      <c r="F58" s="220" t="s">
        <v>436</v>
      </c>
      <c r="G58" s="213">
        <v>17600</v>
      </c>
      <c r="H58" s="213">
        <v>3100</v>
      </c>
      <c r="I58" s="213"/>
      <c r="J58" s="213">
        <v>3100</v>
      </c>
      <c r="K58" s="213"/>
      <c r="L58" s="213">
        <v>2500</v>
      </c>
      <c r="M58" s="213">
        <v>600</v>
      </c>
      <c r="N58" s="221"/>
      <c r="O58" s="237" t="s">
        <v>345</v>
      </c>
      <c r="P58" s="222"/>
    </row>
    <row r="59" spans="1:16" s="223" customFormat="1" ht="47.25" customHeight="1">
      <c r="A59" s="217">
        <v>14</v>
      </c>
      <c r="B59" s="218" t="s">
        <v>390</v>
      </c>
      <c r="C59" s="219" t="s">
        <v>551</v>
      </c>
      <c r="D59" s="220" t="s">
        <v>45</v>
      </c>
      <c r="E59" s="220" t="s">
        <v>414</v>
      </c>
      <c r="F59" s="220" t="s">
        <v>439</v>
      </c>
      <c r="G59" s="213">
        <v>1500</v>
      </c>
      <c r="H59" s="213">
        <v>1500</v>
      </c>
      <c r="I59" s="213"/>
      <c r="J59" s="213">
        <v>1500</v>
      </c>
      <c r="K59" s="213"/>
      <c r="L59" s="213">
        <v>700</v>
      </c>
      <c r="M59" s="213">
        <v>700</v>
      </c>
      <c r="N59" s="221"/>
      <c r="O59" s="237" t="s">
        <v>345</v>
      </c>
      <c r="P59" s="222"/>
    </row>
    <row r="60" spans="1:16" s="223" customFormat="1" ht="47.25" customHeight="1">
      <c r="A60" s="217">
        <v>15</v>
      </c>
      <c r="B60" s="218" t="s">
        <v>391</v>
      </c>
      <c r="C60" s="219" t="s">
        <v>551</v>
      </c>
      <c r="D60" s="220" t="s">
        <v>45</v>
      </c>
      <c r="E60" s="220" t="s">
        <v>414</v>
      </c>
      <c r="F60" s="220" t="s">
        <v>440</v>
      </c>
      <c r="G60" s="213">
        <v>2800</v>
      </c>
      <c r="H60" s="213">
        <v>2800</v>
      </c>
      <c r="I60" s="213"/>
      <c r="J60" s="213">
        <v>2800</v>
      </c>
      <c r="K60" s="213"/>
      <c r="L60" s="213">
        <v>500</v>
      </c>
      <c r="M60" s="213">
        <v>1459.9999999999998</v>
      </c>
      <c r="N60" s="221"/>
      <c r="O60" s="237" t="s">
        <v>345</v>
      </c>
      <c r="P60" s="222"/>
    </row>
    <row r="61" spans="1:16" s="223" customFormat="1" ht="47.25" customHeight="1">
      <c r="A61" s="217">
        <v>16</v>
      </c>
      <c r="B61" s="218" t="s">
        <v>392</v>
      </c>
      <c r="C61" s="219" t="s">
        <v>357</v>
      </c>
      <c r="D61" s="220" t="s">
        <v>45</v>
      </c>
      <c r="E61" s="220" t="s">
        <v>297</v>
      </c>
      <c r="F61" s="220" t="s">
        <v>441</v>
      </c>
      <c r="G61" s="213">
        <v>1343.018</v>
      </c>
      <c r="H61" s="213">
        <v>1343.018</v>
      </c>
      <c r="I61" s="213"/>
      <c r="J61" s="213">
        <v>1343</v>
      </c>
      <c r="K61" s="213"/>
      <c r="L61" s="213">
        <v>300</v>
      </c>
      <c r="M61" s="213">
        <v>640</v>
      </c>
      <c r="N61" s="221"/>
      <c r="O61" s="237" t="s">
        <v>345</v>
      </c>
      <c r="P61" s="222"/>
    </row>
    <row r="62" spans="1:16" s="223" customFormat="1" ht="47.25" customHeight="1">
      <c r="A62" s="217">
        <v>17</v>
      </c>
      <c r="B62" s="218" t="s">
        <v>393</v>
      </c>
      <c r="C62" s="219" t="s">
        <v>551</v>
      </c>
      <c r="D62" s="220" t="s">
        <v>45</v>
      </c>
      <c r="E62" s="220" t="s">
        <v>24</v>
      </c>
      <c r="F62" s="220" t="s">
        <v>442</v>
      </c>
      <c r="G62" s="213">
        <v>20000</v>
      </c>
      <c r="H62" s="213">
        <v>60000</v>
      </c>
      <c r="I62" s="213"/>
      <c r="J62" s="213">
        <v>10000</v>
      </c>
      <c r="K62" s="213"/>
      <c r="L62" s="213"/>
      <c r="M62" s="213">
        <v>7000</v>
      </c>
      <c r="N62" s="221"/>
      <c r="O62" s="237" t="s">
        <v>345</v>
      </c>
      <c r="P62" s="222"/>
    </row>
    <row r="63" spans="1:16" s="223" customFormat="1" ht="47.25" customHeight="1">
      <c r="A63" s="217">
        <v>18</v>
      </c>
      <c r="B63" s="218" t="s">
        <v>394</v>
      </c>
      <c r="C63" s="219" t="s">
        <v>551</v>
      </c>
      <c r="D63" s="220" t="s">
        <v>45</v>
      </c>
      <c r="E63" s="220" t="s">
        <v>415</v>
      </c>
      <c r="F63" s="220" t="s">
        <v>443</v>
      </c>
      <c r="G63" s="213">
        <v>8000</v>
      </c>
      <c r="H63" s="213">
        <v>8000</v>
      </c>
      <c r="I63" s="213"/>
      <c r="J63" s="213"/>
      <c r="K63" s="213"/>
      <c r="L63" s="213">
        <v>1000</v>
      </c>
      <c r="M63" s="213">
        <v>990</v>
      </c>
      <c r="N63" s="221"/>
      <c r="O63" s="237" t="s">
        <v>345</v>
      </c>
      <c r="P63" s="222"/>
    </row>
    <row r="64" spans="1:16" s="223" customFormat="1" ht="47.25" customHeight="1">
      <c r="A64" s="217">
        <v>19</v>
      </c>
      <c r="B64" s="218" t="s">
        <v>264</v>
      </c>
      <c r="C64" s="219" t="s">
        <v>551</v>
      </c>
      <c r="D64" s="220" t="s">
        <v>549</v>
      </c>
      <c r="E64" s="220" t="s">
        <v>273</v>
      </c>
      <c r="F64" s="220" t="s">
        <v>454</v>
      </c>
      <c r="G64" s="213">
        <v>23500</v>
      </c>
      <c r="H64" s="213">
        <v>7530</v>
      </c>
      <c r="I64" s="213"/>
      <c r="J64" s="213">
        <v>3000</v>
      </c>
      <c r="K64" s="213"/>
      <c r="L64" s="213"/>
      <c r="M64" s="213">
        <v>3000</v>
      </c>
      <c r="N64" s="221"/>
      <c r="O64" s="237" t="s">
        <v>345</v>
      </c>
      <c r="P64" s="222"/>
    </row>
    <row r="65" spans="1:16" s="223" customFormat="1" ht="47.25" customHeight="1">
      <c r="A65" s="217">
        <v>20</v>
      </c>
      <c r="B65" s="218" t="s">
        <v>265</v>
      </c>
      <c r="C65" s="219" t="s">
        <v>551</v>
      </c>
      <c r="D65" s="220" t="s">
        <v>547</v>
      </c>
      <c r="E65" s="220" t="s">
        <v>273</v>
      </c>
      <c r="F65" s="220" t="s">
        <v>455</v>
      </c>
      <c r="G65" s="213">
        <v>19600</v>
      </c>
      <c r="H65" s="213">
        <v>4440</v>
      </c>
      <c r="I65" s="213"/>
      <c r="J65" s="213">
        <v>2000</v>
      </c>
      <c r="K65" s="213"/>
      <c r="L65" s="213"/>
      <c r="M65" s="213">
        <v>2000</v>
      </c>
      <c r="N65" s="221"/>
      <c r="O65" s="237" t="s">
        <v>345</v>
      </c>
      <c r="P65" s="222"/>
    </row>
    <row r="66" spans="1:16" s="223" customFormat="1" ht="47.25" customHeight="1">
      <c r="A66" s="217">
        <v>21</v>
      </c>
      <c r="B66" s="218" t="s">
        <v>266</v>
      </c>
      <c r="C66" s="219" t="s">
        <v>551</v>
      </c>
      <c r="D66" s="220" t="s">
        <v>550</v>
      </c>
      <c r="E66" s="220" t="s">
        <v>273</v>
      </c>
      <c r="F66" s="220" t="s">
        <v>456</v>
      </c>
      <c r="G66" s="213">
        <v>54820</v>
      </c>
      <c r="H66" s="213">
        <v>9620</v>
      </c>
      <c r="I66" s="213"/>
      <c r="J66" s="213">
        <v>4500</v>
      </c>
      <c r="K66" s="213"/>
      <c r="L66" s="213"/>
      <c r="M66" s="213">
        <v>4500</v>
      </c>
      <c r="N66" s="221"/>
      <c r="O66" s="237" t="s">
        <v>345</v>
      </c>
      <c r="P66" s="222"/>
    </row>
    <row r="67" spans="1:16" s="223" customFormat="1" ht="47.25" customHeight="1">
      <c r="A67" s="217">
        <v>22</v>
      </c>
      <c r="B67" s="218" t="s">
        <v>267</v>
      </c>
      <c r="C67" s="219" t="s">
        <v>551</v>
      </c>
      <c r="D67" s="220" t="s">
        <v>45</v>
      </c>
      <c r="E67" s="220" t="s">
        <v>273</v>
      </c>
      <c r="F67" s="220" t="s">
        <v>457</v>
      </c>
      <c r="G67" s="213">
        <v>70040</v>
      </c>
      <c r="H67" s="213">
        <v>21927</v>
      </c>
      <c r="I67" s="213"/>
      <c r="J67" s="213">
        <v>10000</v>
      </c>
      <c r="K67" s="213"/>
      <c r="L67" s="213"/>
      <c r="M67" s="213">
        <v>8000</v>
      </c>
      <c r="N67" s="221"/>
      <c r="O67" s="237" t="s">
        <v>345</v>
      </c>
      <c r="P67" s="222"/>
    </row>
    <row r="68" spans="1:16" s="223" customFormat="1" ht="47.25" customHeight="1">
      <c r="A68" s="217">
        <v>23</v>
      </c>
      <c r="B68" s="218" t="s">
        <v>403</v>
      </c>
      <c r="C68" s="219" t="s">
        <v>551</v>
      </c>
      <c r="D68" s="220" t="s">
        <v>550</v>
      </c>
      <c r="E68" s="220" t="s">
        <v>297</v>
      </c>
      <c r="F68" s="220" t="s">
        <v>459</v>
      </c>
      <c r="G68" s="213">
        <v>4950</v>
      </c>
      <c r="H68" s="213">
        <v>4150</v>
      </c>
      <c r="I68" s="213"/>
      <c r="J68" s="213">
        <v>4150</v>
      </c>
      <c r="K68" s="213"/>
      <c r="L68" s="213"/>
      <c r="M68" s="213">
        <v>2905</v>
      </c>
      <c r="N68" s="221"/>
      <c r="O68" s="237" t="s">
        <v>345</v>
      </c>
      <c r="P68" s="222"/>
    </row>
    <row r="69" spans="1:16" s="223" customFormat="1" ht="47.25" customHeight="1">
      <c r="A69" s="217">
        <v>24</v>
      </c>
      <c r="B69" s="218" t="s">
        <v>194</v>
      </c>
      <c r="C69" s="219" t="s">
        <v>551</v>
      </c>
      <c r="D69" s="220" t="s">
        <v>548</v>
      </c>
      <c r="E69" s="220" t="s">
        <v>293</v>
      </c>
      <c r="F69" s="220" t="s">
        <v>288</v>
      </c>
      <c r="G69" s="213">
        <v>62820</v>
      </c>
      <c r="H69" s="213">
        <v>16720</v>
      </c>
      <c r="I69" s="213"/>
      <c r="J69" s="213">
        <v>6000</v>
      </c>
      <c r="K69" s="213"/>
      <c r="L69" s="213"/>
      <c r="M69" s="213">
        <v>3000</v>
      </c>
      <c r="N69" s="221"/>
      <c r="O69" s="237" t="s">
        <v>345</v>
      </c>
      <c r="P69" s="222"/>
    </row>
    <row r="70" spans="1:16" s="216" customFormat="1" ht="47.25" customHeight="1">
      <c r="A70" s="208" t="s">
        <v>20</v>
      </c>
      <c r="B70" s="209" t="s">
        <v>131</v>
      </c>
      <c r="C70" s="204"/>
      <c r="D70" s="220"/>
      <c r="E70" s="210"/>
      <c r="F70" s="210"/>
      <c r="G70" s="205">
        <f>+SUM(G71:G72)</f>
        <v>29800</v>
      </c>
      <c r="H70" s="205">
        <f t="shared" ref="H70:M70" si="4">+SUM(H71:H72)</f>
        <v>2000</v>
      </c>
      <c r="I70" s="205">
        <f t="shared" si="4"/>
        <v>0</v>
      </c>
      <c r="J70" s="205">
        <f t="shared" si="4"/>
        <v>2000</v>
      </c>
      <c r="K70" s="205">
        <f t="shared" si="4"/>
        <v>0</v>
      </c>
      <c r="L70" s="205">
        <f t="shared" si="4"/>
        <v>0</v>
      </c>
      <c r="M70" s="205">
        <f t="shared" si="4"/>
        <v>2000</v>
      </c>
      <c r="N70" s="206"/>
      <c r="O70" s="207"/>
      <c r="P70" s="207"/>
    </row>
    <row r="71" spans="1:16" s="223" customFormat="1" ht="101.25" customHeight="1">
      <c r="A71" s="217">
        <v>1</v>
      </c>
      <c r="B71" s="218" t="s">
        <v>395</v>
      </c>
      <c r="C71" s="219" t="s">
        <v>551</v>
      </c>
      <c r="D71" s="220" t="s">
        <v>45</v>
      </c>
      <c r="E71" s="220" t="s">
        <v>309</v>
      </c>
      <c r="F71" s="220" t="s">
        <v>444</v>
      </c>
      <c r="G71" s="213">
        <v>14900</v>
      </c>
      <c r="H71" s="213">
        <v>1000</v>
      </c>
      <c r="I71" s="213"/>
      <c r="J71" s="213">
        <v>1000</v>
      </c>
      <c r="K71" s="213"/>
      <c r="L71" s="213"/>
      <c r="M71" s="213">
        <v>1000</v>
      </c>
      <c r="N71" s="221"/>
      <c r="O71" s="237" t="s">
        <v>346</v>
      </c>
      <c r="P71" s="222"/>
    </row>
    <row r="72" spans="1:16" s="223" customFormat="1" ht="69.75" customHeight="1">
      <c r="A72" s="217">
        <v>2</v>
      </c>
      <c r="B72" s="218" t="s">
        <v>396</v>
      </c>
      <c r="C72" s="219" t="s">
        <v>551</v>
      </c>
      <c r="D72" s="220" t="s">
        <v>548</v>
      </c>
      <c r="E72" s="220" t="s">
        <v>311</v>
      </c>
      <c r="F72" s="220" t="s">
        <v>445</v>
      </c>
      <c r="G72" s="213">
        <v>14900</v>
      </c>
      <c r="H72" s="213">
        <v>1000</v>
      </c>
      <c r="I72" s="213"/>
      <c r="J72" s="213">
        <v>1000</v>
      </c>
      <c r="K72" s="213"/>
      <c r="L72" s="213"/>
      <c r="M72" s="213">
        <v>1000</v>
      </c>
      <c r="N72" s="221"/>
      <c r="O72" s="237" t="s">
        <v>346</v>
      </c>
      <c r="P72" s="222"/>
    </row>
  </sheetData>
  <mergeCells count="19">
    <mergeCell ref="G6:H6"/>
    <mergeCell ref="J6:J7"/>
    <mergeCell ref="K6:K7"/>
    <mergeCell ref="A1:N1"/>
    <mergeCell ref="A2:N2"/>
    <mergeCell ref="A3:N3"/>
    <mergeCell ref="L4:N4"/>
    <mergeCell ref="A5:A7"/>
    <mergeCell ref="B5:B7"/>
    <mergeCell ref="C5:C7"/>
    <mergeCell ref="D5:D7"/>
    <mergeCell ref="E5:E7"/>
    <mergeCell ref="F5:H5"/>
    <mergeCell ref="I5:I7"/>
    <mergeCell ref="J5:K5"/>
    <mergeCell ref="L5:L7"/>
    <mergeCell ref="M5:M7"/>
    <mergeCell ref="N5:N7"/>
    <mergeCell ref="F6:F7"/>
  </mergeCells>
  <printOptions horizontalCentered="1"/>
  <pageMargins left="0.43" right="0.35433070866141703" top="0.41" bottom="0.27" header="0.196850393700787" footer="0.196850393700787"/>
  <pageSetup paperSize="9" scale="50" fitToHeight="0"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1ECC-039C-4F46-A864-41C1AD0F87E4}">
  <sheetPr>
    <pageSetUpPr fitToPage="1"/>
  </sheetPr>
  <dimension ref="A1:P21"/>
  <sheetViews>
    <sheetView showZeros="0" view="pageBreakPreview" zoomScale="80" zoomScaleNormal="70" zoomScaleSheetLayoutView="80" workbookViewId="0">
      <selection activeCell="A3" sqref="A3:N3"/>
    </sheetView>
  </sheetViews>
  <sheetFormatPr defaultColWidth="9.140625" defaultRowHeight="15.75"/>
  <cols>
    <col min="1" max="1" width="6.7109375" style="1" customWidth="1"/>
    <col min="2" max="2" width="51.85546875" style="1" customWidth="1"/>
    <col min="3" max="3" width="18" style="3" customWidth="1"/>
    <col min="4" max="4" width="12.7109375" style="3" customWidth="1"/>
    <col min="5" max="5" width="12.140625" style="3" customWidth="1"/>
    <col min="6" max="6" width="23.140625" style="3" customWidth="1"/>
    <col min="7" max="7" width="15.28515625" style="4" customWidth="1"/>
    <col min="8" max="9" width="16.140625" style="4" customWidth="1"/>
    <col min="10" max="10" width="14.85546875" style="4" customWidth="1"/>
    <col min="11" max="11" width="17.7109375" style="4" customWidth="1"/>
    <col min="12" max="12" width="14.7109375" style="4" customWidth="1"/>
    <col min="13" max="13" width="15.7109375" style="36" customWidth="1"/>
    <col min="14" max="14" width="16.7109375" style="5" customWidth="1"/>
    <col min="15" max="15" width="17.28515625" style="1" customWidth="1"/>
    <col min="16" max="16" width="13.140625" style="1" bestFit="1" customWidth="1"/>
    <col min="17" max="16384" width="9.140625" style="1"/>
  </cols>
  <sheetData>
    <row r="1" spans="1:16" ht="29.25" customHeight="1">
      <c r="A1" s="335" t="s">
        <v>177</v>
      </c>
      <c r="B1" s="335"/>
      <c r="C1" s="335"/>
      <c r="D1" s="335"/>
      <c r="E1" s="335"/>
      <c r="F1" s="335"/>
      <c r="G1" s="335"/>
      <c r="H1" s="335"/>
      <c r="I1" s="335"/>
      <c r="J1" s="335"/>
      <c r="K1" s="335"/>
      <c r="L1" s="335"/>
      <c r="M1" s="335"/>
      <c r="N1" s="335"/>
    </row>
    <row r="2" spans="1:16" ht="33" customHeight="1">
      <c r="A2" s="335" t="s">
        <v>536</v>
      </c>
      <c r="B2" s="335"/>
      <c r="C2" s="335"/>
      <c r="D2" s="335"/>
      <c r="E2" s="335"/>
      <c r="F2" s="335"/>
      <c r="G2" s="335"/>
      <c r="H2" s="335"/>
      <c r="I2" s="335"/>
      <c r="J2" s="335"/>
      <c r="K2" s="335"/>
      <c r="L2" s="335"/>
      <c r="M2" s="335"/>
      <c r="N2" s="335"/>
    </row>
    <row r="3" spans="1:16" ht="26.25" customHeight="1">
      <c r="A3" s="336" t="s">
        <v>572</v>
      </c>
      <c r="B3" s="337"/>
      <c r="C3" s="337"/>
      <c r="D3" s="337"/>
      <c r="E3" s="337"/>
      <c r="F3" s="337"/>
      <c r="G3" s="337"/>
      <c r="H3" s="337"/>
      <c r="I3" s="337"/>
      <c r="J3" s="337"/>
      <c r="K3" s="337"/>
      <c r="L3" s="337"/>
      <c r="M3" s="337"/>
      <c r="N3" s="337"/>
    </row>
    <row r="4" spans="1:16" ht="26.25" customHeight="1">
      <c r="A4" s="184"/>
      <c r="B4" s="185"/>
      <c r="C4" s="185"/>
      <c r="D4" s="185"/>
      <c r="E4" s="185"/>
      <c r="F4" s="185"/>
      <c r="G4" s="185"/>
      <c r="H4" s="185"/>
      <c r="I4" s="185"/>
      <c r="J4" s="185"/>
      <c r="K4" s="185"/>
      <c r="L4" s="339" t="s">
        <v>0</v>
      </c>
      <c r="M4" s="339"/>
      <c r="N4" s="339"/>
    </row>
    <row r="5" spans="1:16" s="2" customFormat="1" ht="48" customHeight="1">
      <c r="A5" s="338" t="s">
        <v>29</v>
      </c>
      <c r="B5" s="338" t="s">
        <v>1</v>
      </c>
      <c r="C5" s="338" t="s">
        <v>2</v>
      </c>
      <c r="D5" s="338" t="s">
        <v>3</v>
      </c>
      <c r="E5" s="338" t="s">
        <v>4</v>
      </c>
      <c r="F5" s="338" t="s">
        <v>26</v>
      </c>
      <c r="G5" s="338"/>
      <c r="H5" s="338"/>
      <c r="I5" s="334" t="s">
        <v>173</v>
      </c>
      <c r="J5" s="334" t="s">
        <v>6</v>
      </c>
      <c r="K5" s="334"/>
      <c r="L5" s="334" t="s">
        <v>169</v>
      </c>
      <c r="M5" s="334" t="s">
        <v>37</v>
      </c>
      <c r="N5" s="334" t="s">
        <v>7</v>
      </c>
    </row>
    <row r="6" spans="1:16" s="2" customFormat="1" ht="33" customHeight="1">
      <c r="A6" s="338"/>
      <c r="B6" s="338"/>
      <c r="C6" s="338"/>
      <c r="D6" s="338"/>
      <c r="E6" s="338"/>
      <c r="F6" s="338" t="s">
        <v>8</v>
      </c>
      <c r="G6" s="334" t="s">
        <v>9</v>
      </c>
      <c r="H6" s="334"/>
      <c r="I6" s="334"/>
      <c r="J6" s="334" t="s">
        <v>10</v>
      </c>
      <c r="K6" s="334" t="s">
        <v>38</v>
      </c>
      <c r="L6" s="334"/>
      <c r="M6" s="334"/>
      <c r="N6" s="334"/>
    </row>
    <row r="7" spans="1:16" s="2" customFormat="1" ht="54.75" customHeight="1">
      <c r="A7" s="338"/>
      <c r="B7" s="338"/>
      <c r="C7" s="338"/>
      <c r="D7" s="338"/>
      <c r="E7" s="338"/>
      <c r="F7" s="338"/>
      <c r="G7" s="215" t="s">
        <v>10</v>
      </c>
      <c r="H7" s="215" t="s">
        <v>171</v>
      </c>
      <c r="I7" s="334"/>
      <c r="J7" s="334"/>
      <c r="K7" s="334"/>
      <c r="L7" s="334"/>
      <c r="M7" s="334"/>
      <c r="N7" s="334"/>
    </row>
    <row r="8" spans="1:16" ht="26.25" customHeight="1">
      <c r="A8" s="230">
        <v>1</v>
      </c>
      <c r="B8" s="230">
        <v>2</v>
      </c>
      <c r="C8" s="230">
        <v>3</v>
      </c>
      <c r="D8" s="230">
        <v>4</v>
      </c>
      <c r="E8" s="230">
        <v>5</v>
      </c>
      <c r="F8" s="230">
        <v>6</v>
      </c>
      <c r="G8" s="230">
        <v>7</v>
      </c>
      <c r="H8" s="230">
        <v>8</v>
      </c>
      <c r="I8" s="230">
        <v>9</v>
      </c>
      <c r="J8" s="230">
        <v>10</v>
      </c>
      <c r="K8" s="230">
        <v>11</v>
      </c>
      <c r="L8" s="230">
        <v>12</v>
      </c>
      <c r="M8" s="230">
        <v>13</v>
      </c>
      <c r="N8" s="230">
        <v>14</v>
      </c>
    </row>
    <row r="9" spans="1:16" s="212" customFormat="1" ht="39" customHeight="1">
      <c r="A9" s="231"/>
      <c r="B9" s="225" t="s">
        <v>10</v>
      </c>
      <c r="C9" s="226"/>
      <c r="D9" s="227"/>
      <c r="E9" s="227"/>
      <c r="F9" s="227"/>
      <c r="G9" s="228">
        <f>+G10+G13+G16+G19</f>
        <v>6000</v>
      </c>
      <c r="H9" s="228">
        <f t="shared" ref="H9:M9" si="0">+H10+H13+H16+H19</f>
        <v>6000</v>
      </c>
      <c r="I9" s="228">
        <f t="shared" si="0"/>
        <v>0</v>
      </c>
      <c r="J9" s="228">
        <f t="shared" si="0"/>
        <v>6000</v>
      </c>
      <c r="K9" s="228">
        <f t="shared" si="0"/>
        <v>3300</v>
      </c>
      <c r="L9" s="228">
        <f t="shared" si="0"/>
        <v>300</v>
      </c>
      <c r="M9" s="228">
        <f t="shared" si="0"/>
        <v>3000</v>
      </c>
      <c r="N9" s="229"/>
      <c r="O9" s="207"/>
      <c r="P9" s="211"/>
    </row>
    <row r="10" spans="1:16" s="216" customFormat="1" ht="47.25" customHeight="1">
      <c r="A10" s="208" t="s">
        <v>13</v>
      </c>
      <c r="B10" s="209" t="s">
        <v>172</v>
      </c>
      <c r="C10" s="204"/>
      <c r="D10" s="210"/>
      <c r="E10" s="210"/>
      <c r="F10" s="210"/>
      <c r="G10" s="205">
        <f>+SUM(G11:G12)</f>
        <v>0</v>
      </c>
      <c r="H10" s="205">
        <f t="shared" ref="H10:M10" si="1">+SUM(H11:H12)</f>
        <v>0</v>
      </c>
      <c r="I10" s="205">
        <f t="shared" si="1"/>
        <v>0</v>
      </c>
      <c r="J10" s="205">
        <f t="shared" si="1"/>
        <v>0</v>
      </c>
      <c r="K10" s="205">
        <f t="shared" si="1"/>
        <v>0</v>
      </c>
      <c r="L10" s="205">
        <f t="shared" si="1"/>
        <v>0</v>
      </c>
      <c r="M10" s="205">
        <f t="shared" si="1"/>
        <v>0</v>
      </c>
      <c r="N10" s="206"/>
      <c r="O10" s="207"/>
      <c r="P10" s="207"/>
    </row>
    <row r="11" spans="1:16" s="223" customFormat="1" ht="47.25" hidden="1" customHeight="1">
      <c r="A11" s="217"/>
      <c r="B11" s="218"/>
      <c r="C11" s="219"/>
      <c r="D11" s="220"/>
      <c r="E11" s="220"/>
      <c r="F11" s="220"/>
      <c r="G11" s="213"/>
      <c r="H11" s="213"/>
      <c r="I11" s="213"/>
      <c r="J11" s="213"/>
      <c r="K11" s="213"/>
      <c r="L11" s="213"/>
      <c r="M11" s="213"/>
      <c r="N11" s="221"/>
      <c r="O11" s="222"/>
      <c r="P11" s="222"/>
    </row>
    <row r="12" spans="1:16" s="223" customFormat="1" ht="47.25" hidden="1" customHeight="1">
      <c r="A12" s="217"/>
      <c r="B12" s="218"/>
      <c r="C12" s="219"/>
      <c r="D12" s="220"/>
      <c r="E12" s="220"/>
      <c r="F12" s="220"/>
      <c r="G12" s="213"/>
      <c r="H12" s="213"/>
      <c r="I12" s="213"/>
      <c r="J12" s="213"/>
      <c r="K12" s="213"/>
      <c r="L12" s="213"/>
      <c r="M12" s="213"/>
      <c r="N12" s="221"/>
      <c r="O12" s="222"/>
      <c r="P12" s="222"/>
    </row>
    <row r="13" spans="1:16" s="216" customFormat="1" ht="47.25" customHeight="1">
      <c r="A13" s="208" t="s">
        <v>17</v>
      </c>
      <c r="B13" s="209" t="s">
        <v>15</v>
      </c>
      <c r="C13" s="204"/>
      <c r="D13" s="210"/>
      <c r="E13" s="210"/>
      <c r="F13" s="210"/>
      <c r="G13" s="205">
        <f>+SUM(G14:G15)</f>
        <v>0</v>
      </c>
      <c r="H13" s="205">
        <f t="shared" ref="H13:M13" si="2">+SUM(H14:H15)</f>
        <v>0</v>
      </c>
      <c r="I13" s="205">
        <f t="shared" si="2"/>
        <v>0</v>
      </c>
      <c r="J13" s="205">
        <f t="shared" si="2"/>
        <v>0</v>
      </c>
      <c r="K13" s="205">
        <f t="shared" si="2"/>
        <v>0</v>
      </c>
      <c r="L13" s="205">
        <f t="shared" si="2"/>
        <v>0</v>
      </c>
      <c r="M13" s="205">
        <f t="shared" si="2"/>
        <v>0</v>
      </c>
      <c r="N13" s="206"/>
      <c r="O13" s="207"/>
      <c r="P13" s="207"/>
    </row>
    <row r="14" spans="1:16" s="223" customFormat="1" ht="47.25" hidden="1" customHeight="1">
      <c r="A14" s="217"/>
      <c r="B14" s="218"/>
      <c r="C14" s="219"/>
      <c r="D14" s="220"/>
      <c r="E14" s="220"/>
      <c r="F14" s="220"/>
      <c r="G14" s="213"/>
      <c r="H14" s="213"/>
      <c r="I14" s="213"/>
      <c r="J14" s="213"/>
      <c r="K14" s="213"/>
      <c r="L14" s="213"/>
      <c r="M14" s="213"/>
      <c r="N14" s="221"/>
      <c r="O14" s="222"/>
      <c r="P14" s="222"/>
    </row>
    <row r="15" spans="1:16" s="223" customFormat="1" ht="47.25" hidden="1" customHeight="1">
      <c r="A15" s="217"/>
      <c r="B15" s="218"/>
      <c r="C15" s="219"/>
      <c r="D15" s="220"/>
      <c r="E15" s="220"/>
      <c r="F15" s="220"/>
      <c r="G15" s="213"/>
      <c r="H15" s="213"/>
      <c r="I15" s="213"/>
      <c r="J15" s="213"/>
      <c r="K15" s="213"/>
      <c r="L15" s="213"/>
      <c r="M15" s="213"/>
      <c r="N15" s="221"/>
      <c r="O15" s="222"/>
      <c r="P15" s="222"/>
    </row>
    <row r="16" spans="1:16" s="216" customFormat="1" ht="47.25" customHeight="1">
      <c r="A16" s="208" t="s">
        <v>19</v>
      </c>
      <c r="B16" s="209" t="s">
        <v>16</v>
      </c>
      <c r="C16" s="204"/>
      <c r="D16" s="210"/>
      <c r="E16" s="210"/>
      <c r="F16" s="210"/>
      <c r="G16" s="205">
        <f>+SUM(G17:G18)</f>
        <v>0</v>
      </c>
      <c r="H16" s="205">
        <f t="shared" ref="H16:M16" si="3">+SUM(H17:H18)</f>
        <v>0</v>
      </c>
      <c r="I16" s="205">
        <f t="shared" si="3"/>
        <v>0</v>
      </c>
      <c r="J16" s="205">
        <f t="shared" si="3"/>
        <v>0</v>
      </c>
      <c r="K16" s="205">
        <f t="shared" si="3"/>
        <v>0</v>
      </c>
      <c r="L16" s="205">
        <f t="shared" si="3"/>
        <v>0</v>
      </c>
      <c r="M16" s="205">
        <f t="shared" si="3"/>
        <v>0</v>
      </c>
      <c r="N16" s="206"/>
      <c r="O16" s="207"/>
      <c r="P16" s="207"/>
    </row>
    <row r="17" spans="1:16" s="223" customFormat="1" ht="47.25" hidden="1" customHeight="1">
      <c r="A17" s="217"/>
      <c r="B17" s="218"/>
      <c r="C17" s="219"/>
      <c r="D17" s="220"/>
      <c r="E17" s="220"/>
      <c r="F17" s="220"/>
      <c r="G17" s="213"/>
      <c r="H17" s="213"/>
      <c r="I17" s="213"/>
      <c r="J17" s="213"/>
      <c r="K17" s="213"/>
      <c r="L17" s="213"/>
      <c r="M17" s="213"/>
      <c r="N17" s="221"/>
      <c r="O17" s="222"/>
      <c r="P17" s="222"/>
    </row>
    <row r="18" spans="1:16" s="223" customFormat="1" ht="47.25" hidden="1" customHeight="1">
      <c r="A18" s="217"/>
      <c r="B18" s="218"/>
      <c r="C18" s="219"/>
      <c r="D18" s="220"/>
      <c r="E18" s="220"/>
      <c r="F18" s="220"/>
      <c r="G18" s="213"/>
      <c r="H18" s="213"/>
      <c r="I18" s="213"/>
      <c r="J18" s="213"/>
      <c r="K18" s="213"/>
      <c r="L18" s="213"/>
      <c r="M18" s="213"/>
      <c r="N18" s="221"/>
      <c r="O18" s="222"/>
      <c r="P18" s="222"/>
    </row>
    <row r="19" spans="1:16" s="216" customFormat="1" ht="47.25" customHeight="1">
      <c r="A19" s="208" t="s">
        <v>20</v>
      </c>
      <c r="B19" s="209" t="s">
        <v>131</v>
      </c>
      <c r="C19" s="204"/>
      <c r="D19" s="210"/>
      <c r="E19" s="210"/>
      <c r="F19" s="210"/>
      <c r="G19" s="205">
        <f>+SUM(G20:G21)</f>
        <v>6000</v>
      </c>
      <c r="H19" s="205">
        <f t="shared" ref="H19:M19" si="4">+SUM(H20:H21)</f>
        <v>6000</v>
      </c>
      <c r="I19" s="205">
        <f t="shared" si="4"/>
        <v>0</v>
      </c>
      <c r="J19" s="205">
        <f t="shared" si="4"/>
        <v>6000</v>
      </c>
      <c r="K19" s="205">
        <f t="shared" si="4"/>
        <v>3300</v>
      </c>
      <c r="L19" s="205">
        <f t="shared" si="4"/>
        <v>300</v>
      </c>
      <c r="M19" s="205">
        <f t="shared" si="4"/>
        <v>3000</v>
      </c>
      <c r="N19" s="206"/>
      <c r="O19" s="207"/>
      <c r="P19" s="207"/>
    </row>
    <row r="20" spans="1:16" s="223" customFormat="1" ht="47.25" customHeight="1">
      <c r="A20" s="217">
        <v>1</v>
      </c>
      <c r="B20" s="218" t="s">
        <v>532</v>
      </c>
      <c r="C20" s="219" t="s">
        <v>551</v>
      </c>
      <c r="D20" s="220" t="s">
        <v>356</v>
      </c>
      <c r="E20" s="220">
        <v>2025</v>
      </c>
      <c r="F20" s="220" t="s">
        <v>534</v>
      </c>
      <c r="G20" s="213">
        <v>3000</v>
      </c>
      <c r="H20" s="213">
        <v>3000</v>
      </c>
      <c r="I20" s="213"/>
      <c r="J20" s="213">
        <v>3000</v>
      </c>
      <c r="K20" s="213">
        <v>1500</v>
      </c>
      <c r="L20" s="213">
        <v>300</v>
      </c>
      <c r="M20" s="213">
        <v>1200</v>
      </c>
      <c r="N20" s="221"/>
      <c r="O20" s="222"/>
      <c r="P20" s="222"/>
    </row>
    <row r="21" spans="1:16" s="223" customFormat="1" ht="47.25" customHeight="1">
      <c r="A21" s="232">
        <v>2</v>
      </c>
      <c r="B21" s="233" t="s">
        <v>533</v>
      </c>
      <c r="C21" s="234" t="s">
        <v>551</v>
      </c>
      <c r="D21" s="220" t="s">
        <v>356</v>
      </c>
      <c r="E21" s="220">
        <v>2025</v>
      </c>
      <c r="F21" s="235" t="s">
        <v>535</v>
      </c>
      <c r="G21" s="213">
        <v>3000</v>
      </c>
      <c r="H21" s="213">
        <v>3000</v>
      </c>
      <c r="I21" s="213"/>
      <c r="J21" s="213">
        <v>3000</v>
      </c>
      <c r="K21" s="213">
        <v>1800</v>
      </c>
      <c r="L21" s="213"/>
      <c r="M21" s="213">
        <v>1800</v>
      </c>
      <c r="N21" s="236"/>
      <c r="O21" s="222"/>
      <c r="P21" s="222"/>
    </row>
  </sheetData>
  <mergeCells count="19">
    <mergeCell ref="G6:H6"/>
    <mergeCell ref="J6:J7"/>
    <mergeCell ref="K6:K7"/>
    <mergeCell ref="A1:N1"/>
    <mergeCell ref="A2:N2"/>
    <mergeCell ref="A3:N3"/>
    <mergeCell ref="L4:N4"/>
    <mergeCell ref="A5:A7"/>
    <mergeCell ref="B5:B7"/>
    <mergeCell ref="C5:C7"/>
    <mergeCell ref="D5:D7"/>
    <mergeCell ref="E5:E7"/>
    <mergeCell ref="F5:H5"/>
    <mergeCell ref="I5:I7"/>
    <mergeCell ref="J5:K5"/>
    <mergeCell ref="L5:L7"/>
    <mergeCell ref="M5:M7"/>
    <mergeCell ref="N5:N7"/>
    <mergeCell ref="F6:F7"/>
  </mergeCells>
  <printOptions horizontalCentered="1"/>
  <pageMargins left="0.43" right="0.35433070866141703" top="0.41" bottom="0.27" header="0.196850393700787" footer="0.196850393700787"/>
  <pageSetup paperSize="9" scale="55" fitToHeight="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6BE9-6EB4-4847-8009-E551093566B9}">
  <sheetPr>
    <pageSetUpPr fitToPage="1"/>
  </sheetPr>
  <dimension ref="A1:P73"/>
  <sheetViews>
    <sheetView showZeros="0" view="pageBreakPreview" topLeftCell="A62" zoomScale="80" zoomScaleNormal="70" zoomScaleSheetLayoutView="80" workbookViewId="0">
      <selection activeCell="F70" sqref="F70"/>
    </sheetView>
  </sheetViews>
  <sheetFormatPr defaultColWidth="9.140625" defaultRowHeight="15.75"/>
  <cols>
    <col min="1" max="1" width="6.7109375" style="1" customWidth="1"/>
    <col min="2" max="2" width="51.85546875" style="1" customWidth="1"/>
    <col min="3" max="3" width="18" style="3" customWidth="1"/>
    <col min="4" max="5" width="12.7109375" style="3" customWidth="1"/>
    <col min="6" max="6" width="23.140625" style="3" customWidth="1"/>
    <col min="7" max="7" width="15.28515625" style="4" customWidth="1"/>
    <col min="8" max="9" width="16.140625" style="4" customWidth="1"/>
    <col min="10" max="10" width="14.85546875" style="4" customWidth="1"/>
    <col min="11" max="11" width="17.7109375" style="4" customWidth="1"/>
    <col min="12" max="12" width="14.7109375" style="4" customWidth="1"/>
    <col min="13" max="13" width="15.7109375" style="36" customWidth="1"/>
    <col min="14" max="14" width="16.7109375" style="5" customWidth="1"/>
    <col min="15" max="15" width="17.28515625" style="1" customWidth="1"/>
    <col min="16" max="16" width="13.140625" style="1" bestFit="1" customWidth="1"/>
    <col min="17" max="16384" width="9.140625" style="1"/>
  </cols>
  <sheetData>
    <row r="1" spans="1:16" ht="29.25" customHeight="1">
      <c r="A1" s="335" t="s">
        <v>179</v>
      </c>
      <c r="B1" s="335"/>
      <c r="C1" s="335"/>
      <c r="D1" s="335"/>
      <c r="E1" s="335"/>
      <c r="F1" s="335"/>
      <c r="G1" s="335"/>
      <c r="H1" s="335"/>
      <c r="I1" s="335"/>
      <c r="J1" s="335"/>
      <c r="K1" s="335"/>
      <c r="L1" s="335"/>
      <c r="M1" s="335"/>
      <c r="N1" s="335"/>
    </row>
    <row r="2" spans="1:16" ht="33" customHeight="1">
      <c r="A2" s="335" t="s">
        <v>536</v>
      </c>
      <c r="B2" s="335"/>
      <c r="C2" s="335"/>
      <c r="D2" s="335"/>
      <c r="E2" s="335"/>
      <c r="F2" s="335"/>
      <c r="G2" s="335"/>
      <c r="H2" s="335"/>
      <c r="I2" s="335"/>
      <c r="J2" s="335"/>
      <c r="K2" s="335"/>
      <c r="L2" s="335"/>
      <c r="M2" s="335"/>
      <c r="N2" s="335"/>
    </row>
    <row r="3" spans="1:16" ht="26.25" customHeight="1">
      <c r="A3" s="336" t="s">
        <v>572</v>
      </c>
      <c r="B3" s="337"/>
      <c r="C3" s="337"/>
      <c r="D3" s="337"/>
      <c r="E3" s="337"/>
      <c r="F3" s="337"/>
      <c r="G3" s="337"/>
      <c r="H3" s="337"/>
      <c r="I3" s="337"/>
      <c r="J3" s="337"/>
      <c r="K3" s="337"/>
      <c r="L3" s="337"/>
      <c r="M3" s="337"/>
      <c r="N3" s="337"/>
    </row>
    <row r="4" spans="1:16" ht="26.25" customHeight="1">
      <c r="A4" s="184"/>
      <c r="B4" s="185"/>
      <c r="C4" s="185"/>
      <c r="D4" s="185"/>
      <c r="E4" s="185"/>
      <c r="F4" s="185"/>
      <c r="G4" s="185"/>
      <c r="H4" s="185"/>
      <c r="I4" s="185"/>
      <c r="J4" s="185"/>
      <c r="K4" s="185"/>
      <c r="L4" s="339" t="s">
        <v>0</v>
      </c>
      <c r="M4" s="339"/>
      <c r="N4" s="339"/>
    </row>
    <row r="5" spans="1:16" s="2" customFormat="1" ht="48" customHeight="1">
      <c r="A5" s="338" t="s">
        <v>29</v>
      </c>
      <c r="B5" s="338" t="s">
        <v>1</v>
      </c>
      <c r="C5" s="338" t="s">
        <v>2</v>
      </c>
      <c r="D5" s="338" t="s">
        <v>3</v>
      </c>
      <c r="E5" s="338" t="s">
        <v>4</v>
      </c>
      <c r="F5" s="338" t="s">
        <v>26</v>
      </c>
      <c r="G5" s="338"/>
      <c r="H5" s="338"/>
      <c r="I5" s="334" t="s">
        <v>173</v>
      </c>
      <c r="J5" s="334" t="s">
        <v>6</v>
      </c>
      <c r="K5" s="334"/>
      <c r="L5" s="334" t="s">
        <v>169</v>
      </c>
      <c r="M5" s="334" t="s">
        <v>37</v>
      </c>
      <c r="N5" s="334" t="s">
        <v>7</v>
      </c>
    </row>
    <row r="6" spans="1:16" s="2" customFormat="1" ht="33" customHeight="1">
      <c r="A6" s="338"/>
      <c r="B6" s="338"/>
      <c r="C6" s="338"/>
      <c r="D6" s="338"/>
      <c r="E6" s="338"/>
      <c r="F6" s="338" t="s">
        <v>8</v>
      </c>
      <c r="G6" s="334" t="s">
        <v>9</v>
      </c>
      <c r="H6" s="334"/>
      <c r="I6" s="334"/>
      <c r="J6" s="334" t="s">
        <v>10</v>
      </c>
      <c r="K6" s="334" t="s">
        <v>38</v>
      </c>
      <c r="L6" s="334"/>
      <c r="M6" s="334"/>
      <c r="N6" s="334"/>
    </row>
    <row r="7" spans="1:16" s="2" customFormat="1" ht="54.75" customHeight="1">
      <c r="A7" s="338"/>
      <c r="B7" s="338"/>
      <c r="C7" s="338"/>
      <c r="D7" s="338"/>
      <c r="E7" s="338"/>
      <c r="F7" s="338"/>
      <c r="G7" s="215" t="s">
        <v>10</v>
      </c>
      <c r="H7" s="215" t="s">
        <v>171</v>
      </c>
      <c r="I7" s="334"/>
      <c r="J7" s="334"/>
      <c r="K7" s="334"/>
      <c r="L7" s="334"/>
      <c r="M7" s="334"/>
      <c r="N7" s="334"/>
    </row>
    <row r="8" spans="1:16" ht="26.25" customHeight="1">
      <c r="A8" s="230">
        <v>1</v>
      </c>
      <c r="B8" s="230">
        <v>2</v>
      </c>
      <c r="C8" s="230">
        <v>3</v>
      </c>
      <c r="D8" s="230">
        <v>4</v>
      </c>
      <c r="E8" s="230">
        <v>5</v>
      </c>
      <c r="F8" s="230">
        <v>6</v>
      </c>
      <c r="G8" s="230">
        <v>7</v>
      </c>
      <c r="H8" s="230">
        <v>8</v>
      </c>
      <c r="I8" s="230">
        <v>9</v>
      </c>
      <c r="J8" s="230">
        <v>10</v>
      </c>
      <c r="K8" s="230">
        <v>11</v>
      </c>
      <c r="L8" s="230">
        <v>12</v>
      </c>
      <c r="M8" s="230">
        <v>13</v>
      </c>
      <c r="N8" s="230">
        <v>14</v>
      </c>
    </row>
    <row r="9" spans="1:16" s="212" customFormat="1" ht="39" customHeight="1">
      <c r="A9" s="231"/>
      <c r="B9" s="225" t="s">
        <v>10</v>
      </c>
      <c r="C9" s="226"/>
      <c r="D9" s="227"/>
      <c r="E9" s="227"/>
      <c r="F9" s="227"/>
      <c r="G9" s="228">
        <f t="shared" ref="G9:M9" si="0">+G10+G31+G53+G68</f>
        <v>902449.8</v>
      </c>
      <c r="H9" s="228">
        <f t="shared" si="0"/>
        <v>562264</v>
      </c>
      <c r="I9" s="228">
        <f t="shared" si="0"/>
        <v>0</v>
      </c>
      <c r="J9" s="228">
        <f t="shared" si="0"/>
        <v>562264</v>
      </c>
      <c r="K9" s="228">
        <f t="shared" si="0"/>
        <v>559154</v>
      </c>
      <c r="L9" s="228">
        <f t="shared" si="0"/>
        <v>464121</v>
      </c>
      <c r="M9" s="228">
        <f t="shared" si="0"/>
        <v>95033</v>
      </c>
      <c r="N9" s="229"/>
      <c r="O9" s="207"/>
      <c r="P9" s="211"/>
    </row>
    <row r="10" spans="1:16" s="216" customFormat="1" ht="47.25" customHeight="1">
      <c r="A10" s="208" t="s">
        <v>13</v>
      </c>
      <c r="B10" s="209" t="s">
        <v>172</v>
      </c>
      <c r="C10" s="204"/>
      <c r="D10" s="210"/>
      <c r="E10" s="210"/>
      <c r="F10" s="210"/>
      <c r="G10" s="205">
        <f>+SUM(G11:G30)</f>
        <v>195950</v>
      </c>
      <c r="H10" s="205">
        <f t="shared" ref="H10:M10" si="1">+SUM(H11:H30)</f>
        <v>140216</v>
      </c>
      <c r="I10" s="205">
        <f t="shared" si="1"/>
        <v>0</v>
      </c>
      <c r="J10" s="205">
        <f t="shared" si="1"/>
        <v>140216</v>
      </c>
      <c r="K10" s="205">
        <f t="shared" si="1"/>
        <v>138021</v>
      </c>
      <c r="L10" s="205">
        <f t="shared" si="1"/>
        <v>131146</v>
      </c>
      <c r="M10" s="205">
        <f t="shared" si="1"/>
        <v>6875</v>
      </c>
      <c r="N10" s="206"/>
      <c r="O10" s="207"/>
      <c r="P10" s="207"/>
    </row>
    <row r="11" spans="1:16" s="223" customFormat="1" ht="47.25" customHeight="1">
      <c r="A11" s="217">
        <v>1</v>
      </c>
      <c r="B11" s="218" t="s">
        <v>196</v>
      </c>
      <c r="C11" s="219" t="s">
        <v>551</v>
      </c>
      <c r="D11" s="220" t="s">
        <v>358</v>
      </c>
      <c r="E11" s="220" t="s">
        <v>24</v>
      </c>
      <c r="F11" s="220" t="s">
        <v>458</v>
      </c>
      <c r="G11" s="213">
        <v>10500</v>
      </c>
      <c r="H11" s="213">
        <v>5000</v>
      </c>
      <c r="I11" s="213"/>
      <c r="J11" s="213">
        <v>5000</v>
      </c>
      <c r="K11" s="213">
        <v>4400</v>
      </c>
      <c r="L11" s="213">
        <v>3138</v>
      </c>
      <c r="M11" s="213">
        <v>1262</v>
      </c>
      <c r="N11" s="221"/>
      <c r="O11" s="237" t="s">
        <v>343</v>
      </c>
      <c r="P11" s="222"/>
    </row>
    <row r="12" spans="1:16" s="223" customFormat="1" ht="47.25" customHeight="1">
      <c r="A12" s="217">
        <v>2</v>
      </c>
      <c r="B12" s="218" t="s">
        <v>466</v>
      </c>
      <c r="C12" s="219" t="s">
        <v>551</v>
      </c>
      <c r="D12" s="220" t="s">
        <v>353</v>
      </c>
      <c r="E12" s="220" t="s">
        <v>105</v>
      </c>
      <c r="F12" s="220" t="s">
        <v>491</v>
      </c>
      <c r="G12" s="213">
        <v>11500</v>
      </c>
      <c r="H12" s="213">
        <v>10958</v>
      </c>
      <c r="I12" s="213"/>
      <c r="J12" s="213">
        <v>10958</v>
      </c>
      <c r="K12" s="213">
        <v>10699</v>
      </c>
      <c r="L12" s="213">
        <v>10699</v>
      </c>
      <c r="M12" s="213">
        <v>0</v>
      </c>
      <c r="N12" s="221"/>
      <c r="O12" s="237" t="s">
        <v>343</v>
      </c>
      <c r="P12" s="222"/>
    </row>
    <row r="13" spans="1:16" s="223" customFormat="1" ht="47.25" customHeight="1">
      <c r="A13" s="217">
        <v>3</v>
      </c>
      <c r="B13" s="218" t="s">
        <v>467</v>
      </c>
      <c r="C13" s="219" t="s">
        <v>551</v>
      </c>
      <c r="D13" s="220" t="s">
        <v>360</v>
      </c>
      <c r="E13" s="220" t="s">
        <v>105</v>
      </c>
      <c r="F13" s="220" t="s">
        <v>492</v>
      </c>
      <c r="G13" s="213">
        <v>14500</v>
      </c>
      <c r="H13" s="213">
        <v>13923</v>
      </c>
      <c r="I13" s="213"/>
      <c r="J13" s="213">
        <v>13923</v>
      </c>
      <c r="K13" s="213">
        <v>13506</v>
      </c>
      <c r="L13" s="213">
        <v>13506</v>
      </c>
      <c r="M13" s="213">
        <v>0</v>
      </c>
      <c r="N13" s="221"/>
      <c r="O13" s="237" t="s">
        <v>343</v>
      </c>
      <c r="P13" s="222"/>
    </row>
    <row r="14" spans="1:16" s="223" customFormat="1" ht="47.25" customHeight="1">
      <c r="A14" s="217">
        <v>4</v>
      </c>
      <c r="B14" s="218" t="s">
        <v>468</v>
      </c>
      <c r="C14" s="219" t="s">
        <v>551</v>
      </c>
      <c r="D14" s="220" t="s">
        <v>354</v>
      </c>
      <c r="E14" s="220" t="s">
        <v>105</v>
      </c>
      <c r="F14" s="220" t="s">
        <v>493</v>
      </c>
      <c r="G14" s="213">
        <v>5000</v>
      </c>
      <c r="H14" s="213">
        <v>4662</v>
      </c>
      <c r="I14" s="213"/>
      <c r="J14" s="213">
        <v>4662</v>
      </c>
      <c r="K14" s="213">
        <v>4550</v>
      </c>
      <c r="L14" s="213">
        <v>4550</v>
      </c>
      <c r="M14" s="213">
        <v>0</v>
      </c>
      <c r="N14" s="221"/>
      <c r="O14" s="237" t="s">
        <v>343</v>
      </c>
      <c r="P14" s="222"/>
    </row>
    <row r="15" spans="1:16" s="223" customFormat="1" ht="47.25" customHeight="1">
      <c r="A15" s="217">
        <v>5</v>
      </c>
      <c r="B15" s="218" t="s">
        <v>469</v>
      </c>
      <c r="C15" s="219" t="s">
        <v>551</v>
      </c>
      <c r="D15" s="220" t="s">
        <v>358</v>
      </c>
      <c r="E15" s="220" t="s">
        <v>105</v>
      </c>
      <c r="F15" s="220" t="s">
        <v>494</v>
      </c>
      <c r="G15" s="213">
        <v>6500</v>
      </c>
      <c r="H15" s="213">
        <v>6107</v>
      </c>
      <c r="I15" s="213"/>
      <c r="J15" s="213">
        <v>6107</v>
      </c>
      <c r="K15" s="213">
        <v>5934</v>
      </c>
      <c r="L15" s="213">
        <v>5934</v>
      </c>
      <c r="M15" s="213">
        <v>0</v>
      </c>
      <c r="N15" s="221"/>
      <c r="O15" s="237" t="s">
        <v>343</v>
      </c>
      <c r="P15" s="222"/>
    </row>
    <row r="16" spans="1:16" s="223" customFormat="1" ht="47.25" customHeight="1">
      <c r="A16" s="217">
        <v>6</v>
      </c>
      <c r="B16" s="218" t="s">
        <v>470</v>
      </c>
      <c r="C16" s="219" t="s">
        <v>551</v>
      </c>
      <c r="D16" s="220" t="s">
        <v>354</v>
      </c>
      <c r="E16" s="220" t="s">
        <v>105</v>
      </c>
      <c r="F16" s="220" t="s">
        <v>495</v>
      </c>
      <c r="G16" s="213">
        <v>11000</v>
      </c>
      <c r="H16" s="213">
        <v>9407</v>
      </c>
      <c r="I16" s="213"/>
      <c r="J16" s="213">
        <v>9407</v>
      </c>
      <c r="K16" s="213">
        <v>10361</v>
      </c>
      <c r="L16" s="213">
        <v>8563</v>
      </c>
      <c r="M16" s="213">
        <v>1798</v>
      </c>
      <c r="N16" s="221"/>
      <c r="O16" s="237" t="s">
        <v>343</v>
      </c>
      <c r="P16" s="222"/>
    </row>
    <row r="17" spans="1:16" s="223" customFormat="1" ht="47.25" customHeight="1">
      <c r="A17" s="217">
        <v>7</v>
      </c>
      <c r="B17" s="218" t="s">
        <v>471</v>
      </c>
      <c r="C17" s="219" t="s">
        <v>551</v>
      </c>
      <c r="D17" s="220" t="s">
        <v>356</v>
      </c>
      <c r="E17" s="220" t="s">
        <v>105</v>
      </c>
      <c r="F17" s="220" t="s">
        <v>496</v>
      </c>
      <c r="G17" s="213">
        <v>14900</v>
      </c>
      <c r="H17" s="213">
        <v>14170</v>
      </c>
      <c r="I17" s="213"/>
      <c r="J17" s="213">
        <v>14170</v>
      </c>
      <c r="K17" s="213">
        <v>13508</v>
      </c>
      <c r="L17" s="213">
        <v>13508</v>
      </c>
      <c r="M17" s="213">
        <v>0</v>
      </c>
      <c r="N17" s="221"/>
      <c r="O17" s="237" t="s">
        <v>343</v>
      </c>
      <c r="P17" s="222"/>
    </row>
    <row r="18" spans="1:16" s="223" customFormat="1" ht="47.25" customHeight="1">
      <c r="A18" s="217">
        <v>8</v>
      </c>
      <c r="B18" s="218" t="s">
        <v>472</v>
      </c>
      <c r="C18" s="219" t="s">
        <v>551</v>
      </c>
      <c r="D18" s="220" t="s">
        <v>356</v>
      </c>
      <c r="E18" s="220" t="s">
        <v>105</v>
      </c>
      <c r="F18" s="220" t="s">
        <v>497</v>
      </c>
      <c r="G18" s="213">
        <v>13000</v>
      </c>
      <c r="H18" s="213">
        <v>12397</v>
      </c>
      <c r="I18" s="213"/>
      <c r="J18" s="213">
        <v>12397</v>
      </c>
      <c r="K18" s="213">
        <v>12060</v>
      </c>
      <c r="L18" s="213">
        <v>12060</v>
      </c>
      <c r="M18" s="213">
        <v>0</v>
      </c>
      <c r="N18" s="221"/>
      <c r="O18" s="237" t="s">
        <v>343</v>
      </c>
      <c r="P18" s="222"/>
    </row>
    <row r="19" spans="1:16" s="223" customFormat="1" ht="47.25" customHeight="1">
      <c r="A19" s="217">
        <v>9</v>
      </c>
      <c r="B19" s="218" t="s">
        <v>473</v>
      </c>
      <c r="C19" s="219" t="s">
        <v>551</v>
      </c>
      <c r="D19" s="220" t="s">
        <v>359</v>
      </c>
      <c r="E19" s="220" t="s">
        <v>105</v>
      </c>
      <c r="F19" s="220" t="s">
        <v>498</v>
      </c>
      <c r="G19" s="213">
        <v>4640</v>
      </c>
      <c r="H19" s="213">
        <v>4320</v>
      </c>
      <c r="I19" s="213"/>
      <c r="J19" s="213">
        <v>4320</v>
      </c>
      <c r="K19" s="213">
        <v>4193</v>
      </c>
      <c r="L19" s="213">
        <v>4193</v>
      </c>
      <c r="M19" s="213">
        <v>0</v>
      </c>
      <c r="N19" s="221"/>
      <c r="O19" s="237" t="s">
        <v>343</v>
      </c>
      <c r="P19" s="222"/>
    </row>
    <row r="20" spans="1:16" s="223" customFormat="1" ht="47.25" customHeight="1">
      <c r="A20" s="217">
        <v>10</v>
      </c>
      <c r="B20" s="218" t="s">
        <v>474</v>
      </c>
      <c r="C20" s="219" t="s">
        <v>551</v>
      </c>
      <c r="D20" s="220" t="s">
        <v>355</v>
      </c>
      <c r="E20" s="220" t="s">
        <v>105</v>
      </c>
      <c r="F20" s="220" t="s">
        <v>499</v>
      </c>
      <c r="G20" s="213">
        <v>6200</v>
      </c>
      <c r="H20" s="213">
        <v>5795</v>
      </c>
      <c r="I20" s="213"/>
      <c r="J20" s="213">
        <v>5795</v>
      </c>
      <c r="K20" s="213">
        <v>5778</v>
      </c>
      <c r="L20" s="213">
        <v>5778</v>
      </c>
      <c r="M20" s="213">
        <v>0</v>
      </c>
      <c r="N20" s="221"/>
      <c r="O20" s="237" t="s">
        <v>343</v>
      </c>
      <c r="P20" s="222"/>
    </row>
    <row r="21" spans="1:16" s="223" customFormat="1" ht="47.25" customHeight="1">
      <c r="A21" s="217">
        <v>11</v>
      </c>
      <c r="B21" s="218" t="s">
        <v>475</v>
      </c>
      <c r="C21" s="219" t="s">
        <v>551</v>
      </c>
      <c r="D21" s="220" t="s">
        <v>356</v>
      </c>
      <c r="E21" s="220" t="s">
        <v>105</v>
      </c>
      <c r="F21" s="220" t="s">
        <v>500</v>
      </c>
      <c r="G21" s="213">
        <v>9500</v>
      </c>
      <c r="H21" s="213">
        <v>8946</v>
      </c>
      <c r="I21" s="213"/>
      <c r="J21" s="213">
        <v>8946</v>
      </c>
      <c r="K21" s="213">
        <v>8536</v>
      </c>
      <c r="L21" s="213">
        <v>8536</v>
      </c>
      <c r="M21" s="213">
        <v>0</v>
      </c>
      <c r="N21" s="221"/>
      <c r="O21" s="237" t="s">
        <v>343</v>
      </c>
      <c r="P21" s="222"/>
    </row>
    <row r="22" spans="1:16" s="223" customFormat="1" ht="47.25" customHeight="1">
      <c r="A22" s="217">
        <v>12</v>
      </c>
      <c r="B22" s="218" t="s">
        <v>479</v>
      </c>
      <c r="C22" s="219" t="s">
        <v>357</v>
      </c>
      <c r="D22" s="220" t="s">
        <v>356</v>
      </c>
      <c r="E22" s="220" t="s">
        <v>105</v>
      </c>
      <c r="F22" s="220" t="s">
        <v>504</v>
      </c>
      <c r="G22" s="213">
        <v>2549</v>
      </c>
      <c r="H22" s="213">
        <v>2362</v>
      </c>
      <c r="I22" s="213"/>
      <c r="J22" s="213">
        <v>2362</v>
      </c>
      <c r="K22" s="213">
        <v>2344</v>
      </c>
      <c r="L22" s="213">
        <v>2255</v>
      </c>
      <c r="M22" s="213">
        <v>89</v>
      </c>
      <c r="N22" s="221"/>
      <c r="O22" s="237" t="s">
        <v>343</v>
      </c>
      <c r="P22" s="222"/>
    </row>
    <row r="23" spans="1:16" s="223" customFormat="1" ht="47.25" customHeight="1">
      <c r="A23" s="217">
        <v>13</v>
      </c>
      <c r="B23" s="218" t="s">
        <v>480</v>
      </c>
      <c r="C23" s="219" t="s">
        <v>357</v>
      </c>
      <c r="D23" s="220" t="s">
        <v>356</v>
      </c>
      <c r="E23" s="220" t="s">
        <v>112</v>
      </c>
      <c r="F23" s="220" t="s">
        <v>505</v>
      </c>
      <c r="G23" s="213">
        <v>1750</v>
      </c>
      <c r="H23" s="213">
        <v>1550</v>
      </c>
      <c r="I23" s="213"/>
      <c r="J23" s="213">
        <v>1550</v>
      </c>
      <c r="K23" s="213">
        <v>1533</v>
      </c>
      <c r="L23" s="213">
        <v>1278</v>
      </c>
      <c r="M23" s="213">
        <v>255</v>
      </c>
      <c r="N23" s="221"/>
      <c r="O23" s="237" t="s">
        <v>343</v>
      </c>
      <c r="P23" s="222"/>
    </row>
    <row r="24" spans="1:16" s="223" customFormat="1" ht="47.25" customHeight="1">
      <c r="A24" s="217">
        <v>14</v>
      </c>
      <c r="B24" s="218" t="s">
        <v>405</v>
      </c>
      <c r="C24" s="219" t="s">
        <v>551</v>
      </c>
      <c r="D24" s="220" t="s">
        <v>356</v>
      </c>
      <c r="E24" s="220" t="s">
        <v>416</v>
      </c>
      <c r="F24" s="220" t="s">
        <v>463</v>
      </c>
      <c r="G24" s="213">
        <v>15841</v>
      </c>
      <c r="H24" s="213">
        <v>13182</v>
      </c>
      <c r="I24" s="213"/>
      <c r="J24" s="213">
        <v>13182</v>
      </c>
      <c r="K24" s="213">
        <v>13182</v>
      </c>
      <c r="L24" s="213">
        <v>13182</v>
      </c>
      <c r="M24" s="213">
        <v>0</v>
      </c>
      <c r="N24" s="221"/>
      <c r="O24" s="237" t="s">
        <v>343</v>
      </c>
      <c r="P24" s="222"/>
    </row>
    <row r="25" spans="1:16" s="223" customFormat="1" ht="47.25" customHeight="1">
      <c r="A25" s="217">
        <v>15</v>
      </c>
      <c r="B25" s="218" t="s">
        <v>487</v>
      </c>
      <c r="C25" s="219" t="s">
        <v>551</v>
      </c>
      <c r="D25" s="220" t="s">
        <v>356</v>
      </c>
      <c r="E25" s="220" t="s">
        <v>416</v>
      </c>
      <c r="F25" s="220" t="s">
        <v>525</v>
      </c>
      <c r="G25" s="213">
        <v>13030</v>
      </c>
      <c r="H25" s="213">
        <v>3987</v>
      </c>
      <c r="I25" s="213"/>
      <c r="J25" s="213">
        <v>3987</v>
      </c>
      <c r="K25" s="213">
        <v>3987</v>
      </c>
      <c r="L25" s="213">
        <v>3940</v>
      </c>
      <c r="M25" s="213">
        <v>47</v>
      </c>
      <c r="N25" s="221"/>
      <c r="O25" s="237" t="s">
        <v>343</v>
      </c>
      <c r="P25" s="222"/>
    </row>
    <row r="26" spans="1:16" s="223" customFormat="1" ht="47.25" customHeight="1">
      <c r="A26" s="217">
        <v>16</v>
      </c>
      <c r="B26" s="218" t="s">
        <v>397</v>
      </c>
      <c r="C26" s="219" t="s">
        <v>551</v>
      </c>
      <c r="D26" s="220" t="s">
        <v>355</v>
      </c>
      <c r="E26" s="220" t="s">
        <v>416</v>
      </c>
      <c r="F26" s="220" t="s">
        <v>526</v>
      </c>
      <c r="G26" s="213">
        <v>9550</v>
      </c>
      <c r="H26" s="213">
        <v>3055</v>
      </c>
      <c r="I26" s="213"/>
      <c r="J26" s="213">
        <v>3055</v>
      </c>
      <c r="K26" s="213">
        <v>3055</v>
      </c>
      <c r="L26" s="213">
        <v>3010</v>
      </c>
      <c r="M26" s="213">
        <v>45</v>
      </c>
      <c r="N26" s="221"/>
      <c r="O26" s="237" t="s">
        <v>343</v>
      </c>
      <c r="P26" s="222"/>
    </row>
    <row r="27" spans="1:16" s="223" customFormat="1" ht="47.25" customHeight="1">
      <c r="A27" s="217">
        <v>17</v>
      </c>
      <c r="B27" s="218" t="s">
        <v>488</v>
      </c>
      <c r="C27" s="219" t="s">
        <v>551</v>
      </c>
      <c r="D27" s="220" t="s">
        <v>356</v>
      </c>
      <c r="E27" s="220" t="s">
        <v>416</v>
      </c>
      <c r="F27" s="220" t="s">
        <v>527</v>
      </c>
      <c r="G27" s="213">
        <v>14990</v>
      </c>
      <c r="H27" s="213">
        <v>5545</v>
      </c>
      <c r="I27" s="213"/>
      <c r="J27" s="213">
        <v>5545</v>
      </c>
      <c r="K27" s="213">
        <v>5545</v>
      </c>
      <c r="L27" s="213">
        <v>4417</v>
      </c>
      <c r="M27" s="213">
        <v>1128</v>
      </c>
      <c r="N27" s="221"/>
      <c r="O27" s="237" t="s">
        <v>343</v>
      </c>
      <c r="P27" s="222"/>
    </row>
    <row r="28" spans="1:16" s="223" customFormat="1" ht="47.25" customHeight="1">
      <c r="A28" s="217">
        <v>18</v>
      </c>
      <c r="B28" s="218" t="s">
        <v>398</v>
      </c>
      <c r="C28" s="219" t="s">
        <v>551</v>
      </c>
      <c r="D28" s="220" t="s">
        <v>356</v>
      </c>
      <c r="E28" s="220" t="s">
        <v>416</v>
      </c>
      <c r="F28" s="220" t="s">
        <v>528</v>
      </c>
      <c r="G28" s="213">
        <v>8000</v>
      </c>
      <c r="H28" s="213">
        <v>5532</v>
      </c>
      <c r="I28" s="213"/>
      <c r="J28" s="213">
        <v>5532</v>
      </c>
      <c r="K28" s="213">
        <v>5532</v>
      </c>
      <c r="L28" s="213">
        <v>4634</v>
      </c>
      <c r="M28" s="213">
        <v>898</v>
      </c>
      <c r="N28" s="221"/>
      <c r="O28" s="237" t="s">
        <v>343</v>
      </c>
      <c r="P28" s="222"/>
    </row>
    <row r="29" spans="1:16" s="223" customFormat="1" ht="47.25" customHeight="1">
      <c r="A29" s="217">
        <v>19</v>
      </c>
      <c r="B29" s="218" t="s">
        <v>399</v>
      </c>
      <c r="C29" s="219" t="s">
        <v>551</v>
      </c>
      <c r="D29" s="220" t="s">
        <v>356</v>
      </c>
      <c r="E29" s="220" t="s">
        <v>416</v>
      </c>
      <c r="F29" s="220" t="s">
        <v>529</v>
      </c>
      <c r="G29" s="213">
        <v>12000</v>
      </c>
      <c r="H29" s="213">
        <v>4394</v>
      </c>
      <c r="I29" s="213"/>
      <c r="J29" s="213">
        <v>4394</v>
      </c>
      <c r="K29" s="213">
        <v>4394</v>
      </c>
      <c r="L29" s="213">
        <v>4039</v>
      </c>
      <c r="M29" s="213">
        <v>355</v>
      </c>
      <c r="N29" s="221"/>
      <c r="O29" s="237" t="s">
        <v>343</v>
      </c>
      <c r="P29" s="222"/>
    </row>
    <row r="30" spans="1:16" s="223" customFormat="1" ht="47.25" customHeight="1">
      <c r="A30" s="217">
        <v>20</v>
      </c>
      <c r="B30" s="218" t="s">
        <v>400</v>
      </c>
      <c r="C30" s="219" t="s">
        <v>551</v>
      </c>
      <c r="D30" s="220" t="s">
        <v>354</v>
      </c>
      <c r="E30" s="220" t="s">
        <v>112</v>
      </c>
      <c r="F30" s="220" t="s">
        <v>530</v>
      </c>
      <c r="G30" s="213">
        <v>11000</v>
      </c>
      <c r="H30" s="213">
        <v>4924</v>
      </c>
      <c r="I30" s="213"/>
      <c r="J30" s="213">
        <v>4924</v>
      </c>
      <c r="K30" s="213">
        <v>4924</v>
      </c>
      <c r="L30" s="213">
        <v>3926</v>
      </c>
      <c r="M30" s="213">
        <v>998</v>
      </c>
      <c r="N30" s="221"/>
      <c r="O30" s="237" t="s">
        <v>343</v>
      </c>
      <c r="P30" s="222"/>
    </row>
    <row r="31" spans="1:16" s="216" customFormat="1" ht="47.25" customHeight="1">
      <c r="A31" s="208" t="s">
        <v>17</v>
      </c>
      <c r="B31" s="209" t="s">
        <v>15</v>
      </c>
      <c r="C31" s="204"/>
      <c r="D31" s="210"/>
      <c r="E31" s="210"/>
      <c r="F31" s="210"/>
      <c r="G31" s="205">
        <f>+SUM(G32:G52)</f>
        <v>62255.8</v>
      </c>
      <c r="H31" s="205">
        <f t="shared" ref="H31:M31" si="2">+SUM(H32:H52)</f>
        <v>48098</v>
      </c>
      <c r="I31" s="205">
        <f t="shared" si="2"/>
        <v>0</v>
      </c>
      <c r="J31" s="205">
        <f t="shared" si="2"/>
        <v>48098</v>
      </c>
      <c r="K31" s="205">
        <f t="shared" si="2"/>
        <v>47305</v>
      </c>
      <c r="L31" s="205">
        <f t="shared" si="2"/>
        <v>36669</v>
      </c>
      <c r="M31" s="205">
        <f t="shared" si="2"/>
        <v>10636</v>
      </c>
      <c r="N31" s="206"/>
      <c r="O31" s="207"/>
      <c r="P31" s="207"/>
    </row>
    <row r="32" spans="1:16" s="223" customFormat="1" ht="47.25" customHeight="1">
      <c r="A32" s="217">
        <v>1</v>
      </c>
      <c r="B32" s="218" t="s">
        <v>464</v>
      </c>
      <c r="C32" s="219" t="s">
        <v>551</v>
      </c>
      <c r="D32" s="220" t="s">
        <v>359</v>
      </c>
      <c r="E32" s="220" t="s">
        <v>24</v>
      </c>
      <c r="F32" s="220">
        <v>0</v>
      </c>
      <c r="G32" s="213">
        <v>4000</v>
      </c>
      <c r="H32" s="213">
        <v>4000</v>
      </c>
      <c r="I32" s="213"/>
      <c r="J32" s="213">
        <v>4000</v>
      </c>
      <c r="K32" s="213">
        <v>4000</v>
      </c>
      <c r="L32" s="213">
        <v>2164</v>
      </c>
      <c r="M32" s="213">
        <v>1836</v>
      </c>
      <c r="N32" s="221"/>
      <c r="O32" s="237" t="s">
        <v>344</v>
      </c>
      <c r="P32" s="222"/>
    </row>
    <row r="33" spans="1:16" s="223" customFormat="1" ht="47.25" customHeight="1">
      <c r="A33" s="217">
        <v>2</v>
      </c>
      <c r="B33" s="218" t="s">
        <v>477</v>
      </c>
      <c r="C33" s="219" t="s">
        <v>551</v>
      </c>
      <c r="D33" s="220" t="s">
        <v>353</v>
      </c>
      <c r="E33" s="220" t="s">
        <v>105</v>
      </c>
      <c r="F33" s="220" t="s">
        <v>502</v>
      </c>
      <c r="G33" s="213">
        <v>8000</v>
      </c>
      <c r="H33" s="213">
        <v>7594</v>
      </c>
      <c r="I33" s="213"/>
      <c r="J33" s="213">
        <v>7594</v>
      </c>
      <c r="K33" s="213">
        <v>7594</v>
      </c>
      <c r="L33" s="213">
        <v>6935</v>
      </c>
      <c r="M33" s="213">
        <v>659</v>
      </c>
      <c r="N33" s="221"/>
      <c r="O33" s="237" t="s">
        <v>344</v>
      </c>
      <c r="P33" s="222"/>
    </row>
    <row r="34" spans="1:16" s="223" customFormat="1" ht="47.25" customHeight="1">
      <c r="A34" s="217">
        <v>3</v>
      </c>
      <c r="B34" s="218" t="s">
        <v>203</v>
      </c>
      <c r="C34" s="219" t="s">
        <v>551</v>
      </c>
      <c r="D34" s="220" t="s">
        <v>356</v>
      </c>
      <c r="E34" s="220" t="s">
        <v>105</v>
      </c>
      <c r="F34" s="220" t="s">
        <v>503</v>
      </c>
      <c r="G34" s="213">
        <v>4800</v>
      </c>
      <c r="H34" s="213">
        <v>3749</v>
      </c>
      <c r="I34" s="213"/>
      <c r="J34" s="213">
        <v>3749</v>
      </c>
      <c r="K34" s="213">
        <v>3749</v>
      </c>
      <c r="L34" s="213">
        <v>2200</v>
      </c>
      <c r="M34" s="213">
        <v>1549</v>
      </c>
      <c r="N34" s="221"/>
      <c r="O34" s="237" t="s">
        <v>344</v>
      </c>
      <c r="P34" s="222"/>
    </row>
    <row r="35" spans="1:16" s="223" customFormat="1" ht="47.25" customHeight="1">
      <c r="A35" s="217">
        <v>4</v>
      </c>
      <c r="B35" s="218" t="s">
        <v>210</v>
      </c>
      <c r="C35" s="219" t="s">
        <v>357</v>
      </c>
      <c r="D35" s="220" t="s">
        <v>356</v>
      </c>
      <c r="E35" s="220" t="s">
        <v>105</v>
      </c>
      <c r="F35" s="220" t="s">
        <v>506</v>
      </c>
      <c r="G35" s="213">
        <v>1780</v>
      </c>
      <c r="H35" s="213">
        <v>1386</v>
      </c>
      <c r="I35" s="213"/>
      <c r="J35" s="213">
        <v>1386</v>
      </c>
      <c r="K35" s="213">
        <v>1386</v>
      </c>
      <c r="L35" s="213">
        <v>1386</v>
      </c>
      <c r="M35" s="213">
        <v>0</v>
      </c>
      <c r="N35" s="221"/>
      <c r="O35" s="237" t="s">
        <v>344</v>
      </c>
      <c r="P35" s="222"/>
    </row>
    <row r="36" spans="1:16" s="223" customFormat="1" ht="47.25" customHeight="1">
      <c r="A36" s="217">
        <v>5</v>
      </c>
      <c r="B36" s="218" t="s">
        <v>204</v>
      </c>
      <c r="C36" s="219" t="s">
        <v>357</v>
      </c>
      <c r="D36" s="220" t="s">
        <v>356</v>
      </c>
      <c r="E36" s="220" t="s">
        <v>105</v>
      </c>
      <c r="F36" s="220" t="s">
        <v>507</v>
      </c>
      <c r="G36" s="213">
        <v>1801</v>
      </c>
      <c r="H36" s="213">
        <v>1426</v>
      </c>
      <c r="I36" s="213"/>
      <c r="J36" s="213">
        <v>1426</v>
      </c>
      <c r="K36" s="213">
        <v>1426</v>
      </c>
      <c r="L36" s="213">
        <v>1426</v>
      </c>
      <c r="M36" s="213">
        <v>0</v>
      </c>
      <c r="N36" s="221"/>
      <c r="O36" s="237" t="s">
        <v>344</v>
      </c>
      <c r="P36" s="222"/>
    </row>
    <row r="37" spans="1:16" s="223" customFormat="1" ht="47.25" customHeight="1">
      <c r="A37" s="217">
        <v>6</v>
      </c>
      <c r="B37" s="218" t="s">
        <v>404</v>
      </c>
      <c r="C37" s="219" t="s">
        <v>357</v>
      </c>
      <c r="D37" s="220" t="s">
        <v>356</v>
      </c>
      <c r="E37" s="220" t="s">
        <v>414</v>
      </c>
      <c r="F37" s="220" t="s">
        <v>462</v>
      </c>
      <c r="G37" s="213">
        <v>3163</v>
      </c>
      <c r="H37" s="213">
        <v>1677</v>
      </c>
      <c r="I37" s="213"/>
      <c r="J37" s="213">
        <v>1677</v>
      </c>
      <c r="K37" s="213">
        <v>1677</v>
      </c>
      <c r="L37" s="213">
        <v>945</v>
      </c>
      <c r="M37" s="213">
        <v>732</v>
      </c>
      <c r="N37" s="221"/>
      <c r="O37" s="237" t="s">
        <v>344</v>
      </c>
      <c r="P37" s="222"/>
    </row>
    <row r="38" spans="1:16" s="223" customFormat="1" ht="47.25" customHeight="1">
      <c r="A38" s="217">
        <v>7</v>
      </c>
      <c r="B38" s="218" t="s">
        <v>183</v>
      </c>
      <c r="C38" s="219" t="s">
        <v>357</v>
      </c>
      <c r="D38" s="220" t="s">
        <v>356</v>
      </c>
      <c r="E38" s="220" t="s">
        <v>105</v>
      </c>
      <c r="F38" s="220" t="s">
        <v>461</v>
      </c>
      <c r="G38" s="213">
        <v>905.3</v>
      </c>
      <c r="H38" s="213">
        <v>689</v>
      </c>
      <c r="I38" s="213"/>
      <c r="J38" s="213">
        <v>689</v>
      </c>
      <c r="K38" s="213">
        <v>723</v>
      </c>
      <c r="L38" s="213">
        <v>689</v>
      </c>
      <c r="M38" s="213">
        <v>34</v>
      </c>
      <c r="N38" s="221"/>
      <c r="O38" s="237" t="s">
        <v>344</v>
      </c>
      <c r="P38" s="222"/>
    </row>
    <row r="39" spans="1:16" s="223" customFormat="1" ht="47.25" customHeight="1">
      <c r="A39" s="217">
        <v>8</v>
      </c>
      <c r="B39" s="218" t="s">
        <v>184</v>
      </c>
      <c r="C39" s="219" t="s">
        <v>357</v>
      </c>
      <c r="D39" s="220" t="s">
        <v>356</v>
      </c>
      <c r="E39" s="220" t="s">
        <v>105</v>
      </c>
      <c r="F39" s="220" t="s">
        <v>508</v>
      </c>
      <c r="G39" s="213">
        <v>2224</v>
      </c>
      <c r="H39" s="213">
        <v>1597</v>
      </c>
      <c r="I39" s="213"/>
      <c r="J39" s="213">
        <v>1597</v>
      </c>
      <c r="K39" s="213">
        <v>1778</v>
      </c>
      <c r="L39" s="213">
        <v>1597</v>
      </c>
      <c r="M39" s="213">
        <v>181</v>
      </c>
      <c r="N39" s="221"/>
      <c r="O39" s="237" t="s">
        <v>344</v>
      </c>
      <c r="P39" s="222"/>
    </row>
    <row r="40" spans="1:16" s="223" customFormat="1" ht="47.25" customHeight="1">
      <c r="A40" s="217">
        <v>9</v>
      </c>
      <c r="B40" s="218" t="s">
        <v>185</v>
      </c>
      <c r="C40" s="219" t="s">
        <v>357</v>
      </c>
      <c r="D40" s="220" t="s">
        <v>356</v>
      </c>
      <c r="E40" s="220" t="s">
        <v>105</v>
      </c>
      <c r="F40" s="220" t="s">
        <v>509</v>
      </c>
      <c r="G40" s="213">
        <v>1542.2</v>
      </c>
      <c r="H40" s="213">
        <v>1126</v>
      </c>
      <c r="I40" s="213"/>
      <c r="J40" s="213">
        <v>1126</v>
      </c>
      <c r="K40" s="213">
        <v>1172</v>
      </c>
      <c r="L40" s="213">
        <v>1126</v>
      </c>
      <c r="M40" s="213">
        <v>46</v>
      </c>
      <c r="N40" s="221"/>
      <c r="O40" s="237" t="s">
        <v>344</v>
      </c>
      <c r="P40" s="222"/>
    </row>
    <row r="41" spans="1:16" s="223" customFormat="1" ht="47.25" customHeight="1">
      <c r="A41" s="217">
        <v>10</v>
      </c>
      <c r="B41" s="218" t="s">
        <v>186</v>
      </c>
      <c r="C41" s="219" t="s">
        <v>357</v>
      </c>
      <c r="D41" s="220" t="s">
        <v>356</v>
      </c>
      <c r="E41" s="220" t="s">
        <v>105</v>
      </c>
      <c r="F41" s="220" t="s">
        <v>510</v>
      </c>
      <c r="G41" s="213">
        <v>1872</v>
      </c>
      <c r="H41" s="213">
        <v>1434</v>
      </c>
      <c r="I41" s="213"/>
      <c r="J41" s="213">
        <v>1434</v>
      </c>
      <c r="K41" s="213">
        <v>1434</v>
      </c>
      <c r="L41" s="213">
        <v>1434</v>
      </c>
      <c r="M41" s="213"/>
      <c r="N41" s="221"/>
      <c r="O41" s="237" t="s">
        <v>344</v>
      </c>
      <c r="P41" s="222"/>
    </row>
    <row r="42" spans="1:16" s="223" customFormat="1" ht="47.25" customHeight="1">
      <c r="A42" s="217">
        <v>11</v>
      </c>
      <c r="B42" s="218" t="s">
        <v>482</v>
      </c>
      <c r="C42" s="219" t="s">
        <v>357</v>
      </c>
      <c r="D42" s="220" t="s">
        <v>356</v>
      </c>
      <c r="E42" s="220" t="s">
        <v>414</v>
      </c>
      <c r="F42" s="220" t="s">
        <v>511</v>
      </c>
      <c r="G42" s="213">
        <v>1453</v>
      </c>
      <c r="H42" s="213">
        <v>1138</v>
      </c>
      <c r="I42" s="213"/>
      <c r="J42" s="213">
        <v>1138</v>
      </c>
      <c r="K42" s="213">
        <v>1215</v>
      </c>
      <c r="L42" s="213">
        <v>530</v>
      </c>
      <c r="M42" s="213">
        <v>685</v>
      </c>
      <c r="N42" s="221"/>
      <c r="O42" s="237" t="s">
        <v>344</v>
      </c>
      <c r="P42" s="222"/>
    </row>
    <row r="43" spans="1:16" s="223" customFormat="1" ht="47.25" customHeight="1">
      <c r="A43" s="217">
        <v>12</v>
      </c>
      <c r="B43" s="218" t="s">
        <v>207</v>
      </c>
      <c r="C43" s="219" t="s">
        <v>357</v>
      </c>
      <c r="D43" s="220" t="s">
        <v>356</v>
      </c>
      <c r="E43" s="220" t="s">
        <v>414</v>
      </c>
      <c r="F43" s="220" t="s">
        <v>512</v>
      </c>
      <c r="G43" s="213">
        <v>2009</v>
      </c>
      <c r="H43" s="213">
        <v>1211</v>
      </c>
      <c r="I43" s="213"/>
      <c r="J43" s="213">
        <v>1211</v>
      </c>
      <c r="K43" s="213">
        <v>1256</v>
      </c>
      <c r="L43" s="213">
        <v>750</v>
      </c>
      <c r="M43" s="213">
        <v>506</v>
      </c>
      <c r="N43" s="221"/>
      <c r="O43" s="237" t="s">
        <v>344</v>
      </c>
      <c r="P43" s="222"/>
    </row>
    <row r="44" spans="1:16" s="223" customFormat="1" ht="47.25" customHeight="1">
      <c r="A44" s="217">
        <v>13</v>
      </c>
      <c r="B44" s="218" t="s">
        <v>187</v>
      </c>
      <c r="C44" s="219" t="s">
        <v>357</v>
      </c>
      <c r="D44" s="220" t="s">
        <v>356</v>
      </c>
      <c r="E44" s="220" t="s">
        <v>105</v>
      </c>
      <c r="F44" s="220" t="s">
        <v>513</v>
      </c>
      <c r="G44" s="213">
        <v>2757</v>
      </c>
      <c r="H44" s="213">
        <v>2044</v>
      </c>
      <c r="I44" s="213"/>
      <c r="J44" s="213">
        <v>2044</v>
      </c>
      <c r="K44" s="213">
        <v>1981</v>
      </c>
      <c r="L44" s="213">
        <v>1880</v>
      </c>
      <c r="M44" s="213">
        <v>101</v>
      </c>
      <c r="N44" s="221"/>
      <c r="O44" s="237" t="s">
        <v>344</v>
      </c>
      <c r="P44" s="222"/>
    </row>
    <row r="45" spans="1:16" s="223" customFormat="1" ht="47.25" customHeight="1">
      <c r="A45" s="217">
        <v>14</v>
      </c>
      <c r="B45" s="218" t="s">
        <v>188</v>
      </c>
      <c r="C45" s="219" t="s">
        <v>357</v>
      </c>
      <c r="D45" s="220" t="s">
        <v>356</v>
      </c>
      <c r="E45" s="220" t="s">
        <v>105</v>
      </c>
      <c r="F45" s="220" t="s">
        <v>514</v>
      </c>
      <c r="G45" s="213">
        <v>5095</v>
      </c>
      <c r="H45" s="213">
        <v>3714</v>
      </c>
      <c r="I45" s="213"/>
      <c r="J45" s="213">
        <v>3714</v>
      </c>
      <c r="K45" s="213">
        <v>3714</v>
      </c>
      <c r="L45" s="213">
        <v>3714</v>
      </c>
      <c r="M45" s="213">
        <v>0</v>
      </c>
      <c r="N45" s="221"/>
      <c r="O45" s="237" t="s">
        <v>344</v>
      </c>
      <c r="P45" s="222"/>
    </row>
    <row r="46" spans="1:16" s="223" customFormat="1" ht="47.25" customHeight="1">
      <c r="A46" s="217">
        <v>15</v>
      </c>
      <c r="B46" s="218" t="s">
        <v>484</v>
      </c>
      <c r="C46" s="219" t="s">
        <v>357</v>
      </c>
      <c r="D46" s="220" t="s">
        <v>356</v>
      </c>
      <c r="E46" s="220" t="s">
        <v>414</v>
      </c>
      <c r="F46" s="220" t="s">
        <v>515</v>
      </c>
      <c r="G46" s="213">
        <v>3897</v>
      </c>
      <c r="H46" s="213">
        <v>3234</v>
      </c>
      <c r="I46" s="213"/>
      <c r="J46" s="213">
        <v>3234</v>
      </c>
      <c r="K46" s="213">
        <v>1990</v>
      </c>
      <c r="L46" s="213">
        <v>278</v>
      </c>
      <c r="M46" s="213">
        <v>1712</v>
      </c>
      <c r="N46" s="221"/>
      <c r="O46" s="237" t="s">
        <v>344</v>
      </c>
      <c r="P46" s="222"/>
    </row>
    <row r="47" spans="1:16" s="223" customFormat="1" ht="47.25" customHeight="1">
      <c r="A47" s="217">
        <v>16</v>
      </c>
      <c r="B47" s="218" t="s">
        <v>189</v>
      </c>
      <c r="C47" s="219" t="s">
        <v>357</v>
      </c>
      <c r="D47" s="220" t="s">
        <v>356</v>
      </c>
      <c r="E47" s="220" t="s">
        <v>105</v>
      </c>
      <c r="F47" s="220" t="s">
        <v>516</v>
      </c>
      <c r="G47" s="213">
        <v>3998</v>
      </c>
      <c r="H47" s="213">
        <v>3130</v>
      </c>
      <c r="I47" s="213"/>
      <c r="J47" s="213">
        <v>3130</v>
      </c>
      <c r="K47" s="213">
        <v>3155</v>
      </c>
      <c r="L47" s="213">
        <v>3090</v>
      </c>
      <c r="M47" s="213">
        <v>65</v>
      </c>
      <c r="N47" s="221"/>
      <c r="O47" s="237" t="s">
        <v>344</v>
      </c>
      <c r="P47" s="222"/>
    </row>
    <row r="48" spans="1:16" s="223" customFormat="1" ht="47.25" customHeight="1">
      <c r="A48" s="217">
        <v>17</v>
      </c>
      <c r="B48" s="218" t="s">
        <v>190</v>
      </c>
      <c r="C48" s="219" t="s">
        <v>357</v>
      </c>
      <c r="D48" s="220" t="s">
        <v>356</v>
      </c>
      <c r="E48" s="220" t="s">
        <v>105</v>
      </c>
      <c r="F48" s="220" t="s">
        <v>517</v>
      </c>
      <c r="G48" s="213">
        <v>2730</v>
      </c>
      <c r="H48" s="213">
        <v>2110</v>
      </c>
      <c r="I48" s="213"/>
      <c r="J48" s="213">
        <v>2110</v>
      </c>
      <c r="K48" s="213">
        <v>2123</v>
      </c>
      <c r="L48" s="213">
        <v>2030</v>
      </c>
      <c r="M48" s="213">
        <v>93</v>
      </c>
      <c r="N48" s="221"/>
      <c r="O48" s="237" t="s">
        <v>344</v>
      </c>
      <c r="P48" s="222"/>
    </row>
    <row r="49" spans="1:16" s="223" customFormat="1" ht="47.25" customHeight="1">
      <c r="A49" s="217">
        <v>18</v>
      </c>
      <c r="B49" s="218" t="s">
        <v>191</v>
      </c>
      <c r="C49" s="219" t="s">
        <v>357</v>
      </c>
      <c r="D49" s="220" t="s">
        <v>356</v>
      </c>
      <c r="E49" s="220" t="s">
        <v>105</v>
      </c>
      <c r="F49" s="220" t="s">
        <v>518</v>
      </c>
      <c r="G49" s="213">
        <v>1525</v>
      </c>
      <c r="H49" s="213">
        <v>1218</v>
      </c>
      <c r="I49" s="213"/>
      <c r="J49" s="213">
        <v>1218</v>
      </c>
      <c r="K49" s="213">
        <v>1218</v>
      </c>
      <c r="L49" s="213">
        <v>1140</v>
      </c>
      <c r="M49" s="213">
        <v>78</v>
      </c>
      <c r="N49" s="221"/>
      <c r="O49" s="237" t="s">
        <v>344</v>
      </c>
      <c r="P49" s="222"/>
    </row>
    <row r="50" spans="1:16" s="223" customFormat="1" ht="47.25" customHeight="1">
      <c r="A50" s="217">
        <v>19</v>
      </c>
      <c r="B50" s="218" t="s">
        <v>208</v>
      </c>
      <c r="C50" s="219" t="s">
        <v>357</v>
      </c>
      <c r="D50" s="220" t="s">
        <v>356</v>
      </c>
      <c r="E50" s="220" t="s">
        <v>414</v>
      </c>
      <c r="F50" s="220" t="s">
        <v>519</v>
      </c>
      <c r="G50" s="213">
        <v>4251</v>
      </c>
      <c r="H50" s="213">
        <v>2938</v>
      </c>
      <c r="I50" s="213"/>
      <c r="J50" s="213">
        <v>2938</v>
      </c>
      <c r="K50" s="213">
        <v>3031</v>
      </c>
      <c r="L50" s="213">
        <v>1650</v>
      </c>
      <c r="M50" s="213">
        <v>1381</v>
      </c>
      <c r="N50" s="221"/>
      <c r="O50" s="237" t="s">
        <v>344</v>
      </c>
      <c r="P50" s="222"/>
    </row>
    <row r="51" spans="1:16" s="223" customFormat="1" ht="47.25" customHeight="1">
      <c r="A51" s="217">
        <v>20</v>
      </c>
      <c r="B51" s="218" t="s">
        <v>489</v>
      </c>
      <c r="C51" s="219" t="s">
        <v>357</v>
      </c>
      <c r="D51" s="220" t="s">
        <v>356</v>
      </c>
      <c r="E51" s="220" t="s">
        <v>416</v>
      </c>
      <c r="F51" s="220" t="s">
        <v>531</v>
      </c>
      <c r="G51" s="213">
        <v>2425</v>
      </c>
      <c r="H51" s="213">
        <v>1545</v>
      </c>
      <c r="I51" s="213"/>
      <c r="J51" s="213">
        <v>1545</v>
      </c>
      <c r="K51" s="213">
        <v>1545</v>
      </c>
      <c r="L51" s="213">
        <v>898</v>
      </c>
      <c r="M51" s="213">
        <v>647</v>
      </c>
      <c r="N51" s="221"/>
      <c r="O51" s="237" t="s">
        <v>344</v>
      </c>
      <c r="P51" s="222"/>
    </row>
    <row r="52" spans="1:16" s="223" customFormat="1" ht="47.25" customHeight="1">
      <c r="A52" s="217">
        <v>21</v>
      </c>
      <c r="B52" s="218" t="s">
        <v>402</v>
      </c>
      <c r="C52" s="219" t="s">
        <v>357</v>
      </c>
      <c r="D52" s="220" t="s">
        <v>356</v>
      </c>
      <c r="E52" s="220" t="s">
        <v>416</v>
      </c>
      <c r="F52" s="220" t="s">
        <v>452</v>
      </c>
      <c r="G52" s="213">
        <v>2028.3</v>
      </c>
      <c r="H52" s="213">
        <v>1138</v>
      </c>
      <c r="I52" s="213"/>
      <c r="J52" s="213">
        <v>1138</v>
      </c>
      <c r="K52" s="213">
        <v>1138</v>
      </c>
      <c r="L52" s="213">
        <v>807</v>
      </c>
      <c r="M52" s="213">
        <v>331</v>
      </c>
      <c r="N52" s="221"/>
      <c r="O52" s="237" t="s">
        <v>344</v>
      </c>
      <c r="P52" s="222"/>
    </row>
    <row r="53" spans="1:16" s="216" customFormat="1" ht="47.25" customHeight="1">
      <c r="A53" s="208" t="s">
        <v>19</v>
      </c>
      <c r="B53" s="209" t="s">
        <v>16</v>
      </c>
      <c r="C53" s="204"/>
      <c r="D53" s="210"/>
      <c r="E53" s="210"/>
      <c r="F53" s="210"/>
      <c r="G53" s="205">
        <f>+SUM(G54:G67)</f>
        <v>621155</v>
      </c>
      <c r="H53" s="205">
        <f t="shared" ref="H53:M53" si="3">+SUM(H54:H67)</f>
        <v>352267</v>
      </c>
      <c r="I53" s="205">
        <f t="shared" si="3"/>
        <v>0</v>
      </c>
      <c r="J53" s="205">
        <f t="shared" si="3"/>
        <v>352267</v>
      </c>
      <c r="K53" s="205">
        <f t="shared" si="3"/>
        <v>352099</v>
      </c>
      <c r="L53" s="205">
        <f t="shared" si="3"/>
        <v>296306</v>
      </c>
      <c r="M53" s="205">
        <f t="shared" si="3"/>
        <v>55793</v>
      </c>
      <c r="N53" s="206"/>
      <c r="O53" s="207"/>
      <c r="P53" s="207"/>
    </row>
    <row r="54" spans="1:16" s="223" customFormat="1" ht="47.25" customHeight="1">
      <c r="A54" s="217">
        <v>1</v>
      </c>
      <c r="B54" s="218" t="s">
        <v>264</v>
      </c>
      <c r="C54" s="219" t="s">
        <v>551</v>
      </c>
      <c r="D54" s="220" t="s">
        <v>358</v>
      </c>
      <c r="E54" s="220" t="s">
        <v>273</v>
      </c>
      <c r="F54" s="220" t="s">
        <v>454</v>
      </c>
      <c r="G54" s="213">
        <v>23500</v>
      </c>
      <c r="H54" s="213">
        <v>6720</v>
      </c>
      <c r="I54" s="213"/>
      <c r="J54" s="213">
        <v>6720</v>
      </c>
      <c r="K54" s="213">
        <v>6720</v>
      </c>
      <c r="L54" s="213">
        <v>5360</v>
      </c>
      <c r="M54" s="213">
        <v>1360</v>
      </c>
      <c r="N54" s="221"/>
      <c r="O54" s="237" t="s">
        <v>345</v>
      </c>
      <c r="P54" s="222"/>
    </row>
    <row r="55" spans="1:16" s="223" customFormat="1" ht="47.25" customHeight="1">
      <c r="A55" s="217">
        <v>2</v>
      </c>
      <c r="B55" s="218" t="s">
        <v>265</v>
      </c>
      <c r="C55" s="219" t="s">
        <v>551</v>
      </c>
      <c r="D55" s="220" t="s">
        <v>354</v>
      </c>
      <c r="E55" s="220" t="s">
        <v>273</v>
      </c>
      <c r="F55" s="220" t="s">
        <v>455</v>
      </c>
      <c r="G55" s="213">
        <v>19600</v>
      </c>
      <c r="H55" s="213">
        <v>4800</v>
      </c>
      <c r="I55" s="213"/>
      <c r="J55" s="213">
        <v>4800</v>
      </c>
      <c r="K55" s="213">
        <v>4800</v>
      </c>
      <c r="L55" s="213">
        <v>3895</v>
      </c>
      <c r="M55" s="213">
        <v>905</v>
      </c>
      <c r="N55" s="221"/>
      <c r="O55" s="237" t="s">
        <v>345</v>
      </c>
      <c r="P55" s="222"/>
    </row>
    <row r="56" spans="1:16" s="223" customFormat="1" ht="47.25" customHeight="1">
      <c r="A56" s="217">
        <v>3</v>
      </c>
      <c r="B56" s="218" t="s">
        <v>266</v>
      </c>
      <c r="C56" s="219" t="s">
        <v>551</v>
      </c>
      <c r="D56" s="220" t="s">
        <v>359</v>
      </c>
      <c r="E56" s="220" t="s">
        <v>24</v>
      </c>
      <c r="F56" s="220" t="s">
        <v>456</v>
      </c>
      <c r="G56" s="213">
        <v>54820</v>
      </c>
      <c r="H56" s="213">
        <v>23200</v>
      </c>
      <c r="I56" s="213"/>
      <c r="J56" s="213">
        <v>23200</v>
      </c>
      <c r="K56" s="213">
        <v>23200</v>
      </c>
      <c r="L56" s="213">
        <v>17000</v>
      </c>
      <c r="M56" s="213">
        <v>6200</v>
      </c>
      <c r="N56" s="221"/>
      <c r="O56" s="237" t="s">
        <v>345</v>
      </c>
      <c r="P56" s="222"/>
    </row>
    <row r="57" spans="1:16" s="223" customFormat="1" ht="47.25" customHeight="1">
      <c r="A57" s="217">
        <v>4</v>
      </c>
      <c r="B57" s="218" t="s">
        <v>267</v>
      </c>
      <c r="C57" s="219" t="s">
        <v>551</v>
      </c>
      <c r="D57" s="220" t="s">
        <v>356</v>
      </c>
      <c r="E57" s="220" t="s">
        <v>24</v>
      </c>
      <c r="F57" s="220" t="s">
        <v>457</v>
      </c>
      <c r="G57" s="213">
        <v>70040</v>
      </c>
      <c r="H57" s="213">
        <v>17439.999999999996</v>
      </c>
      <c r="I57" s="213"/>
      <c r="J57" s="213">
        <v>17439.999999999996</v>
      </c>
      <c r="K57" s="213">
        <v>17439.999999999996</v>
      </c>
      <c r="L57" s="213">
        <v>13036</v>
      </c>
      <c r="M57" s="213">
        <v>4403.9999999999964</v>
      </c>
      <c r="N57" s="221"/>
      <c r="O57" s="237" t="s">
        <v>345</v>
      </c>
      <c r="P57" s="222"/>
    </row>
    <row r="58" spans="1:16" s="223" customFormat="1" ht="47.25" customHeight="1">
      <c r="A58" s="217">
        <v>5</v>
      </c>
      <c r="B58" s="218" t="s">
        <v>403</v>
      </c>
      <c r="C58" s="219" t="s">
        <v>551</v>
      </c>
      <c r="D58" s="220" t="s">
        <v>359</v>
      </c>
      <c r="E58" s="220" t="s">
        <v>297</v>
      </c>
      <c r="F58" s="220" t="s">
        <v>459</v>
      </c>
      <c r="G58" s="213">
        <v>5000</v>
      </c>
      <c r="H58" s="213">
        <v>800</v>
      </c>
      <c r="I58" s="213"/>
      <c r="J58" s="213">
        <v>800</v>
      </c>
      <c r="K58" s="213">
        <v>800</v>
      </c>
      <c r="L58" s="213">
        <v>800</v>
      </c>
      <c r="M58" s="213">
        <v>0</v>
      </c>
      <c r="N58" s="221"/>
      <c r="O58" s="237" t="s">
        <v>345</v>
      </c>
      <c r="P58" s="222"/>
    </row>
    <row r="59" spans="1:16" s="223" customFormat="1" ht="47.25" customHeight="1">
      <c r="A59" s="217">
        <v>6</v>
      </c>
      <c r="B59" s="218" t="s">
        <v>465</v>
      </c>
      <c r="C59" s="219" t="s">
        <v>551</v>
      </c>
      <c r="D59" s="220" t="s">
        <v>355</v>
      </c>
      <c r="E59" s="220">
        <v>2025</v>
      </c>
      <c r="F59" s="220" t="s">
        <v>490</v>
      </c>
      <c r="G59" s="213">
        <v>800</v>
      </c>
      <c r="H59" s="213">
        <v>768</v>
      </c>
      <c r="I59" s="213"/>
      <c r="J59" s="213">
        <v>768</v>
      </c>
      <c r="K59" s="213">
        <v>600</v>
      </c>
      <c r="L59" s="213"/>
      <c r="M59" s="213">
        <v>600</v>
      </c>
      <c r="N59" s="221"/>
      <c r="O59" s="237" t="s">
        <v>345</v>
      </c>
      <c r="P59" s="222"/>
    </row>
    <row r="60" spans="1:16" s="223" customFormat="1" ht="47.25" customHeight="1">
      <c r="A60" s="217">
        <v>7</v>
      </c>
      <c r="B60" s="218" t="s">
        <v>478</v>
      </c>
      <c r="C60" s="219" t="s">
        <v>551</v>
      </c>
      <c r="D60" s="220" t="s">
        <v>356</v>
      </c>
      <c r="E60" s="220" t="s">
        <v>414</v>
      </c>
      <c r="F60" s="220" t="s">
        <v>491</v>
      </c>
      <c r="G60" s="213">
        <v>10000</v>
      </c>
      <c r="H60" s="213">
        <v>10000</v>
      </c>
      <c r="I60" s="213"/>
      <c r="J60" s="213">
        <v>10000</v>
      </c>
      <c r="K60" s="213">
        <v>10000</v>
      </c>
      <c r="L60" s="213">
        <v>3200</v>
      </c>
      <c r="M60" s="213">
        <v>6800</v>
      </c>
      <c r="N60" s="221"/>
      <c r="O60" s="237" t="s">
        <v>345</v>
      </c>
      <c r="P60" s="222"/>
    </row>
    <row r="61" spans="1:16" s="223" customFormat="1" ht="47.25" customHeight="1">
      <c r="A61" s="217">
        <v>8</v>
      </c>
      <c r="B61" s="218" t="s">
        <v>192</v>
      </c>
      <c r="C61" s="219" t="s">
        <v>551</v>
      </c>
      <c r="D61" s="220" t="s">
        <v>355</v>
      </c>
      <c r="E61" s="220" t="s">
        <v>416</v>
      </c>
      <c r="F61" s="220" t="s">
        <v>520</v>
      </c>
      <c r="G61" s="213">
        <v>59300</v>
      </c>
      <c r="H61" s="213">
        <v>53000</v>
      </c>
      <c r="I61" s="213"/>
      <c r="J61" s="213">
        <v>53000</v>
      </c>
      <c r="K61" s="213">
        <v>53000</v>
      </c>
      <c r="L61" s="213">
        <v>44150</v>
      </c>
      <c r="M61" s="213">
        <v>8850</v>
      </c>
      <c r="N61" s="221"/>
      <c r="O61" s="237" t="s">
        <v>345</v>
      </c>
      <c r="P61" s="222"/>
    </row>
    <row r="62" spans="1:16" s="223" customFormat="1" ht="47.25" customHeight="1">
      <c r="A62" s="217">
        <v>9</v>
      </c>
      <c r="B62" s="218" t="s">
        <v>268</v>
      </c>
      <c r="C62" s="219" t="s">
        <v>551</v>
      </c>
      <c r="D62" s="220" t="s">
        <v>355</v>
      </c>
      <c r="E62" s="220" t="s">
        <v>416</v>
      </c>
      <c r="F62" s="220" t="s">
        <v>521</v>
      </c>
      <c r="G62" s="213">
        <v>44455</v>
      </c>
      <c r="H62" s="213">
        <v>36300</v>
      </c>
      <c r="I62" s="213"/>
      <c r="J62" s="213">
        <v>36300</v>
      </c>
      <c r="K62" s="213">
        <v>36300</v>
      </c>
      <c r="L62" s="213">
        <v>31740</v>
      </c>
      <c r="M62" s="213">
        <v>4560</v>
      </c>
      <c r="N62" s="221"/>
      <c r="O62" s="237" t="s">
        <v>345</v>
      </c>
      <c r="P62" s="222"/>
    </row>
    <row r="63" spans="1:16" s="223" customFormat="1" ht="47.25" customHeight="1">
      <c r="A63" s="217">
        <v>10</v>
      </c>
      <c r="B63" s="218" t="s">
        <v>193</v>
      </c>
      <c r="C63" s="219" t="s">
        <v>551</v>
      </c>
      <c r="D63" s="220" t="s">
        <v>353</v>
      </c>
      <c r="E63" s="220" t="s">
        <v>416</v>
      </c>
      <c r="F63" s="220" t="s">
        <v>522</v>
      </c>
      <c r="G63" s="213">
        <v>45000</v>
      </c>
      <c r="H63" s="213">
        <v>40800</v>
      </c>
      <c r="I63" s="213"/>
      <c r="J63" s="213">
        <v>40800</v>
      </c>
      <c r="K63" s="213">
        <v>40800</v>
      </c>
      <c r="L63" s="213">
        <v>36214</v>
      </c>
      <c r="M63" s="213">
        <v>4586</v>
      </c>
      <c r="N63" s="221"/>
      <c r="O63" s="237" t="s">
        <v>345</v>
      </c>
      <c r="P63" s="222"/>
    </row>
    <row r="64" spans="1:16" s="223" customFormat="1" ht="47.25" customHeight="1">
      <c r="A64" s="217">
        <v>11</v>
      </c>
      <c r="B64" s="218" t="s">
        <v>486</v>
      </c>
      <c r="C64" s="219" t="s">
        <v>551</v>
      </c>
      <c r="D64" s="220" t="s">
        <v>354</v>
      </c>
      <c r="E64" s="220" t="s">
        <v>416</v>
      </c>
      <c r="F64" s="220" t="s">
        <v>523</v>
      </c>
      <c r="G64" s="213">
        <v>5820</v>
      </c>
      <c r="H64" s="213">
        <v>5400</v>
      </c>
      <c r="I64" s="213"/>
      <c r="J64" s="213">
        <v>5400</v>
      </c>
      <c r="K64" s="213">
        <v>5400</v>
      </c>
      <c r="L64" s="213">
        <v>4710</v>
      </c>
      <c r="M64" s="213">
        <v>690</v>
      </c>
      <c r="N64" s="221"/>
      <c r="O64" s="237" t="s">
        <v>345</v>
      </c>
      <c r="P64" s="222"/>
    </row>
    <row r="65" spans="1:16" s="223" customFormat="1" ht="47.25" customHeight="1">
      <c r="A65" s="217">
        <v>12</v>
      </c>
      <c r="B65" s="218" t="s">
        <v>194</v>
      </c>
      <c r="C65" s="219" t="s">
        <v>551</v>
      </c>
      <c r="D65" s="220" t="s">
        <v>355</v>
      </c>
      <c r="E65" s="220" t="s">
        <v>416</v>
      </c>
      <c r="F65" s="220">
        <v>0</v>
      </c>
      <c r="G65" s="213">
        <v>62820</v>
      </c>
      <c r="H65" s="213">
        <v>38730</v>
      </c>
      <c r="I65" s="213"/>
      <c r="J65" s="213">
        <v>38730</v>
      </c>
      <c r="K65" s="213">
        <v>38730</v>
      </c>
      <c r="L65" s="213">
        <v>31892</v>
      </c>
      <c r="M65" s="213">
        <v>6838</v>
      </c>
      <c r="N65" s="221"/>
      <c r="O65" s="237" t="s">
        <v>345</v>
      </c>
      <c r="P65" s="222"/>
    </row>
    <row r="66" spans="1:16" s="223" customFormat="1" ht="47.25" customHeight="1">
      <c r="A66" s="217">
        <v>13</v>
      </c>
      <c r="B66" s="218" t="s">
        <v>195</v>
      </c>
      <c r="C66" s="219" t="s">
        <v>551</v>
      </c>
      <c r="D66" s="220" t="s">
        <v>354</v>
      </c>
      <c r="E66" s="220" t="s">
        <v>416</v>
      </c>
      <c r="F66" s="220" t="s">
        <v>524</v>
      </c>
      <c r="G66" s="213">
        <v>25000</v>
      </c>
      <c r="H66" s="213">
        <v>18570</v>
      </c>
      <c r="I66" s="213"/>
      <c r="J66" s="213">
        <v>18570</v>
      </c>
      <c r="K66" s="213">
        <v>18570</v>
      </c>
      <c r="L66" s="213">
        <v>18570</v>
      </c>
      <c r="M66" s="213">
        <v>0</v>
      </c>
      <c r="N66" s="221"/>
      <c r="O66" s="237" t="s">
        <v>345</v>
      </c>
      <c r="P66" s="222"/>
    </row>
    <row r="67" spans="1:16" s="223" customFormat="1" ht="47.25" customHeight="1">
      <c r="A67" s="217">
        <v>14</v>
      </c>
      <c r="B67" s="218" t="s">
        <v>225</v>
      </c>
      <c r="C67" s="219" t="s">
        <v>551</v>
      </c>
      <c r="D67" s="220" t="s">
        <v>356</v>
      </c>
      <c r="E67" s="220" t="s">
        <v>416</v>
      </c>
      <c r="F67" s="220" t="s">
        <v>524</v>
      </c>
      <c r="G67" s="213">
        <v>195000</v>
      </c>
      <c r="H67" s="213">
        <v>95739</v>
      </c>
      <c r="I67" s="213"/>
      <c r="J67" s="213">
        <v>95739</v>
      </c>
      <c r="K67" s="213">
        <v>95739</v>
      </c>
      <c r="L67" s="213">
        <v>85739</v>
      </c>
      <c r="M67" s="213">
        <v>10000</v>
      </c>
      <c r="N67" s="221"/>
      <c r="O67" s="237" t="s">
        <v>345</v>
      </c>
      <c r="P67" s="222"/>
    </row>
    <row r="68" spans="1:16" s="216" customFormat="1" ht="47.25" customHeight="1">
      <c r="A68" s="208" t="s">
        <v>20</v>
      </c>
      <c r="B68" s="209" t="s">
        <v>131</v>
      </c>
      <c r="C68" s="204"/>
      <c r="D68" s="210"/>
      <c r="E68" s="210"/>
      <c r="F68" s="210"/>
      <c r="G68" s="205">
        <f>+SUM(G69:G73)</f>
        <v>23089</v>
      </c>
      <c r="H68" s="205">
        <f t="shared" ref="H68:M68" si="4">+SUM(H69:H73)</f>
        <v>21683</v>
      </c>
      <c r="I68" s="205">
        <f t="shared" si="4"/>
        <v>0</v>
      </c>
      <c r="J68" s="205">
        <f t="shared" si="4"/>
        <v>21683</v>
      </c>
      <c r="K68" s="205">
        <f t="shared" si="4"/>
        <v>21729</v>
      </c>
      <c r="L68" s="205">
        <f t="shared" si="4"/>
        <v>0</v>
      </c>
      <c r="M68" s="205">
        <f t="shared" si="4"/>
        <v>21729</v>
      </c>
      <c r="N68" s="206"/>
      <c r="O68" s="207"/>
      <c r="P68" s="207"/>
    </row>
    <row r="69" spans="1:16" s="223" customFormat="1" ht="47.25" customHeight="1">
      <c r="A69" s="217">
        <v>1</v>
      </c>
      <c r="B69" s="218" t="s">
        <v>476</v>
      </c>
      <c r="C69" s="219" t="s">
        <v>551</v>
      </c>
      <c r="D69" s="220" t="s">
        <v>359</v>
      </c>
      <c r="E69" s="220">
        <v>2025</v>
      </c>
      <c r="F69" s="220" t="s">
        <v>501</v>
      </c>
      <c r="G69" s="213">
        <v>3000</v>
      </c>
      <c r="H69" s="213">
        <v>2514</v>
      </c>
      <c r="I69" s="213"/>
      <c r="J69" s="213">
        <v>2514</v>
      </c>
      <c r="K69" s="213">
        <v>2560</v>
      </c>
      <c r="L69" s="213"/>
      <c r="M69" s="213">
        <v>2560</v>
      </c>
      <c r="N69" s="221"/>
      <c r="O69" s="237" t="s">
        <v>346</v>
      </c>
      <c r="P69" s="222"/>
    </row>
    <row r="70" spans="1:16" s="223" customFormat="1" ht="47.25" customHeight="1">
      <c r="A70" s="217">
        <v>2</v>
      </c>
      <c r="B70" s="218" t="s">
        <v>481</v>
      </c>
      <c r="C70" s="219" t="s">
        <v>357</v>
      </c>
      <c r="D70" s="220" t="s">
        <v>356</v>
      </c>
      <c r="E70" s="220">
        <v>2025</v>
      </c>
      <c r="F70" s="220"/>
      <c r="G70" s="213">
        <v>1539</v>
      </c>
      <c r="H70" s="213">
        <v>1319</v>
      </c>
      <c r="I70" s="213"/>
      <c r="J70" s="213">
        <v>1319</v>
      </c>
      <c r="K70" s="213">
        <v>1319</v>
      </c>
      <c r="L70" s="213"/>
      <c r="M70" s="213">
        <v>1319</v>
      </c>
      <c r="N70" s="221"/>
      <c r="O70" s="237" t="s">
        <v>346</v>
      </c>
      <c r="P70" s="222"/>
    </row>
    <row r="71" spans="1:16" s="223" customFormat="1" ht="47.25" customHeight="1">
      <c r="A71" s="217">
        <v>3</v>
      </c>
      <c r="B71" s="218" t="s">
        <v>483</v>
      </c>
      <c r="C71" s="219" t="s">
        <v>357</v>
      </c>
      <c r="D71" s="220" t="s">
        <v>356</v>
      </c>
      <c r="E71" s="220">
        <v>2025</v>
      </c>
      <c r="F71" s="220" t="s">
        <v>578</v>
      </c>
      <c r="G71" s="213">
        <v>4150</v>
      </c>
      <c r="H71" s="213">
        <v>3800</v>
      </c>
      <c r="I71" s="213"/>
      <c r="J71" s="213">
        <v>3800</v>
      </c>
      <c r="K71" s="213">
        <v>3800</v>
      </c>
      <c r="L71" s="213"/>
      <c r="M71" s="213">
        <v>3800</v>
      </c>
      <c r="N71" s="221"/>
      <c r="O71" s="237" t="s">
        <v>346</v>
      </c>
      <c r="P71" s="222"/>
    </row>
    <row r="72" spans="1:16" s="223" customFormat="1" ht="47.25" customHeight="1">
      <c r="A72" s="217">
        <v>4</v>
      </c>
      <c r="B72" s="218" t="s">
        <v>485</v>
      </c>
      <c r="C72" s="219" t="s">
        <v>357</v>
      </c>
      <c r="D72" s="220" t="s">
        <v>356</v>
      </c>
      <c r="E72" s="220">
        <v>2025</v>
      </c>
      <c r="F72" s="220" t="s">
        <v>579</v>
      </c>
      <c r="G72" s="213">
        <v>4400</v>
      </c>
      <c r="H72" s="213">
        <v>4050</v>
      </c>
      <c r="I72" s="213"/>
      <c r="J72" s="213">
        <v>4050</v>
      </c>
      <c r="K72" s="213">
        <v>4050</v>
      </c>
      <c r="L72" s="213"/>
      <c r="M72" s="213">
        <v>4050</v>
      </c>
      <c r="N72" s="221"/>
      <c r="O72" s="237" t="s">
        <v>346</v>
      </c>
      <c r="P72" s="222"/>
    </row>
    <row r="73" spans="1:16" s="223" customFormat="1" ht="47.25" customHeight="1">
      <c r="A73" s="232">
        <v>5</v>
      </c>
      <c r="B73" s="233" t="s">
        <v>546</v>
      </c>
      <c r="C73" s="234"/>
      <c r="D73" s="235"/>
      <c r="E73" s="235"/>
      <c r="F73" s="235"/>
      <c r="G73" s="213">
        <v>10000</v>
      </c>
      <c r="H73" s="213">
        <v>10000</v>
      </c>
      <c r="I73" s="213"/>
      <c r="J73" s="213">
        <v>10000</v>
      </c>
      <c r="K73" s="213">
        <v>10000</v>
      </c>
      <c r="L73" s="213"/>
      <c r="M73" s="213">
        <v>10000</v>
      </c>
      <c r="N73" s="236"/>
      <c r="O73" s="222"/>
      <c r="P73" s="222"/>
    </row>
  </sheetData>
  <mergeCells count="19">
    <mergeCell ref="G6:H6"/>
    <mergeCell ref="J6:J7"/>
    <mergeCell ref="K6:K7"/>
    <mergeCell ref="A1:N1"/>
    <mergeCell ref="A2:N2"/>
    <mergeCell ref="A3:N3"/>
    <mergeCell ref="L4:N4"/>
    <mergeCell ref="A5:A7"/>
    <mergeCell ref="B5:B7"/>
    <mergeCell ref="C5:C7"/>
    <mergeCell ref="D5:D7"/>
    <mergeCell ref="E5:E7"/>
    <mergeCell ref="F5:H5"/>
    <mergeCell ref="I5:I7"/>
    <mergeCell ref="J5:K5"/>
    <mergeCell ref="L5:L7"/>
    <mergeCell ref="M5:M7"/>
    <mergeCell ref="N5:N7"/>
    <mergeCell ref="F6:F7"/>
  </mergeCells>
  <printOptions horizontalCentered="1"/>
  <pageMargins left="0.43" right="0.35433070866141703" top="0.41" bottom="0.27" header="0.196850393700787" footer="0.196850393700787"/>
  <pageSetup paperSize="9" scale="55"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27FBA-3E3B-47F8-9DB0-667D2DD6D707}">
  <sheetPr>
    <pageSetUpPr fitToPage="1"/>
  </sheetPr>
  <dimension ref="A1:O41"/>
  <sheetViews>
    <sheetView showZeros="0" view="pageBreakPreview" topLeftCell="A4" zoomScaleNormal="70" zoomScaleSheetLayoutView="80" workbookViewId="0">
      <pane xSplit="3" ySplit="5" topLeftCell="D9" activePane="bottomRight" state="frozen"/>
      <selection activeCell="A4" sqref="A4"/>
      <selection pane="topRight" activeCell="D4" sqref="D4"/>
      <selection pane="bottomLeft" activeCell="A9" sqref="A9"/>
      <selection pane="bottomRight" activeCell="M26" sqref="M26"/>
    </sheetView>
  </sheetViews>
  <sheetFormatPr defaultColWidth="9.140625" defaultRowHeight="15.75"/>
  <cols>
    <col min="1" max="1" width="6.7109375" style="1" customWidth="1"/>
    <col min="2" max="2" width="51.85546875" style="1" customWidth="1"/>
    <col min="3" max="3" width="18" style="3" customWidth="1"/>
    <col min="4" max="5" width="12.7109375" style="3" customWidth="1"/>
    <col min="6" max="6" width="23.140625" style="3" customWidth="1"/>
    <col min="7" max="7" width="15.28515625" style="4" customWidth="1"/>
    <col min="8" max="9" width="16.140625" style="4" customWidth="1"/>
    <col min="10" max="10" width="14.85546875" style="4" customWidth="1"/>
    <col min="11" max="11" width="17.7109375" style="4" customWidth="1"/>
    <col min="12" max="12" width="14.7109375" style="4" customWidth="1"/>
    <col min="13" max="13" width="15.7109375" style="36" customWidth="1"/>
    <col min="14" max="14" width="16.7109375" style="5" customWidth="1"/>
    <col min="15" max="15" width="13.140625" style="1" bestFit="1" customWidth="1"/>
    <col min="16" max="16384" width="9.140625" style="1"/>
  </cols>
  <sheetData>
    <row r="1" spans="1:15" ht="29.25" customHeight="1">
      <c r="A1" s="335" t="s">
        <v>575</v>
      </c>
      <c r="B1" s="335"/>
      <c r="C1" s="335"/>
      <c r="D1" s="335"/>
      <c r="E1" s="335"/>
      <c r="F1" s="335"/>
      <c r="G1" s="335"/>
      <c r="H1" s="335"/>
      <c r="I1" s="335"/>
      <c r="J1" s="335"/>
      <c r="K1" s="335"/>
      <c r="L1" s="335"/>
      <c r="M1" s="335"/>
      <c r="N1" s="335"/>
    </row>
    <row r="2" spans="1:15" ht="33" customHeight="1">
      <c r="A2" s="335" t="s">
        <v>536</v>
      </c>
      <c r="B2" s="335"/>
      <c r="C2" s="335"/>
      <c r="D2" s="335"/>
      <c r="E2" s="335"/>
      <c r="F2" s="335"/>
      <c r="G2" s="335"/>
      <c r="H2" s="335"/>
      <c r="I2" s="335"/>
      <c r="J2" s="335"/>
      <c r="K2" s="335"/>
      <c r="L2" s="335"/>
      <c r="M2" s="335"/>
      <c r="N2" s="335"/>
    </row>
    <row r="3" spans="1:15" ht="26.25" customHeight="1">
      <c r="A3" s="336" t="s">
        <v>572</v>
      </c>
      <c r="B3" s="337"/>
      <c r="C3" s="337"/>
      <c r="D3" s="337"/>
      <c r="E3" s="337"/>
      <c r="F3" s="337"/>
      <c r="G3" s="337"/>
      <c r="H3" s="337"/>
      <c r="I3" s="337"/>
      <c r="J3" s="337"/>
      <c r="K3" s="337"/>
      <c r="L3" s="337"/>
      <c r="M3" s="337"/>
      <c r="N3" s="337"/>
    </row>
    <row r="4" spans="1:15" ht="26.25" customHeight="1">
      <c r="A4" s="184"/>
      <c r="B4" s="185"/>
      <c r="C4" s="185"/>
      <c r="D4" s="185"/>
      <c r="E4" s="185"/>
      <c r="F4" s="185"/>
      <c r="G4" s="185"/>
      <c r="H4" s="185"/>
      <c r="I4" s="185"/>
      <c r="J4" s="185"/>
      <c r="K4" s="185"/>
      <c r="L4" s="339" t="s">
        <v>0</v>
      </c>
      <c r="M4" s="339"/>
      <c r="N4" s="339"/>
    </row>
    <row r="5" spans="1:15" s="2" customFormat="1" ht="48" customHeight="1">
      <c r="A5" s="338" t="s">
        <v>29</v>
      </c>
      <c r="B5" s="338" t="s">
        <v>1</v>
      </c>
      <c r="C5" s="338" t="s">
        <v>2</v>
      </c>
      <c r="D5" s="338" t="s">
        <v>3</v>
      </c>
      <c r="E5" s="338" t="s">
        <v>4</v>
      </c>
      <c r="F5" s="338" t="s">
        <v>26</v>
      </c>
      <c r="G5" s="338"/>
      <c r="H5" s="338"/>
      <c r="I5" s="334" t="s">
        <v>173</v>
      </c>
      <c r="J5" s="334" t="s">
        <v>6</v>
      </c>
      <c r="K5" s="334"/>
      <c r="L5" s="334" t="s">
        <v>169</v>
      </c>
      <c r="M5" s="334" t="s">
        <v>37</v>
      </c>
      <c r="N5" s="334" t="s">
        <v>7</v>
      </c>
    </row>
    <row r="6" spans="1:15" s="2" customFormat="1" ht="33" customHeight="1">
      <c r="A6" s="338"/>
      <c r="B6" s="338"/>
      <c r="C6" s="338"/>
      <c r="D6" s="338"/>
      <c r="E6" s="338"/>
      <c r="F6" s="338" t="s">
        <v>8</v>
      </c>
      <c r="G6" s="334" t="s">
        <v>9</v>
      </c>
      <c r="H6" s="334"/>
      <c r="I6" s="334"/>
      <c r="J6" s="334" t="s">
        <v>10</v>
      </c>
      <c r="K6" s="334" t="s">
        <v>38</v>
      </c>
      <c r="L6" s="334"/>
      <c r="M6" s="334"/>
      <c r="N6" s="334"/>
    </row>
    <row r="7" spans="1:15" s="2" customFormat="1" ht="44.45" customHeight="1">
      <c r="A7" s="338"/>
      <c r="B7" s="338"/>
      <c r="C7" s="338"/>
      <c r="D7" s="338"/>
      <c r="E7" s="338"/>
      <c r="F7" s="338"/>
      <c r="G7" s="215" t="s">
        <v>10</v>
      </c>
      <c r="H7" s="215" t="s">
        <v>171</v>
      </c>
      <c r="I7" s="334"/>
      <c r="J7" s="334"/>
      <c r="K7" s="334"/>
      <c r="L7" s="334"/>
      <c r="M7" s="334"/>
      <c r="N7" s="334"/>
    </row>
    <row r="8" spans="1:15" ht="26.25" customHeight="1">
      <c r="A8" s="230">
        <v>1</v>
      </c>
      <c r="B8" s="230">
        <v>2</v>
      </c>
      <c r="C8" s="230">
        <v>3</v>
      </c>
      <c r="D8" s="230">
        <v>4</v>
      </c>
      <c r="E8" s="230">
        <v>5</v>
      </c>
      <c r="F8" s="230">
        <v>6</v>
      </c>
      <c r="G8" s="230">
        <v>7</v>
      </c>
      <c r="H8" s="230">
        <v>8</v>
      </c>
      <c r="I8" s="230">
        <v>9</v>
      </c>
      <c r="J8" s="230">
        <v>10</v>
      </c>
      <c r="K8" s="230">
        <v>11</v>
      </c>
      <c r="L8" s="230">
        <v>12</v>
      </c>
      <c r="M8" s="230">
        <v>13</v>
      </c>
      <c r="N8" s="230">
        <v>14</v>
      </c>
    </row>
    <row r="9" spans="1:15" s="212" customFormat="1" ht="39" customHeight="1">
      <c r="A9" s="231"/>
      <c r="B9" s="225" t="s">
        <v>10</v>
      </c>
      <c r="C9" s="226"/>
      <c r="D9" s="227"/>
      <c r="E9" s="227"/>
      <c r="F9" s="227"/>
      <c r="G9" s="228">
        <f t="shared" ref="G9:M9" si="0">+G10+G17+G25+G31</f>
        <v>52082</v>
      </c>
      <c r="H9" s="228">
        <f t="shared" si="0"/>
        <v>49582</v>
      </c>
      <c r="I9" s="228">
        <f t="shared" si="0"/>
        <v>0</v>
      </c>
      <c r="J9" s="228">
        <f t="shared" si="0"/>
        <v>49582</v>
      </c>
      <c r="K9" s="228">
        <f t="shared" si="0"/>
        <v>16828.53</v>
      </c>
      <c r="L9" s="228">
        <f t="shared" si="0"/>
        <v>16828.53</v>
      </c>
      <c r="M9" s="228">
        <f t="shared" si="0"/>
        <v>28998.47</v>
      </c>
      <c r="N9" s="229"/>
      <c r="O9" s="211"/>
    </row>
    <row r="10" spans="1:15" s="216" customFormat="1" ht="47.25" customHeight="1">
      <c r="A10" s="208" t="s">
        <v>13</v>
      </c>
      <c r="B10" s="209" t="s">
        <v>172</v>
      </c>
      <c r="C10" s="204"/>
      <c r="D10" s="210"/>
      <c r="E10" s="210"/>
      <c r="F10" s="210"/>
      <c r="G10" s="205">
        <f>+G11</f>
        <v>7000</v>
      </c>
      <c r="H10" s="205">
        <f t="shared" ref="H10:M10" si="1">+H11</f>
        <v>7000</v>
      </c>
      <c r="I10" s="205">
        <f t="shared" si="1"/>
        <v>0</v>
      </c>
      <c r="J10" s="205">
        <f t="shared" si="1"/>
        <v>7000</v>
      </c>
      <c r="K10" s="205">
        <f t="shared" si="1"/>
        <v>4893</v>
      </c>
      <c r="L10" s="205">
        <f t="shared" si="1"/>
        <v>4893</v>
      </c>
      <c r="M10" s="205">
        <f t="shared" si="1"/>
        <v>2107</v>
      </c>
      <c r="N10" s="206"/>
      <c r="O10" s="207"/>
    </row>
    <row r="11" spans="1:15" s="260" customFormat="1" ht="47.25" customHeight="1">
      <c r="A11" s="268" t="s">
        <v>350</v>
      </c>
      <c r="B11" s="267" t="s">
        <v>559</v>
      </c>
      <c r="C11" s="269"/>
      <c r="D11" s="270"/>
      <c r="E11" s="270"/>
      <c r="F11" s="270"/>
      <c r="G11" s="271">
        <f>+SUM(G12:G16)</f>
        <v>7000</v>
      </c>
      <c r="H11" s="271">
        <f t="shared" ref="H11:M11" si="2">+SUM(H12:H16)</f>
        <v>7000</v>
      </c>
      <c r="I11" s="271">
        <f t="shared" si="2"/>
        <v>0</v>
      </c>
      <c r="J11" s="271">
        <f t="shared" si="2"/>
        <v>7000</v>
      </c>
      <c r="K11" s="271">
        <f t="shared" si="2"/>
        <v>4893</v>
      </c>
      <c r="L11" s="271">
        <f t="shared" si="2"/>
        <v>4893</v>
      </c>
      <c r="M11" s="271">
        <f t="shared" si="2"/>
        <v>2107</v>
      </c>
      <c r="N11" s="272"/>
      <c r="O11" s="259"/>
    </row>
    <row r="12" spans="1:15" s="223" customFormat="1" ht="47.25" customHeight="1">
      <c r="A12" s="217">
        <v>1</v>
      </c>
      <c r="B12" s="218" t="s">
        <v>560</v>
      </c>
      <c r="C12" s="219" t="s">
        <v>551</v>
      </c>
      <c r="D12" s="220" t="s">
        <v>356</v>
      </c>
      <c r="E12" s="220" t="s">
        <v>25</v>
      </c>
      <c r="F12" s="220"/>
      <c r="G12" s="213">
        <v>5300</v>
      </c>
      <c r="H12" s="213">
        <v>5300</v>
      </c>
      <c r="I12" s="213"/>
      <c r="J12" s="213">
        <v>5300</v>
      </c>
      <c r="K12" s="213">
        <v>3550</v>
      </c>
      <c r="L12" s="213">
        <f>+H12-M12</f>
        <v>3550</v>
      </c>
      <c r="M12" s="213">
        <v>1750</v>
      </c>
      <c r="N12" s="221"/>
      <c r="O12" s="222"/>
    </row>
    <row r="13" spans="1:15" s="223" customFormat="1" ht="47.25" customHeight="1">
      <c r="A13" s="217">
        <v>2</v>
      </c>
      <c r="B13" s="218" t="s">
        <v>561</v>
      </c>
      <c r="C13" s="219" t="s">
        <v>551</v>
      </c>
      <c r="D13" s="220" t="s">
        <v>356</v>
      </c>
      <c r="E13" s="220" t="s">
        <v>105</v>
      </c>
      <c r="F13" s="220"/>
      <c r="G13" s="213">
        <v>480</v>
      </c>
      <c r="H13" s="213">
        <v>480</v>
      </c>
      <c r="I13" s="213"/>
      <c r="J13" s="213">
        <v>480</v>
      </c>
      <c r="K13" s="213">
        <v>386</v>
      </c>
      <c r="L13" s="213">
        <f t="shared" ref="L13:L16" si="3">+H13-M13</f>
        <v>386</v>
      </c>
      <c r="M13" s="213">
        <v>94</v>
      </c>
      <c r="N13" s="221"/>
      <c r="O13" s="222"/>
    </row>
    <row r="14" spans="1:15" s="223" customFormat="1" ht="47.25" customHeight="1">
      <c r="A14" s="217">
        <v>3</v>
      </c>
      <c r="B14" s="218" t="s">
        <v>562</v>
      </c>
      <c r="C14" s="219" t="s">
        <v>551</v>
      </c>
      <c r="D14" s="220" t="s">
        <v>356</v>
      </c>
      <c r="E14" s="220" t="s">
        <v>105</v>
      </c>
      <c r="F14" s="220"/>
      <c r="G14" s="213">
        <v>370</v>
      </c>
      <c r="H14" s="213">
        <v>370</v>
      </c>
      <c r="I14" s="213"/>
      <c r="J14" s="213">
        <v>370</v>
      </c>
      <c r="K14" s="213">
        <v>305</v>
      </c>
      <c r="L14" s="213">
        <f t="shared" si="3"/>
        <v>305</v>
      </c>
      <c r="M14" s="213">
        <v>65</v>
      </c>
      <c r="N14" s="221"/>
      <c r="O14" s="222"/>
    </row>
    <row r="15" spans="1:15" s="223" customFormat="1" ht="47.25" customHeight="1">
      <c r="A15" s="217">
        <v>4</v>
      </c>
      <c r="B15" s="218" t="s">
        <v>563</v>
      </c>
      <c r="C15" s="219" t="s">
        <v>551</v>
      </c>
      <c r="D15" s="220" t="s">
        <v>356</v>
      </c>
      <c r="E15" s="220" t="s">
        <v>105</v>
      </c>
      <c r="F15" s="220"/>
      <c r="G15" s="213">
        <v>400</v>
      </c>
      <c r="H15" s="213">
        <v>400</v>
      </c>
      <c r="I15" s="213"/>
      <c r="J15" s="213">
        <v>400</v>
      </c>
      <c r="K15" s="213">
        <v>305</v>
      </c>
      <c r="L15" s="213">
        <f t="shared" si="3"/>
        <v>305</v>
      </c>
      <c r="M15" s="213">
        <v>95</v>
      </c>
      <c r="N15" s="221"/>
      <c r="O15" s="222"/>
    </row>
    <row r="16" spans="1:15" s="223" customFormat="1" ht="47.25" customHeight="1">
      <c r="A16" s="217">
        <v>5</v>
      </c>
      <c r="B16" s="218" t="s">
        <v>564</v>
      </c>
      <c r="C16" s="219" t="s">
        <v>551</v>
      </c>
      <c r="D16" s="220" t="s">
        <v>356</v>
      </c>
      <c r="E16" s="220" t="s">
        <v>105</v>
      </c>
      <c r="F16" s="220"/>
      <c r="G16" s="213">
        <v>450</v>
      </c>
      <c r="H16" s="213">
        <v>450</v>
      </c>
      <c r="I16" s="213"/>
      <c r="J16" s="213">
        <v>450</v>
      </c>
      <c r="K16" s="213">
        <v>347</v>
      </c>
      <c r="L16" s="213">
        <f t="shared" si="3"/>
        <v>347</v>
      </c>
      <c r="M16" s="213">
        <v>103</v>
      </c>
      <c r="N16" s="221"/>
      <c r="O16" s="222"/>
    </row>
    <row r="17" spans="1:15" s="308" customFormat="1" ht="38.25" customHeight="1">
      <c r="A17" s="302" t="s">
        <v>17</v>
      </c>
      <c r="B17" s="303" t="s">
        <v>15</v>
      </c>
      <c r="C17" s="304"/>
      <c r="D17" s="250"/>
      <c r="E17" s="250"/>
      <c r="F17" s="250"/>
      <c r="G17" s="305">
        <f>+G20+G18</f>
        <v>11852</v>
      </c>
      <c r="H17" s="305">
        <f t="shared" ref="H17:M17" si="4">+H20+H18</f>
        <v>9352</v>
      </c>
      <c r="I17" s="305">
        <f t="shared" si="4"/>
        <v>0</v>
      </c>
      <c r="J17" s="305">
        <f t="shared" si="4"/>
        <v>9352</v>
      </c>
      <c r="K17" s="305">
        <f t="shared" si="4"/>
        <v>6300.53</v>
      </c>
      <c r="L17" s="305">
        <f t="shared" si="4"/>
        <v>6300.53</v>
      </c>
      <c r="M17" s="305">
        <f t="shared" si="4"/>
        <v>2651.4700000000003</v>
      </c>
      <c r="N17" s="306"/>
      <c r="O17" s="307"/>
    </row>
    <row r="18" spans="1:15" s="260" customFormat="1" ht="47.25" customHeight="1">
      <c r="A18" s="268" t="s">
        <v>558</v>
      </c>
      <c r="B18" s="267" t="s">
        <v>559</v>
      </c>
      <c r="C18" s="269"/>
      <c r="D18" s="270"/>
      <c r="E18" s="270"/>
      <c r="F18" s="270"/>
      <c r="G18" s="271">
        <f>+SUM(G19)</f>
        <v>3700</v>
      </c>
      <c r="H18" s="271">
        <f t="shared" ref="H18:M18" si="5">+SUM(H19)</f>
        <v>1200</v>
      </c>
      <c r="I18" s="271">
        <f t="shared" si="5"/>
        <v>0</v>
      </c>
      <c r="J18" s="271">
        <f t="shared" si="5"/>
        <v>1200</v>
      </c>
      <c r="K18" s="271">
        <f t="shared" si="5"/>
        <v>0</v>
      </c>
      <c r="L18" s="271">
        <f t="shared" si="5"/>
        <v>0</v>
      </c>
      <c r="M18" s="271">
        <f t="shared" si="5"/>
        <v>800</v>
      </c>
      <c r="N18" s="272"/>
      <c r="O18" s="259"/>
    </row>
    <row r="19" spans="1:15" s="223" customFormat="1" ht="47.25" customHeight="1">
      <c r="A19" s="217">
        <v>1</v>
      </c>
      <c r="B19" s="218" t="s">
        <v>388</v>
      </c>
      <c r="C19" s="219" t="s">
        <v>551</v>
      </c>
      <c r="D19" s="220" t="s">
        <v>356</v>
      </c>
      <c r="E19" s="220" t="s">
        <v>297</v>
      </c>
      <c r="F19" s="220"/>
      <c r="G19" s="213">
        <v>3700</v>
      </c>
      <c r="H19" s="213">
        <v>1200</v>
      </c>
      <c r="I19" s="213"/>
      <c r="J19" s="213">
        <v>1200</v>
      </c>
      <c r="K19" s="213"/>
      <c r="L19" s="213"/>
      <c r="M19" s="213">
        <v>800</v>
      </c>
      <c r="N19" s="221"/>
      <c r="O19" s="222"/>
    </row>
    <row r="20" spans="1:15" s="297" customFormat="1" ht="38.25" customHeight="1">
      <c r="A20" s="291" t="s">
        <v>580</v>
      </c>
      <c r="B20" s="292" t="s">
        <v>552</v>
      </c>
      <c r="C20" s="293"/>
      <c r="D20" s="256"/>
      <c r="E20" s="256"/>
      <c r="F20" s="256"/>
      <c r="G20" s="294">
        <f>+SUM(G21:G24)</f>
        <v>8152</v>
      </c>
      <c r="H20" s="294">
        <f t="shared" ref="H20:M20" si="6">+SUM(H21:H24)</f>
        <v>8152</v>
      </c>
      <c r="I20" s="294">
        <f t="shared" si="6"/>
        <v>0</v>
      </c>
      <c r="J20" s="294">
        <f t="shared" si="6"/>
        <v>8152</v>
      </c>
      <c r="K20" s="294">
        <f t="shared" si="6"/>
        <v>6300.53</v>
      </c>
      <c r="L20" s="294">
        <f t="shared" si="6"/>
        <v>6300.53</v>
      </c>
      <c r="M20" s="294">
        <f t="shared" si="6"/>
        <v>1851.47</v>
      </c>
      <c r="N20" s="295"/>
      <c r="O20" s="296"/>
    </row>
    <row r="21" spans="1:15" s="223" customFormat="1" ht="47.25" customHeight="1">
      <c r="A21" s="217">
        <v>1</v>
      </c>
      <c r="B21" s="218" t="s">
        <v>553</v>
      </c>
      <c r="C21" s="219" t="s">
        <v>551</v>
      </c>
      <c r="D21" s="220" t="s">
        <v>356</v>
      </c>
      <c r="E21" s="220" t="s">
        <v>105</v>
      </c>
      <c r="F21" s="220"/>
      <c r="G21" s="213">
        <v>2499</v>
      </c>
      <c r="H21" s="213">
        <v>2499</v>
      </c>
      <c r="I21" s="213"/>
      <c r="J21" s="213">
        <v>2499</v>
      </c>
      <c r="K21" s="213">
        <v>2000.2</v>
      </c>
      <c r="L21" s="213">
        <v>2000.2</v>
      </c>
      <c r="M21" s="213">
        <v>498.8</v>
      </c>
      <c r="N21" s="221"/>
      <c r="O21" s="222"/>
    </row>
    <row r="22" spans="1:15" s="223" customFormat="1" ht="47.25" customHeight="1">
      <c r="A22" s="217">
        <v>2</v>
      </c>
      <c r="B22" s="218" t="s">
        <v>554</v>
      </c>
      <c r="C22" s="219" t="s">
        <v>551</v>
      </c>
      <c r="D22" s="220" t="s">
        <v>356</v>
      </c>
      <c r="E22" s="220" t="s">
        <v>105</v>
      </c>
      <c r="F22" s="220"/>
      <c r="G22" s="213">
        <v>1849</v>
      </c>
      <c r="H22" s="213">
        <v>1849</v>
      </c>
      <c r="I22" s="213"/>
      <c r="J22" s="213">
        <v>1849</v>
      </c>
      <c r="K22" s="213">
        <v>1350</v>
      </c>
      <c r="L22" s="213">
        <v>1350</v>
      </c>
      <c r="M22" s="213">
        <v>499</v>
      </c>
      <c r="N22" s="221"/>
      <c r="O22" s="222"/>
    </row>
    <row r="23" spans="1:15" s="223" customFormat="1" ht="47.25" customHeight="1">
      <c r="A23" s="217">
        <v>3</v>
      </c>
      <c r="B23" s="218" t="s">
        <v>555</v>
      </c>
      <c r="C23" s="219" t="s">
        <v>551</v>
      </c>
      <c r="D23" s="220" t="s">
        <v>356</v>
      </c>
      <c r="E23" s="220" t="s">
        <v>105</v>
      </c>
      <c r="F23" s="220"/>
      <c r="G23" s="213">
        <v>1750</v>
      </c>
      <c r="H23" s="213">
        <v>1750</v>
      </c>
      <c r="I23" s="213"/>
      <c r="J23" s="213">
        <v>1750</v>
      </c>
      <c r="K23" s="213">
        <v>1350</v>
      </c>
      <c r="L23" s="213">
        <v>1350</v>
      </c>
      <c r="M23" s="213">
        <v>400</v>
      </c>
      <c r="N23" s="221"/>
      <c r="O23" s="222"/>
    </row>
    <row r="24" spans="1:15" s="223" customFormat="1" ht="47.25" customHeight="1">
      <c r="A24" s="217">
        <v>4</v>
      </c>
      <c r="B24" s="218" t="s">
        <v>556</v>
      </c>
      <c r="C24" s="219" t="s">
        <v>551</v>
      </c>
      <c r="D24" s="220" t="s">
        <v>356</v>
      </c>
      <c r="E24" s="220" t="s">
        <v>105</v>
      </c>
      <c r="F24" s="220"/>
      <c r="G24" s="213">
        <v>2054</v>
      </c>
      <c r="H24" s="213">
        <v>2054</v>
      </c>
      <c r="I24" s="213"/>
      <c r="J24" s="213">
        <v>2054</v>
      </c>
      <c r="K24" s="213">
        <v>1600.33</v>
      </c>
      <c r="L24" s="213">
        <v>1600.33</v>
      </c>
      <c r="M24" s="213">
        <v>453.67</v>
      </c>
      <c r="N24" s="221"/>
      <c r="O24" s="222"/>
    </row>
    <row r="25" spans="1:15" s="216" customFormat="1" ht="47.25" customHeight="1">
      <c r="A25" s="208" t="s">
        <v>19</v>
      </c>
      <c r="B25" s="209" t="s">
        <v>16</v>
      </c>
      <c r="C25" s="204"/>
      <c r="D25" s="210"/>
      <c r="E25" s="210"/>
      <c r="F25" s="210"/>
      <c r="G25" s="205">
        <f>+G26</f>
        <v>8900</v>
      </c>
      <c r="H25" s="205">
        <f t="shared" ref="H25:M25" si="7">+H26</f>
        <v>8900</v>
      </c>
      <c r="I25" s="205">
        <f t="shared" si="7"/>
        <v>0</v>
      </c>
      <c r="J25" s="205">
        <f t="shared" si="7"/>
        <v>8900</v>
      </c>
      <c r="K25" s="205">
        <f t="shared" si="7"/>
        <v>5435</v>
      </c>
      <c r="L25" s="205">
        <f t="shared" si="7"/>
        <v>5435</v>
      </c>
      <c r="M25" s="205">
        <f t="shared" si="7"/>
        <v>3465</v>
      </c>
      <c r="N25" s="206"/>
      <c r="O25" s="207"/>
    </row>
    <row r="26" spans="1:15" s="260" customFormat="1" ht="47.25" customHeight="1">
      <c r="A26" s="268" t="s">
        <v>347</v>
      </c>
      <c r="B26" s="267" t="s">
        <v>565</v>
      </c>
      <c r="C26" s="269"/>
      <c r="D26" s="270"/>
      <c r="E26" s="270"/>
      <c r="F26" s="270"/>
      <c r="G26" s="271">
        <f t="shared" ref="G26:M26" si="8">+SUM(G27:G30)</f>
        <v>8900</v>
      </c>
      <c r="H26" s="271">
        <f t="shared" si="8"/>
        <v>8900</v>
      </c>
      <c r="I26" s="271">
        <f t="shared" si="8"/>
        <v>0</v>
      </c>
      <c r="J26" s="271">
        <f t="shared" si="8"/>
        <v>8900</v>
      </c>
      <c r="K26" s="271">
        <f t="shared" si="8"/>
        <v>5435</v>
      </c>
      <c r="L26" s="271">
        <f t="shared" si="8"/>
        <v>5435</v>
      </c>
      <c r="M26" s="271">
        <f t="shared" si="8"/>
        <v>3465</v>
      </c>
      <c r="N26" s="272"/>
      <c r="O26" s="259"/>
    </row>
    <row r="27" spans="1:15" s="223" customFormat="1" ht="47.25" customHeight="1">
      <c r="A27" s="217">
        <v>1</v>
      </c>
      <c r="B27" s="218" t="s">
        <v>566</v>
      </c>
      <c r="C27" s="219" t="s">
        <v>551</v>
      </c>
      <c r="D27" s="220" t="s">
        <v>356</v>
      </c>
      <c r="E27" s="220" t="s">
        <v>297</v>
      </c>
      <c r="F27" s="220"/>
      <c r="G27" s="213">
        <v>2300</v>
      </c>
      <c r="H27" s="213">
        <v>2300</v>
      </c>
      <c r="I27" s="213"/>
      <c r="J27" s="213">
        <v>2300</v>
      </c>
      <c r="K27" s="213">
        <v>2084</v>
      </c>
      <c r="L27" s="213">
        <f>+H27-M27</f>
        <v>2084</v>
      </c>
      <c r="M27" s="213">
        <v>216</v>
      </c>
      <c r="N27" s="221"/>
      <c r="O27" s="222"/>
    </row>
    <row r="28" spans="1:15" s="223" customFormat="1" ht="47.25" customHeight="1">
      <c r="A28" s="217">
        <v>2</v>
      </c>
      <c r="B28" s="218" t="s">
        <v>567</v>
      </c>
      <c r="C28" s="219" t="s">
        <v>551</v>
      </c>
      <c r="D28" s="220" t="s">
        <v>356</v>
      </c>
      <c r="E28" s="220" t="s">
        <v>297</v>
      </c>
      <c r="F28" s="220"/>
      <c r="G28" s="213">
        <v>2600</v>
      </c>
      <c r="H28" s="213">
        <v>2600</v>
      </c>
      <c r="I28" s="213"/>
      <c r="J28" s="213">
        <v>2600</v>
      </c>
      <c r="K28" s="213">
        <v>2351</v>
      </c>
      <c r="L28" s="213">
        <f t="shared" ref="L28:L30" si="9">+H28-M28</f>
        <v>2351</v>
      </c>
      <c r="M28" s="213">
        <v>249</v>
      </c>
      <c r="N28" s="221"/>
      <c r="O28" s="222"/>
    </row>
    <row r="29" spans="1:15" s="223" customFormat="1" ht="47.25" customHeight="1">
      <c r="A29" s="217">
        <v>3</v>
      </c>
      <c r="B29" s="218" t="s">
        <v>568</v>
      </c>
      <c r="C29" s="219" t="s">
        <v>551</v>
      </c>
      <c r="D29" s="220" t="s">
        <v>356</v>
      </c>
      <c r="E29" s="220" t="s">
        <v>297</v>
      </c>
      <c r="F29" s="220"/>
      <c r="G29" s="213">
        <v>2000</v>
      </c>
      <c r="H29" s="213">
        <v>2000</v>
      </c>
      <c r="I29" s="213"/>
      <c r="J29" s="213">
        <v>2000</v>
      </c>
      <c r="K29" s="213">
        <v>600</v>
      </c>
      <c r="L29" s="213">
        <f t="shared" si="9"/>
        <v>600</v>
      </c>
      <c r="M29" s="213">
        <v>1400</v>
      </c>
      <c r="N29" s="221"/>
      <c r="O29" s="222"/>
    </row>
    <row r="30" spans="1:15" s="223" customFormat="1" ht="47.25" customHeight="1">
      <c r="A30" s="217">
        <v>4</v>
      </c>
      <c r="B30" s="218" t="s">
        <v>569</v>
      </c>
      <c r="C30" s="219" t="s">
        <v>551</v>
      </c>
      <c r="D30" s="220" t="s">
        <v>356</v>
      </c>
      <c r="E30" s="220" t="s">
        <v>297</v>
      </c>
      <c r="F30" s="220"/>
      <c r="G30" s="213">
        <v>2000</v>
      </c>
      <c r="H30" s="213">
        <v>2000</v>
      </c>
      <c r="I30" s="213"/>
      <c r="J30" s="213">
        <v>2000</v>
      </c>
      <c r="K30" s="213">
        <v>400</v>
      </c>
      <c r="L30" s="213">
        <f t="shared" si="9"/>
        <v>400</v>
      </c>
      <c r="M30" s="213">
        <v>1600</v>
      </c>
      <c r="N30" s="221"/>
      <c r="O30" s="222"/>
    </row>
    <row r="31" spans="1:15" s="216" customFormat="1" ht="47.25" customHeight="1">
      <c r="A31" s="208" t="s">
        <v>20</v>
      </c>
      <c r="B31" s="209" t="s">
        <v>131</v>
      </c>
      <c r="C31" s="204"/>
      <c r="D31" s="210"/>
      <c r="E31" s="210"/>
      <c r="F31" s="210"/>
      <c r="G31" s="205">
        <f>+G32+G35+G38</f>
        <v>24330</v>
      </c>
      <c r="H31" s="205">
        <f t="shared" ref="H31:M31" si="10">+H32+H35+H38</f>
        <v>24330</v>
      </c>
      <c r="I31" s="205">
        <f t="shared" si="10"/>
        <v>0</v>
      </c>
      <c r="J31" s="205">
        <f t="shared" si="10"/>
        <v>24330</v>
      </c>
      <c r="K31" s="205">
        <f t="shared" si="10"/>
        <v>200</v>
      </c>
      <c r="L31" s="205">
        <f t="shared" si="10"/>
        <v>200</v>
      </c>
      <c r="M31" s="205">
        <f t="shared" si="10"/>
        <v>20775</v>
      </c>
      <c r="N31" s="206"/>
      <c r="O31" s="207"/>
    </row>
    <row r="32" spans="1:15" s="260" customFormat="1" ht="47.25" customHeight="1">
      <c r="A32" s="268" t="s">
        <v>351</v>
      </c>
      <c r="B32" s="267" t="s">
        <v>565</v>
      </c>
      <c r="C32" s="269"/>
      <c r="D32" s="270"/>
      <c r="E32" s="270"/>
      <c r="F32" s="270"/>
      <c r="G32" s="271">
        <f t="shared" ref="G32:M32" si="11">+SUM(G33:G34)</f>
        <v>6830</v>
      </c>
      <c r="H32" s="271">
        <f t="shared" si="11"/>
        <v>6830</v>
      </c>
      <c r="I32" s="271">
        <f t="shared" si="11"/>
        <v>0</v>
      </c>
      <c r="J32" s="271">
        <f t="shared" si="11"/>
        <v>6830</v>
      </c>
      <c r="K32" s="271">
        <f t="shared" si="11"/>
        <v>0</v>
      </c>
      <c r="L32" s="271">
        <f t="shared" si="11"/>
        <v>0</v>
      </c>
      <c r="M32" s="271">
        <f t="shared" si="11"/>
        <v>3975</v>
      </c>
      <c r="N32" s="290"/>
      <c r="O32" s="259"/>
    </row>
    <row r="33" spans="1:15" s="223" customFormat="1" ht="47.25" customHeight="1">
      <c r="A33" s="274">
        <v>1</v>
      </c>
      <c r="B33" s="275" t="s">
        <v>570</v>
      </c>
      <c r="C33" s="276" t="s">
        <v>551</v>
      </c>
      <c r="D33" s="277" t="s">
        <v>356</v>
      </c>
      <c r="E33" s="277">
        <v>2025</v>
      </c>
      <c r="F33" s="277"/>
      <c r="G33" s="278">
        <v>6500</v>
      </c>
      <c r="H33" s="278">
        <v>6500</v>
      </c>
      <c r="I33" s="278"/>
      <c r="J33" s="278">
        <v>6500</v>
      </c>
      <c r="K33" s="278"/>
      <c r="L33" s="278"/>
      <c r="M33" s="278">
        <f>1600+2045</f>
        <v>3645</v>
      </c>
      <c r="N33" s="279"/>
      <c r="O33" s="222"/>
    </row>
    <row r="34" spans="1:15" s="223" customFormat="1" ht="47.25" customHeight="1">
      <c r="A34" s="217">
        <v>2</v>
      </c>
      <c r="B34" s="218" t="s">
        <v>571</v>
      </c>
      <c r="C34" s="219" t="s">
        <v>551</v>
      </c>
      <c r="D34" s="220" t="s">
        <v>356</v>
      </c>
      <c r="E34" s="220">
        <v>2025</v>
      </c>
      <c r="F34" s="220"/>
      <c r="G34" s="213">
        <v>330</v>
      </c>
      <c r="H34" s="213">
        <v>330</v>
      </c>
      <c r="I34" s="213"/>
      <c r="J34" s="213">
        <v>330</v>
      </c>
      <c r="K34" s="213"/>
      <c r="L34" s="213"/>
      <c r="M34" s="213">
        <v>330</v>
      </c>
      <c r="N34" s="221"/>
      <c r="O34" s="222"/>
    </row>
    <row r="35" spans="1:15" s="297" customFormat="1" ht="47.25" customHeight="1">
      <c r="A35" s="268" t="s">
        <v>352</v>
      </c>
      <c r="B35" s="292" t="s">
        <v>552</v>
      </c>
      <c r="C35" s="293"/>
      <c r="D35" s="256"/>
      <c r="E35" s="256"/>
      <c r="F35" s="256"/>
      <c r="G35" s="294">
        <f>+SUM(G36:G37)</f>
        <v>7500</v>
      </c>
      <c r="H35" s="294">
        <f t="shared" ref="H35:M35" si="12">+SUM(H36:H37)</f>
        <v>7500</v>
      </c>
      <c r="I35" s="294">
        <f t="shared" si="12"/>
        <v>0</v>
      </c>
      <c r="J35" s="294">
        <f t="shared" si="12"/>
        <v>7500</v>
      </c>
      <c r="K35" s="294">
        <f t="shared" si="12"/>
        <v>200</v>
      </c>
      <c r="L35" s="294">
        <f t="shared" si="12"/>
        <v>200</v>
      </c>
      <c r="M35" s="294">
        <f t="shared" si="12"/>
        <v>7300</v>
      </c>
      <c r="N35" s="295"/>
      <c r="O35" s="296"/>
    </row>
    <row r="36" spans="1:15" s="289" customFormat="1" ht="47.25" customHeight="1">
      <c r="A36" s="280">
        <v>1</v>
      </c>
      <c r="B36" s="298" t="s">
        <v>577</v>
      </c>
      <c r="C36" s="299" t="s">
        <v>551</v>
      </c>
      <c r="D36" s="264" t="s">
        <v>356</v>
      </c>
      <c r="E36" s="284">
        <v>2025</v>
      </c>
      <c r="F36" s="264"/>
      <c r="G36" s="300">
        <v>3700</v>
      </c>
      <c r="H36" s="300">
        <v>3700</v>
      </c>
      <c r="I36" s="300"/>
      <c r="J36" s="300">
        <v>3700</v>
      </c>
      <c r="K36" s="300">
        <v>200</v>
      </c>
      <c r="L36" s="300">
        <v>200</v>
      </c>
      <c r="M36" s="300">
        <v>3500</v>
      </c>
      <c r="N36" s="301"/>
      <c r="O36" s="288"/>
    </row>
    <row r="37" spans="1:15" s="289" customFormat="1" ht="47.25" customHeight="1">
      <c r="A37" s="280">
        <v>2</v>
      </c>
      <c r="B37" s="298" t="s">
        <v>557</v>
      </c>
      <c r="C37" s="299" t="s">
        <v>551</v>
      </c>
      <c r="D37" s="264" t="s">
        <v>356</v>
      </c>
      <c r="E37" s="284">
        <v>2025</v>
      </c>
      <c r="F37" s="264"/>
      <c r="G37" s="300">
        <v>3800</v>
      </c>
      <c r="H37" s="300">
        <v>3800</v>
      </c>
      <c r="I37" s="300"/>
      <c r="J37" s="300">
        <v>3800</v>
      </c>
      <c r="K37" s="300">
        <v>0</v>
      </c>
      <c r="L37" s="300">
        <v>0</v>
      </c>
      <c r="M37" s="300">
        <v>3800</v>
      </c>
      <c r="N37" s="301"/>
      <c r="O37" s="288"/>
    </row>
    <row r="38" spans="1:15" s="260" customFormat="1" ht="47.25" customHeight="1">
      <c r="A38" s="268" t="s">
        <v>584</v>
      </c>
      <c r="B38" s="267" t="s">
        <v>581</v>
      </c>
      <c r="C38" s="269"/>
      <c r="D38" s="270"/>
      <c r="E38" s="270"/>
      <c r="F38" s="270"/>
      <c r="G38" s="271">
        <f t="shared" ref="G38:M38" si="13">+SUM(G39:G40)</f>
        <v>10000</v>
      </c>
      <c r="H38" s="271">
        <f t="shared" si="13"/>
        <v>10000</v>
      </c>
      <c r="I38" s="271">
        <f t="shared" si="13"/>
        <v>0</v>
      </c>
      <c r="J38" s="271">
        <f t="shared" si="13"/>
        <v>10000</v>
      </c>
      <c r="K38" s="271">
        <f t="shared" si="13"/>
        <v>0</v>
      </c>
      <c r="L38" s="271">
        <f t="shared" si="13"/>
        <v>0</v>
      </c>
      <c r="M38" s="271">
        <f t="shared" si="13"/>
        <v>9500</v>
      </c>
      <c r="N38" s="290"/>
      <c r="O38" s="259"/>
    </row>
    <row r="39" spans="1:15" s="223" customFormat="1" ht="55.5" customHeight="1">
      <c r="A39" s="274">
        <v>1</v>
      </c>
      <c r="B39" s="275" t="s">
        <v>582</v>
      </c>
      <c r="C39" s="276" t="s">
        <v>551</v>
      </c>
      <c r="D39" s="277" t="s">
        <v>356</v>
      </c>
      <c r="E39" s="277">
        <v>2025</v>
      </c>
      <c r="F39" s="277"/>
      <c r="G39" s="278">
        <v>3500</v>
      </c>
      <c r="H39" s="278">
        <v>3500</v>
      </c>
      <c r="I39" s="278"/>
      <c r="J39" s="278">
        <v>3500</v>
      </c>
      <c r="K39" s="278"/>
      <c r="L39" s="278"/>
      <c r="M39" s="278">
        <v>3500</v>
      </c>
      <c r="N39" s="279"/>
      <c r="O39" s="222"/>
    </row>
    <row r="40" spans="1:15" s="223" customFormat="1" ht="55.5" customHeight="1">
      <c r="A40" s="217">
        <v>2</v>
      </c>
      <c r="B40" s="218" t="s">
        <v>583</v>
      </c>
      <c r="C40" s="219" t="s">
        <v>551</v>
      </c>
      <c r="D40" s="220" t="s">
        <v>356</v>
      </c>
      <c r="E40" s="220">
        <v>2025</v>
      </c>
      <c r="F40" s="220"/>
      <c r="G40" s="213">
        <v>6500</v>
      </c>
      <c r="H40" s="213">
        <v>6500</v>
      </c>
      <c r="I40" s="213"/>
      <c r="J40" s="213">
        <v>6500</v>
      </c>
      <c r="K40" s="213"/>
      <c r="L40" s="213"/>
      <c r="M40" s="213">
        <v>6000</v>
      </c>
      <c r="N40" s="221"/>
      <c r="O40" s="222"/>
    </row>
    <row r="41" spans="1:15" s="223" customFormat="1" ht="16.350000000000001" customHeight="1">
      <c r="A41" s="232"/>
      <c r="B41" s="233"/>
      <c r="C41" s="234"/>
      <c r="D41" s="235"/>
      <c r="E41" s="235"/>
      <c r="F41" s="235"/>
      <c r="G41" s="273"/>
      <c r="H41" s="273"/>
      <c r="I41" s="273"/>
      <c r="J41" s="273"/>
      <c r="K41" s="273"/>
      <c r="L41" s="273"/>
      <c r="M41" s="273"/>
      <c r="N41" s="236"/>
      <c r="O41" s="222"/>
    </row>
  </sheetData>
  <mergeCells count="19">
    <mergeCell ref="G6:H6"/>
    <mergeCell ref="J6:J7"/>
    <mergeCell ref="K6:K7"/>
    <mergeCell ref="A1:N1"/>
    <mergeCell ref="A2:N2"/>
    <mergeCell ref="A3:N3"/>
    <mergeCell ref="L4:N4"/>
    <mergeCell ref="A5:A7"/>
    <mergeCell ref="B5:B7"/>
    <mergeCell ref="C5:C7"/>
    <mergeCell ref="D5:D7"/>
    <mergeCell ref="E5:E7"/>
    <mergeCell ref="F5:H5"/>
    <mergeCell ref="I5:I7"/>
    <mergeCell ref="J5:K5"/>
    <mergeCell ref="L5:L7"/>
    <mergeCell ref="M5:M7"/>
    <mergeCell ref="N5:N7"/>
    <mergeCell ref="F6:F7"/>
  </mergeCells>
  <printOptions horizontalCentered="1"/>
  <pageMargins left="0.43" right="0.35433070866141703" top="0.41" bottom="0.27" header="0.196850393700787" footer="0.196850393700787"/>
  <pageSetup paperSize="9" scale="55" fitToHeight="0" orientation="landscape"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FB33-77D2-4F9B-AD6E-3E959BE7A3D3}">
  <sheetPr>
    <pageSetUpPr fitToPage="1"/>
  </sheetPr>
  <dimension ref="A1:P21"/>
  <sheetViews>
    <sheetView showZeros="0" view="pageBreakPreview" zoomScale="80" zoomScaleNormal="70" zoomScaleSheetLayoutView="80" workbookViewId="0">
      <selection activeCell="H11" sqref="H11"/>
    </sheetView>
  </sheetViews>
  <sheetFormatPr defaultColWidth="9.140625" defaultRowHeight="15.75"/>
  <cols>
    <col min="1" max="1" width="6.7109375" style="1" customWidth="1"/>
    <col min="2" max="2" width="51.85546875" style="1" customWidth="1"/>
    <col min="3" max="3" width="18" style="3" customWidth="1"/>
    <col min="4" max="4" width="12.7109375" style="3" customWidth="1"/>
    <col min="5" max="5" width="10.28515625" style="3" customWidth="1"/>
    <col min="6" max="6" width="23.140625" style="3" customWidth="1"/>
    <col min="7" max="7" width="15.28515625" style="4" customWidth="1"/>
    <col min="8" max="9" width="16.140625" style="4" customWidth="1"/>
    <col min="10" max="10" width="14.85546875" style="4" customWidth="1"/>
    <col min="11" max="11" width="17.7109375" style="4" customWidth="1"/>
    <col min="12" max="12" width="14.7109375" style="4" customWidth="1"/>
    <col min="13" max="13" width="15.7109375" style="36" customWidth="1"/>
    <col min="14" max="14" width="16.7109375" style="5" customWidth="1"/>
    <col min="15" max="15" width="17.28515625" style="1" customWidth="1"/>
    <col min="16" max="16" width="13.140625" style="1" bestFit="1" customWidth="1"/>
    <col min="17" max="16384" width="9.140625" style="1"/>
  </cols>
  <sheetData>
    <row r="1" spans="1:16" ht="29.25" customHeight="1">
      <c r="A1" s="335" t="s">
        <v>178</v>
      </c>
      <c r="B1" s="335"/>
      <c r="C1" s="335"/>
      <c r="D1" s="335"/>
      <c r="E1" s="335"/>
      <c r="F1" s="335"/>
      <c r="G1" s="335"/>
      <c r="H1" s="335"/>
      <c r="I1" s="335"/>
      <c r="J1" s="335"/>
      <c r="K1" s="335"/>
      <c r="L1" s="335"/>
      <c r="M1" s="335"/>
      <c r="N1" s="335"/>
    </row>
    <row r="2" spans="1:16" ht="33" customHeight="1">
      <c r="A2" s="335" t="s">
        <v>536</v>
      </c>
      <c r="B2" s="335"/>
      <c r="C2" s="335"/>
      <c r="D2" s="335"/>
      <c r="E2" s="335"/>
      <c r="F2" s="335"/>
      <c r="G2" s="335"/>
      <c r="H2" s="335"/>
      <c r="I2" s="335"/>
      <c r="J2" s="335"/>
      <c r="K2" s="335"/>
      <c r="L2" s="335"/>
      <c r="M2" s="335"/>
      <c r="N2" s="335"/>
    </row>
    <row r="3" spans="1:16" ht="26.25" customHeight="1">
      <c r="A3" s="336" t="s">
        <v>167</v>
      </c>
      <c r="B3" s="337"/>
      <c r="C3" s="337"/>
      <c r="D3" s="337"/>
      <c r="E3" s="337"/>
      <c r="F3" s="337"/>
      <c r="G3" s="337"/>
      <c r="H3" s="337"/>
      <c r="I3" s="337"/>
      <c r="J3" s="337"/>
      <c r="K3" s="337"/>
      <c r="L3" s="337"/>
      <c r="M3" s="337"/>
      <c r="N3" s="337"/>
    </row>
    <row r="4" spans="1:16" ht="26.25" customHeight="1">
      <c r="A4" s="184"/>
      <c r="B4" s="185"/>
      <c r="C4" s="185"/>
      <c r="D4" s="185"/>
      <c r="E4" s="185"/>
      <c r="F4" s="185"/>
      <c r="G4" s="185"/>
      <c r="H4" s="185"/>
      <c r="I4" s="185"/>
      <c r="J4" s="185"/>
      <c r="K4" s="185"/>
      <c r="L4" s="339" t="s">
        <v>0</v>
      </c>
      <c r="M4" s="339"/>
      <c r="N4" s="339"/>
    </row>
    <row r="5" spans="1:16" s="2" customFormat="1" ht="48" customHeight="1">
      <c r="A5" s="338" t="s">
        <v>29</v>
      </c>
      <c r="B5" s="338" t="s">
        <v>1</v>
      </c>
      <c r="C5" s="338" t="s">
        <v>2</v>
      </c>
      <c r="D5" s="338" t="s">
        <v>3</v>
      </c>
      <c r="E5" s="338" t="s">
        <v>4</v>
      </c>
      <c r="F5" s="338" t="s">
        <v>26</v>
      </c>
      <c r="G5" s="338"/>
      <c r="H5" s="338"/>
      <c r="I5" s="334" t="s">
        <v>173</v>
      </c>
      <c r="J5" s="334" t="s">
        <v>6</v>
      </c>
      <c r="K5" s="334"/>
      <c r="L5" s="334" t="s">
        <v>169</v>
      </c>
      <c r="M5" s="334" t="s">
        <v>37</v>
      </c>
      <c r="N5" s="334" t="s">
        <v>7</v>
      </c>
    </row>
    <row r="6" spans="1:16" s="2" customFormat="1" ht="33" customHeight="1">
      <c r="A6" s="338"/>
      <c r="B6" s="338"/>
      <c r="C6" s="338"/>
      <c r="D6" s="338"/>
      <c r="E6" s="338"/>
      <c r="F6" s="338" t="s">
        <v>8</v>
      </c>
      <c r="G6" s="334" t="s">
        <v>9</v>
      </c>
      <c r="H6" s="334"/>
      <c r="I6" s="334"/>
      <c r="J6" s="334" t="s">
        <v>10</v>
      </c>
      <c r="K6" s="334" t="s">
        <v>38</v>
      </c>
      <c r="L6" s="334"/>
      <c r="M6" s="334"/>
      <c r="N6" s="334"/>
    </row>
    <row r="7" spans="1:16" s="2" customFormat="1" ht="54.75" customHeight="1">
      <c r="A7" s="338"/>
      <c r="B7" s="338"/>
      <c r="C7" s="338"/>
      <c r="D7" s="338"/>
      <c r="E7" s="338"/>
      <c r="F7" s="338"/>
      <c r="G7" s="215" t="s">
        <v>10</v>
      </c>
      <c r="H7" s="215" t="s">
        <v>171</v>
      </c>
      <c r="I7" s="334"/>
      <c r="J7" s="334"/>
      <c r="K7" s="334"/>
      <c r="L7" s="334"/>
      <c r="M7" s="334"/>
      <c r="N7" s="334"/>
    </row>
    <row r="8" spans="1:16" ht="26.25" customHeight="1">
      <c r="A8" s="230">
        <v>1</v>
      </c>
      <c r="B8" s="230">
        <v>2</v>
      </c>
      <c r="C8" s="230">
        <v>3</v>
      </c>
      <c r="D8" s="230">
        <v>4</v>
      </c>
      <c r="E8" s="230">
        <v>5</v>
      </c>
      <c r="F8" s="230">
        <v>6</v>
      </c>
      <c r="G8" s="230">
        <v>7</v>
      </c>
      <c r="H8" s="230">
        <v>8</v>
      </c>
      <c r="I8" s="230">
        <v>9</v>
      </c>
      <c r="J8" s="230">
        <v>10</v>
      </c>
      <c r="K8" s="230">
        <v>11</v>
      </c>
      <c r="L8" s="230">
        <v>12</v>
      </c>
      <c r="M8" s="230">
        <v>13</v>
      </c>
      <c r="N8" s="230">
        <v>14</v>
      </c>
    </row>
    <row r="9" spans="1:16" s="212" customFormat="1" ht="39" customHeight="1">
      <c r="A9" s="231"/>
      <c r="B9" s="225" t="s">
        <v>10</v>
      </c>
      <c r="C9" s="226"/>
      <c r="D9" s="227"/>
      <c r="E9" s="227"/>
      <c r="F9" s="227"/>
      <c r="G9" s="228">
        <f>+G10+G13+G16+G19</f>
        <v>0</v>
      </c>
      <c r="H9" s="228">
        <f t="shared" ref="H9:M9" si="0">+H10+H13+H16+H19</f>
        <v>0</v>
      </c>
      <c r="I9" s="228">
        <f t="shared" si="0"/>
        <v>0</v>
      </c>
      <c r="J9" s="228">
        <f t="shared" si="0"/>
        <v>0</v>
      </c>
      <c r="K9" s="228">
        <f t="shared" si="0"/>
        <v>0</v>
      </c>
      <c r="L9" s="228">
        <f t="shared" si="0"/>
        <v>0</v>
      </c>
      <c r="M9" s="228">
        <f t="shared" si="0"/>
        <v>0</v>
      </c>
      <c r="N9" s="229"/>
      <c r="O9" s="207"/>
      <c r="P9" s="211"/>
    </row>
    <row r="10" spans="1:16" s="216" customFormat="1" ht="47.25" customHeight="1">
      <c r="A10" s="208" t="s">
        <v>13</v>
      </c>
      <c r="B10" s="209" t="s">
        <v>172</v>
      </c>
      <c r="C10" s="204"/>
      <c r="D10" s="210"/>
      <c r="E10" s="210"/>
      <c r="F10" s="210"/>
      <c r="G10" s="205">
        <f>+SUM(G11:G12)</f>
        <v>0</v>
      </c>
      <c r="H10" s="205">
        <f t="shared" ref="H10:M10" si="1">+SUM(H11:H12)</f>
        <v>0</v>
      </c>
      <c r="I10" s="205">
        <f t="shared" si="1"/>
        <v>0</v>
      </c>
      <c r="J10" s="205">
        <f t="shared" si="1"/>
        <v>0</v>
      </c>
      <c r="K10" s="205">
        <f t="shared" si="1"/>
        <v>0</v>
      </c>
      <c r="L10" s="205">
        <f t="shared" si="1"/>
        <v>0</v>
      </c>
      <c r="M10" s="205">
        <f t="shared" si="1"/>
        <v>0</v>
      </c>
      <c r="N10" s="206"/>
      <c r="O10" s="207"/>
      <c r="P10" s="207"/>
    </row>
    <row r="11" spans="1:16" s="223" customFormat="1" ht="47.25" customHeight="1">
      <c r="A11" s="217">
        <v>1</v>
      </c>
      <c r="B11" s="218" t="s">
        <v>168</v>
      </c>
      <c r="C11" s="219"/>
      <c r="D11" s="220"/>
      <c r="E11" s="220"/>
      <c r="F11" s="220"/>
      <c r="G11" s="213"/>
      <c r="H11" s="213"/>
      <c r="I11" s="213"/>
      <c r="J11" s="213"/>
      <c r="K11" s="213"/>
      <c r="L11" s="213"/>
      <c r="M11" s="213"/>
      <c r="N11" s="221"/>
      <c r="O11" s="222"/>
      <c r="P11" s="222"/>
    </row>
    <row r="12" spans="1:16" s="223" customFormat="1" ht="47.25" customHeight="1">
      <c r="A12" s="217">
        <v>2</v>
      </c>
      <c r="B12" s="218" t="s">
        <v>168</v>
      </c>
      <c r="C12" s="219"/>
      <c r="D12" s="220"/>
      <c r="E12" s="220"/>
      <c r="F12" s="220"/>
      <c r="G12" s="213"/>
      <c r="H12" s="213"/>
      <c r="I12" s="213"/>
      <c r="J12" s="213"/>
      <c r="K12" s="213"/>
      <c r="L12" s="213"/>
      <c r="M12" s="213"/>
      <c r="N12" s="221"/>
      <c r="O12" s="222"/>
      <c r="P12" s="222"/>
    </row>
    <row r="13" spans="1:16" s="216" customFormat="1" ht="47.25" customHeight="1">
      <c r="A13" s="208" t="s">
        <v>17</v>
      </c>
      <c r="B13" s="209" t="s">
        <v>15</v>
      </c>
      <c r="C13" s="204"/>
      <c r="D13" s="210"/>
      <c r="E13" s="210"/>
      <c r="F13" s="210"/>
      <c r="G13" s="205">
        <f>+SUM(G14:G15)</f>
        <v>0</v>
      </c>
      <c r="H13" s="205">
        <f t="shared" ref="H13:M13" si="2">+SUM(H14:H15)</f>
        <v>0</v>
      </c>
      <c r="I13" s="205">
        <f t="shared" si="2"/>
        <v>0</v>
      </c>
      <c r="J13" s="205">
        <f t="shared" si="2"/>
        <v>0</v>
      </c>
      <c r="K13" s="205">
        <f t="shared" si="2"/>
        <v>0</v>
      </c>
      <c r="L13" s="205">
        <f t="shared" si="2"/>
        <v>0</v>
      </c>
      <c r="M13" s="205">
        <f t="shared" si="2"/>
        <v>0</v>
      </c>
      <c r="N13" s="206"/>
      <c r="O13" s="207"/>
      <c r="P13" s="207"/>
    </row>
    <row r="14" spans="1:16" s="223" customFormat="1" ht="47.25" customHeight="1">
      <c r="A14" s="217">
        <v>1</v>
      </c>
      <c r="B14" s="218" t="s">
        <v>168</v>
      </c>
      <c r="C14" s="219"/>
      <c r="D14" s="220"/>
      <c r="E14" s="220"/>
      <c r="F14" s="220"/>
      <c r="G14" s="213"/>
      <c r="H14" s="213"/>
      <c r="I14" s="213"/>
      <c r="J14" s="213"/>
      <c r="K14" s="213"/>
      <c r="L14" s="213"/>
      <c r="M14" s="213"/>
      <c r="N14" s="221"/>
      <c r="O14" s="222"/>
      <c r="P14" s="222"/>
    </row>
    <row r="15" spans="1:16" s="223" customFormat="1" ht="47.25" customHeight="1">
      <c r="A15" s="217">
        <v>2</v>
      </c>
      <c r="B15" s="218" t="s">
        <v>168</v>
      </c>
      <c r="C15" s="219"/>
      <c r="D15" s="220"/>
      <c r="E15" s="220"/>
      <c r="F15" s="220"/>
      <c r="G15" s="213"/>
      <c r="H15" s="213"/>
      <c r="I15" s="213"/>
      <c r="J15" s="213"/>
      <c r="K15" s="213"/>
      <c r="L15" s="213"/>
      <c r="M15" s="213"/>
      <c r="N15" s="221"/>
      <c r="O15" s="222"/>
      <c r="P15" s="222"/>
    </row>
    <row r="16" spans="1:16" s="216" customFormat="1" ht="47.25" customHeight="1">
      <c r="A16" s="208" t="s">
        <v>19</v>
      </c>
      <c r="B16" s="209" t="s">
        <v>16</v>
      </c>
      <c r="C16" s="204"/>
      <c r="D16" s="210"/>
      <c r="E16" s="210"/>
      <c r="F16" s="210"/>
      <c r="G16" s="205">
        <f>+SUM(G17:G18)</f>
        <v>0</v>
      </c>
      <c r="H16" s="205">
        <f t="shared" ref="H16:M16" si="3">+SUM(H17:H18)</f>
        <v>0</v>
      </c>
      <c r="I16" s="205">
        <f t="shared" si="3"/>
        <v>0</v>
      </c>
      <c r="J16" s="205">
        <f t="shared" si="3"/>
        <v>0</v>
      </c>
      <c r="K16" s="205">
        <f t="shared" si="3"/>
        <v>0</v>
      </c>
      <c r="L16" s="205">
        <f t="shared" si="3"/>
        <v>0</v>
      </c>
      <c r="M16" s="205">
        <f t="shared" si="3"/>
        <v>0</v>
      </c>
      <c r="N16" s="206"/>
      <c r="O16" s="207"/>
      <c r="P16" s="207"/>
    </row>
    <row r="17" spans="1:16" s="223" customFormat="1" ht="47.25" customHeight="1">
      <c r="A17" s="217">
        <v>1</v>
      </c>
      <c r="B17" s="218" t="s">
        <v>168</v>
      </c>
      <c r="C17" s="219"/>
      <c r="D17" s="220"/>
      <c r="E17" s="220"/>
      <c r="F17" s="220"/>
      <c r="G17" s="213"/>
      <c r="H17" s="213"/>
      <c r="I17" s="213"/>
      <c r="J17" s="213"/>
      <c r="K17" s="213"/>
      <c r="L17" s="213"/>
      <c r="M17" s="213"/>
      <c r="N17" s="221"/>
      <c r="O17" s="222"/>
      <c r="P17" s="222"/>
    </row>
    <row r="18" spans="1:16" s="223" customFormat="1" ht="47.25" customHeight="1">
      <c r="A18" s="217">
        <v>2</v>
      </c>
      <c r="B18" s="218" t="s">
        <v>168</v>
      </c>
      <c r="C18" s="219"/>
      <c r="D18" s="220"/>
      <c r="E18" s="220"/>
      <c r="F18" s="220"/>
      <c r="G18" s="213"/>
      <c r="H18" s="213"/>
      <c r="I18" s="213"/>
      <c r="J18" s="213"/>
      <c r="K18" s="213"/>
      <c r="L18" s="213"/>
      <c r="M18" s="213"/>
      <c r="N18" s="221"/>
      <c r="O18" s="222"/>
      <c r="P18" s="222"/>
    </row>
    <row r="19" spans="1:16" s="216" customFormat="1" ht="47.25" customHeight="1">
      <c r="A19" s="208" t="s">
        <v>20</v>
      </c>
      <c r="B19" s="209" t="s">
        <v>131</v>
      </c>
      <c r="C19" s="204"/>
      <c r="D19" s="210"/>
      <c r="E19" s="210"/>
      <c r="F19" s="210"/>
      <c r="G19" s="205">
        <f>+SUM(G20:G21)</f>
        <v>0</v>
      </c>
      <c r="H19" s="205">
        <f t="shared" ref="H19:M19" si="4">+SUM(H20:H21)</f>
        <v>0</v>
      </c>
      <c r="I19" s="205">
        <f t="shared" si="4"/>
        <v>0</v>
      </c>
      <c r="J19" s="205">
        <f t="shared" si="4"/>
        <v>0</v>
      </c>
      <c r="K19" s="205">
        <f t="shared" si="4"/>
        <v>0</v>
      </c>
      <c r="L19" s="205">
        <f t="shared" si="4"/>
        <v>0</v>
      </c>
      <c r="M19" s="205">
        <f t="shared" si="4"/>
        <v>0</v>
      </c>
      <c r="N19" s="206"/>
      <c r="O19" s="207"/>
      <c r="P19" s="207"/>
    </row>
    <row r="20" spans="1:16" s="223" customFormat="1" ht="47.25" customHeight="1">
      <c r="A20" s="217">
        <v>1</v>
      </c>
      <c r="B20" s="218" t="s">
        <v>168</v>
      </c>
      <c r="C20" s="219"/>
      <c r="D20" s="220"/>
      <c r="E20" s="220"/>
      <c r="F20" s="220"/>
      <c r="G20" s="213"/>
      <c r="H20" s="213"/>
      <c r="I20" s="213"/>
      <c r="J20" s="213"/>
      <c r="K20" s="213"/>
      <c r="L20" s="213"/>
      <c r="M20" s="213"/>
      <c r="N20" s="221"/>
      <c r="O20" s="222"/>
      <c r="P20" s="222"/>
    </row>
    <row r="21" spans="1:16" s="223" customFormat="1" ht="47.25" customHeight="1">
      <c r="A21" s="232">
        <v>2</v>
      </c>
      <c r="B21" s="233" t="s">
        <v>168</v>
      </c>
      <c r="C21" s="234"/>
      <c r="D21" s="235"/>
      <c r="E21" s="235"/>
      <c r="F21" s="235"/>
      <c r="G21" s="213"/>
      <c r="H21" s="213"/>
      <c r="I21" s="213"/>
      <c r="J21" s="213"/>
      <c r="K21" s="213"/>
      <c r="L21" s="213"/>
      <c r="M21" s="213"/>
      <c r="N21" s="236"/>
      <c r="O21" s="222"/>
      <c r="P21" s="222"/>
    </row>
  </sheetData>
  <mergeCells count="19">
    <mergeCell ref="G6:H6"/>
    <mergeCell ref="J6:J7"/>
    <mergeCell ref="K6:K7"/>
    <mergeCell ref="A1:N1"/>
    <mergeCell ref="A2:N2"/>
    <mergeCell ref="A3:N3"/>
    <mergeCell ref="L4:N4"/>
    <mergeCell ref="A5:A7"/>
    <mergeCell ref="B5:B7"/>
    <mergeCell ref="C5:C7"/>
    <mergeCell ref="D5:D7"/>
    <mergeCell ref="E5:E7"/>
    <mergeCell ref="F5:H5"/>
    <mergeCell ref="I5:I7"/>
    <mergeCell ref="J5:K5"/>
    <mergeCell ref="L5:L7"/>
    <mergeCell ref="M5:M7"/>
    <mergeCell ref="N5:N7"/>
    <mergeCell ref="F6:F7"/>
  </mergeCells>
  <printOptions horizontalCentered="1"/>
  <pageMargins left="0.43" right="0.35433070866141703" top="0.41" bottom="0.27" header="0.196850393700787" footer="0.196850393700787"/>
  <pageSetup paperSize="9" scale="55" fitToHeight="0"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2"/>
  <sheetViews>
    <sheetView view="pageBreakPreview" zoomScale="70" zoomScaleNormal="70" zoomScaleSheetLayoutView="70" workbookViewId="0">
      <selection activeCell="L10" sqref="L10"/>
    </sheetView>
  </sheetViews>
  <sheetFormatPr defaultColWidth="11.28515625" defaultRowHeight="15.75"/>
  <cols>
    <col min="1" max="1" width="7.7109375" style="39" customWidth="1"/>
    <col min="2" max="2" width="29.28515625" style="39" customWidth="1"/>
    <col min="3" max="3" width="11.28515625" style="40" customWidth="1"/>
    <col min="4" max="4" width="8.28515625" style="86" customWidth="1"/>
    <col min="5" max="5" width="31.140625" style="86" customWidth="1"/>
    <col min="6" max="6" width="11.28515625" style="39" customWidth="1"/>
    <col min="7" max="7" width="11.28515625" style="87" customWidth="1"/>
    <col min="8" max="8" width="12.7109375" style="87" customWidth="1"/>
    <col min="9" max="9" width="13.7109375" style="87" customWidth="1"/>
    <col min="10" max="10" width="10.28515625" style="87" customWidth="1"/>
    <col min="11" max="11" width="12.140625" style="87" customWidth="1"/>
    <col min="12" max="12" width="12" style="87" customWidth="1"/>
    <col min="13" max="13" width="15.7109375" style="87" customWidth="1"/>
    <col min="14" max="14" width="14" style="87" customWidth="1"/>
    <col min="15" max="18" width="0" style="39" hidden="1" customWidth="1"/>
    <col min="19" max="16384" width="11.28515625" style="39"/>
  </cols>
  <sheetData>
    <row r="1" spans="1:16" ht="23.25" customHeight="1">
      <c r="A1" s="352" t="s">
        <v>133</v>
      </c>
      <c r="B1" s="352"/>
      <c r="C1" s="352"/>
      <c r="D1" s="352"/>
      <c r="E1" s="352"/>
      <c r="F1" s="352"/>
      <c r="G1" s="352"/>
      <c r="H1" s="352"/>
      <c r="I1" s="352"/>
      <c r="J1" s="352"/>
      <c r="K1" s="352"/>
      <c r="L1" s="352"/>
      <c r="M1" s="352"/>
      <c r="N1" s="352"/>
    </row>
    <row r="2" spans="1:16" ht="42.95" customHeight="1">
      <c r="A2" s="353" t="s">
        <v>163</v>
      </c>
      <c r="B2" s="353"/>
      <c r="C2" s="353"/>
      <c r="D2" s="353"/>
      <c r="E2" s="353"/>
      <c r="F2" s="353"/>
      <c r="G2" s="353"/>
      <c r="H2" s="353"/>
      <c r="I2" s="353"/>
      <c r="J2" s="353"/>
      <c r="K2" s="353"/>
      <c r="L2" s="353"/>
      <c r="M2" s="353"/>
      <c r="N2" s="353"/>
    </row>
    <row r="3" spans="1:16" ht="18.75" hidden="1">
      <c r="A3" s="353" t="s">
        <v>148</v>
      </c>
      <c r="B3" s="353"/>
      <c r="C3" s="353"/>
      <c r="D3" s="353"/>
      <c r="E3" s="353"/>
      <c r="F3" s="353"/>
      <c r="G3" s="353"/>
      <c r="H3" s="353"/>
      <c r="I3" s="353"/>
      <c r="J3" s="353"/>
      <c r="K3" s="353"/>
      <c r="L3" s="353"/>
      <c r="M3" s="353"/>
      <c r="N3" s="353"/>
    </row>
    <row r="4" spans="1:16" ht="18.75">
      <c r="A4" s="345" t="str">
        <f>'01BTH-KH2025'!A3</f>
        <v>(Kèm theo Quyết định số: 3268/QĐ-UBND ngày 10/12/2024 của Uỷ ban nhân dân tỉnh Lào Cai)</v>
      </c>
      <c r="B4" s="346"/>
      <c r="C4" s="346"/>
      <c r="D4" s="346"/>
      <c r="E4" s="346"/>
      <c r="F4" s="346"/>
      <c r="G4" s="346"/>
      <c r="H4" s="346"/>
      <c r="I4" s="346"/>
      <c r="J4" s="346"/>
      <c r="K4" s="346"/>
      <c r="L4" s="346"/>
      <c r="M4" s="346"/>
      <c r="N4" s="346"/>
    </row>
    <row r="5" spans="1:16" ht="26.25" customHeight="1">
      <c r="A5" s="40"/>
      <c r="B5" s="40"/>
      <c r="D5" s="41"/>
      <c r="E5" s="41"/>
      <c r="F5" s="42"/>
      <c r="G5" s="43"/>
      <c r="H5" s="43"/>
      <c r="I5" s="354" t="s">
        <v>0</v>
      </c>
      <c r="J5" s="354"/>
      <c r="K5" s="354"/>
      <c r="L5" s="354"/>
      <c r="M5" s="354"/>
      <c r="N5" s="354"/>
    </row>
    <row r="6" spans="1:16" s="47" customFormat="1" ht="34.5" customHeight="1">
      <c r="A6" s="344" t="s">
        <v>27</v>
      </c>
      <c r="B6" s="344" t="s">
        <v>52</v>
      </c>
      <c r="C6" s="344" t="s">
        <v>3</v>
      </c>
      <c r="D6" s="355" t="s">
        <v>4</v>
      </c>
      <c r="E6" s="356" t="s">
        <v>53</v>
      </c>
      <c r="F6" s="344" t="s">
        <v>54</v>
      </c>
      <c r="G6" s="344"/>
      <c r="H6" s="344"/>
      <c r="I6" s="347" t="s">
        <v>55</v>
      </c>
      <c r="J6" s="348" t="s">
        <v>56</v>
      </c>
      <c r="K6" s="349"/>
      <c r="L6" s="347" t="s">
        <v>132</v>
      </c>
      <c r="M6" s="344" t="s">
        <v>2</v>
      </c>
      <c r="N6" s="347" t="s">
        <v>7</v>
      </c>
    </row>
    <row r="7" spans="1:16" s="47" customFormat="1" ht="23.25" customHeight="1">
      <c r="A7" s="344"/>
      <c r="B7" s="344"/>
      <c r="C7" s="344"/>
      <c r="D7" s="355"/>
      <c r="E7" s="357"/>
      <c r="F7" s="344" t="s">
        <v>8</v>
      </c>
      <c r="G7" s="347" t="s">
        <v>9</v>
      </c>
      <c r="H7" s="347"/>
      <c r="I7" s="347"/>
      <c r="J7" s="350"/>
      <c r="K7" s="351"/>
      <c r="L7" s="347"/>
      <c r="M7" s="344"/>
      <c r="N7" s="347"/>
    </row>
    <row r="8" spans="1:16" s="47" customFormat="1" ht="70.5" customHeight="1">
      <c r="A8" s="344"/>
      <c r="B8" s="344"/>
      <c r="C8" s="344"/>
      <c r="D8" s="355"/>
      <c r="E8" s="358"/>
      <c r="F8" s="344"/>
      <c r="G8" s="46" t="s">
        <v>10</v>
      </c>
      <c r="H8" s="46" t="s">
        <v>57</v>
      </c>
      <c r="I8" s="347"/>
      <c r="J8" s="46" t="s">
        <v>10</v>
      </c>
      <c r="K8" s="48" t="s">
        <v>58</v>
      </c>
      <c r="L8" s="347"/>
      <c r="M8" s="344"/>
      <c r="N8" s="347"/>
    </row>
    <row r="9" spans="1:16" s="50" customFormat="1" ht="21" customHeight="1">
      <c r="A9" s="49">
        <v>1</v>
      </c>
      <c r="B9" s="49">
        <v>2</v>
      </c>
      <c r="C9" s="49">
        <v>3</v>
      </c>
      <c r="D9" s="49">
        <v>4</v>
      </c>
      <c r="E9" s="49">
        <v>5</v>
      </c>
      <c r="F9" s="49">
        <v>6</v>
      </c>
      <c r="G9" s="49">
        <v>7</v>
      </c>
      <c r="H9" s="49">
        <v>8</v>
      </c>
      <c r="I9" s="49">
        <v>9</v>
      </c>
      <c r="J9" s="49">
        <v>10</v>
      </c>
      <c r="K9" s="49">
        <v>11</v>
      </c>
      <c r="L9" s="49">
        <v>12</v>
      </c>
      <c r="M9" s="49">
        <v>13</v>
      </c>
      <c r="N9" s="49">
        <v>14</v>
      </c>
    </row>
    <row r="10" spans="1:16" s="50" customFormat="1" ht="24" customHeight="1">
      <c r="A10" s="49"/>
      <c r="B10" s="51" t="s">
        <v>166</v>
      </c>
      <c r="C10" s="49"/>
      <c r="D10" s="49"/>
      <c r="E10" s="49"/>
      <c r="F10" s="49"/>
      <c r="G10" s="46"/>
      <c r="H10" s="46"/>
      <c r="I10" s="46"/>
      <c r="J10" s="46"/>
      <c r="K10" s="46"/>
      <c r="L10" s="214">
        <f t="shared" ref="L10" si="0">+L11+L22</f>
        <v>30079</v>
      </c>
      <c r="M10" s="49"/>
      <c r="N10" s="49"/>
    </row>
    <row r="11" spans="1:16" s="54" customFormat="1" ht="24" customHeight="1">
      <c r="A11" s="44" t="s">
        <v>12</v>
      </c>
      <c r="B11" s="51" t="s">
        <v>165</v>
      </c>
      <c r="C11" s="46"/>
      <c r="D11" s="46"/>
      <c r="E11" s="46"/>
      <c r="F11" s="46"/>
      <c r="G11" s="52">
        <f t="shared" ref="G11:K11" si="1">+G12+G18</f>
        <v>32178</v>
      </c>
      <c r="H11" s="52">
        <f t="shared" si="1"/>
        <v>32178</v>
      </c>
      <c r="I11" s="52">
        <f t="shared" si="1"/>
        <v>25581</v>
      </c>
      <c r="J11" s="52">
        <f t="shared" si="1"/>
        <v>32178</v>
      </c>
      <c r="K11" s="52">
        <f t="shared" si="1"/>
        <v>32178</v>
      </c>
      <c r="L11" s="52">
        <f>+L12+L18</f>
        <v>5808</v>
      </c>
      <c r="M11" s="52"/>
      <c r="N11" s="53"/>
      <c r="P11" s="55" t="e">
        <f>+#REF!</f>
        <v>#REF!</v>
      </c>
    </row>
    <row r="12" spans="1:16" s="54" customFormat="1" ht="54.75" customHeight="1">
      <c r="A12" s="44" t="s">
        <v>13</v>
      </c>
      <c r="B12" s="56" t="s">
        <v>59</v>
      </c>
      <c r="C12" s="44"/>
      <c r="D12" s="45"/>
      <c r="E12" s="45"/>
      <c r="F12" s="44"/>
      <c r="G12" s="52">
        <f>+G13+G16</f>
        <v>20200</v>
      </c>
      <c r="H12" s="52">
        <f t="shared" ref="H12:K12" si="2">+H13+H16</f>
        <v>20200</v>
      </c>
      <c r="I12" s="52">
        <f t="shared" si="2"/>
        <v>15533</v>
      </c>
      <c r="J12" s="52">
        <f t="shared" si="2"/>
        <v>20200</v>
      </c>
      <c r="K12" s="52">
        <f t="shared" si="2"/>
        <v>20200</v>
      </c>
      <c r="L12" s="52">
        <f>+L13+L16</f>
        <v>3878</v>
      </c>
      <c r="M12" s="52"/>
      <c r="N12" s="53"/>
      <c r="P12" s="55" t="e">
        <f>+#REF!</f>
        <v>#REF!</v>
      </c>
    </row>
    <row r="13" spans="1:16" s="62" customFormat="1" ht="31.5">
      <c r="A13" s="57" t="s">
        <v>11</v>
      </c>
      <c r="B13" s="58" t="s">
        <v>164</v>
      </c>
      <c r="C13" s="57"/>
      <c r="D13" s="59"/>
      <c r="E13" s="59"/>
      <c r="F13" s="57"/>
      <c r="G13" s="60">
        <f>SUM(G14:G15)</f>
        <v>6200</v>
      </c>
      <c r="H13" s="60">
        <f t="shared" ref="H13:K13" si="3">SUM(H14:H15)</f>
        <v>6200</v>
      </c>
      <c r="I13" s="60">
        <f t="shared" si="3"/>
        <v>5200</v>
      </c>
      <c r="J13" s="60">
        <f t="shared" si="3"/>
        <v>6200</v>
      </c>
      <c r="K13" s="60">
        <f t="shared" si="3"/>
        <v>6200</v>
      </c>
      <c r="L13" s="60">
        <f>SUM(L14:L15)</f>
        <v>743</v>
      </c>
      <c r="M13" s="60"/>
      <c r="N13" s="61"/>
    </row>
    <row r="14" spans="1:16" ht="94.5">
      <c r="A14" s="63">
        <v>1</v>
      </c>
      <c r="B14" s="195" t="s">
        <v>60</v>
      </c>
      <c r="C14" s="64" t="s">
        <v>61</v>
      </c>
      <c r="D14" s="65" t="s">
        <v>25</v>
      </c>
      <c r="E14" s="37" t="s">
        <v>62</v>
      </c>
      <c r="F14" s="66" t="s">
        <v>63</v>
      </c>
      <c r="G14" s="67">
        <v>2700</v>
      </c>
      <c r="H14" s="67">
        <v>2700</v>
      </c>
      <c r="I14" s="68">
        <f>1400+1000</f>
        <v>2400</v>
      </c>
      <c r="J14" s="68">
        <v>2700</v>
      </c>
      <c r="K14" s="68">
        <v>2700</v>
      </c>
      <c r="L14" s="68">
        <v>162</v>
      </c>
      <c r="M14" s="64" t="s">
        <v>64</v>
      </c>
      <c r="N14" s="66"/>
    </row>
    <row r="15" spans="1:16" ht="63">
      <c r="A15" s="63">
        <v>2</v>
      </c>
      <c r="B15" s="195" t="s">
        <v>65</v>
      </c>
      <c r="C15" s="64" t="s">
        <v>18</v>
      </c>
      <c r="D15" s="65" t="s">
        <v>25</v>
      </c>
      <c r="E15" s="37" t="s">
        <v>66</v>
      </c>
      <c r="F15" s="66" t="s">
        <v>67</v>
      </c>
      <c r="G15" s="67">
        <v>3500</v>
      </c>
      <c r="H15" s="67">
        <v>3500</v>
      </c>
      <c r="I15" s="68">
        <f>1800+1000</f>
        <v>2800</v>
      </c>
      <c r="J15" s="68">
        <v>3500</v>
      </c>
      <c r="K15" s="68">
        <v>3500</v>
      </c>
      <c r="L15" s="68">
        <v>581</v>
      </c>
      <c r="M15" s="64" t="s">
        <v>64</v>
      </c>
      <c r="N15" s="66"/>
    </row>
    <row r="16" spans="1:16" s="62" customFormat="1" ht="25.5" customHeight="1">
      <c r="A16" s="57" t="s">
        <v>11</v>
      </c>
      <c r="B16" s="58" t="s">
        <v>40</v>
      </c>
      <c r="C16" s="57"/>
      <c r="D16" s="59"/>
      <c r="E16" s="59"/>
      <c r="F16" s="57"/>
      <c r="G16" s="60">
        <f>+G17</f>
        <v>14000</v>
      </c>
      <c r="H16" s="60">
        <f t="shared" ref="H16:L16" si="4">+H17</f>
        <v>14000</v>
      </c>
      <c r="I16" s="60">
        <f t="shared" si="4"/>
        <v>10333</v>
      </c>
      <c r="J16" s="60">
        <f t="shared" si="4"/>
        <v>14000</v>
      </c>
      <c r="K16" s="60">
        <f t="shared" si="4"/>
        <v>14000</v>
      </c>
      <c r="L16" s="60">
        <f t="shared" si="4"/>
        <v>3135</v>
      </c>
      <c r="M16" s="60"/>
      <c r="N16" s="61"/>
    </row>
    <row r="17" spans="1:22" ht="72" customHeight="1">
      <c r="A17" s="63">
        <v>3</v>
      </c>
      <c r="B17" s="196" t="s">
        <v>68</v>
      </c>
      <c r="C17" s="194" t="s">
        <v>69</v>
      </c>
      <c r="D17" s="65" t="s">
        <v>24</v>
      </c>
      <c r="E17" s="37" t="s">
        <v>70</v>
      </c>
      <c r="F17" s="66" t="s">
        <v>71</v>
      </c>
      <c r="G17" s="67">
        <v>14000</v>
      </c>
      <c r="H17" s="68">
        <v>14000</v>
      </c>
      <c r="I17" s="68">
        <f>2205+3919+4209</f>
        <v>10333</v>
      </c>
      <c r="J17" s="68">
        <v>14000</v>
      </c>
      <c r="K17" s="68">
        <v>14000</v>
      </c>
      <c r="L17" s="68">
        <v>3135</v>
      </c>
      <c r="M17" s="64" t="s">
        <v>64</v>
      </c>
      <c r="N17" s="66"/>
      <c r="U17" s="39">
        <v>10333</v>
      </c>
      <c r="V17" s="87">
        <f>+U17-I17</f>
        <v>0</v>
      </c>
    </row>
    <row r="18" spans="1:22" ht="84" customHeight="1">
      <c r="A18" s="44" t="s">
        <v>17</v>
      </c>
      <c r="B18" s="56" t="s">
        <v>73</v>
      </c>
      <c r="C18" s="64"/>
      <c r="D18" s="65"/>
      <c r="E18" s="37"/>
      <c r="F18" s="66"/>
      <c r="G18" s="71">
        <f>+G19</f>
        <v>11978</v>
      </c>
      <c r="H18" s="71">
        <f>+H19</f>
        <v>11978</v>
      </c>
      <c r="I18" s="71">
        <f t="shared" ref="I18:L18" si="5">+I19</f>
        <v>10048</v>
      </c>
      <c r="J18" s="71">
        <f t="shared" si="5"/>
        <v>11978</v>
      </c>
      <c r="K18" s="71">
        <f t="shared" si="5"/>
        <v>11978</v>
      </c>
      <c r="L18" s="71">
        <f t="shared" si="5"/>
        <v>1930</v>
      </c>
      <c r="M18" s="64"/>
      <c r="N18" s="68"/>
      <c r="P18" s="72" t="e">
        <f>+#REF!</f>
        <v>#REF!</v>
      </c>
    </row>
    <row r="19" spans="1:22" s="69" customFormat="1" ht="91.5" customHeight="1">
      <c r="A19" s="44" t="s">
        <v>51</v>
      </c>
      <c r="B19" s="56" t="s">
        <v>74</v>
      </c>
      <c r="C19" s="74"/>
      <c r="D19" s="75"/>
      <c r="E19" s="76"/>
      <c r="F19" s="57"/>
      <c r="G19" s="71">
        <f>+G20</f>
        <v>11978</v>
      </c>
      <c r="H19" s="71">
        <f t="shared" ref="H19:L20" si="6">+H20</f>
        <v>11978</v>
      </c>
      <c r="I19" s="71">
        <f t="shared" si="6"/>
        <v>10048</v>
      </c>
      <c r="J19" s="71">
        <f t="shared" si="6"/>
        <v>11978</v>
      </c>
      <c r="K19" s="71">
        <f t="shared" si="6"/>
        <v>11978</v>
      </c>
      <c r="L19" s="71">
        <f t="shared" si="6"/>
        <v>1930</v>
      </c>
      <c r="M19" s="74"/>
      <c r="N19" s="57"/>
    </row>
    <row r="20" spans="1:22" s="69" customFormat="1" ht="27.75" customHeight="1">
      <c r="A20" s="57"/>
      <c r="B20" s="58" t="s">
        <v>40</v>
      </c>
      <c r="C20" s="74"/>
      <c r="D20" s="75"/>
      <c r="E20" s="76"/>
      <c r="F20" s="57"/>
      <c r="G20" s="77">
        <f>+G21</f>
        <v>11978</v>
      </c>
      <c r="H20" s="77">
        <f t="shared" si="6"/>
        <v>11978</v>
      </c>
      <c r="I20" s="77">
        <f t="shared" si="6"/>
        <v>10048</v>
      </c>
      <c r="J20" s="77">
        <f t="shared" si="6"/>
        <v>11978</v>
      </c>
      <c r="K20" s="77">
        <f t="shared" si="6"/>
        <v>11978</v>
      </c>
      <c r="L20" s="77">
        <f t="shared" si="6"/>
        <v>1930</v>
      </c>
      <c r="M20" s="74"/>
      <c r="N20" s="57"/>
    </row>
    <row r="21" spans="1:22" ht="173.25">
      <c r="A21" s="78">
        <v>1</v>
      </c>
      <c r="B21" s="197" t="s">
        <v>75</v>
      </c>
      <c r="C21" s="79" t="s">
        <v>69</v>
      </c>
      <c r="D21" s="80" t="s">
        <v>24</v>
      </c>
      <c r="E21" s="79" t="s">
        <v>76</v>
      </c>
      <c r="F21" s="66" t="s">
        <v>77</v>
      </c>
      <c r="G21" s="68">
        <v>11978</v>
      </c>
      <c r="H21" s="68">
        <v>11978</v>
      </c>
      <c r="I21" s="68">
        <f>4537+5511</f>
        <v>10048</v>
      </c>
      <c r="J21" s="68">
        <v>11978</v>
      </c>
      <c r="K21" s="68">
        <v>11978</v>
      </c>
      <c r="L21" s="68">
        <f>+G21-I21</f>
        <v>1930</v>
      </c>
      <c r="M21" s="64" t="s">
        <v>42</v>
      </c>
      <c r="N21" s="70"/>
    </row>
    <row r="22" spans="1:22" s="84" customFormat="1" ht="30" customHeight="1">
      <c r="A22" s="81" t="s">
        <v>23</v>
      </c>
      <c r="B22" s="198" t="s">
        <v>78</v>
      </c>
      <c r="C22" s="73"/>
      <c r="D22" s="82"/>
      <c r="E22" s="38"/>
      <c r="F22" s="44"/>
      <c r="G22" s="71"/>
      <c r="H22" s="71"/>
      <c r="I22" s="83"/>
      <c r="J22" s="71"/>
      <c r="K22" s="71"/>
      <c r="L22" s="52">
        <f>7376+16895</f>
        <v>24271</v>
      </c>
      <c r="M22" s="73"/>
      <c r="N22" s="68"/>
    </row>
  </sheetData>
  <mergeCells count="18">
    <mergeCell ref="A1:N1"/>
    <mergeCell ref="N6:N8"/>
    <mergeCell ref="F7:F8"/>
    <mergeCell ref="G7:H7"/>
    <mergeCell ref="A2:N2"/>
    <mergeCell ref="A3:N3"/>
    <mergeCell ref="I5:N5"/>
    <mergeCell ref="A6:A8"/>
    <mergeCell ref="B6:B8"/>
    <mergeCell ref="C6:C8"/>
    <mergeCell ref="D6:D8"/>
    <mergeCell ref="E6:E8"/>
    <mergeCell ref="F6:H6"/>
    <mergeCell ref="A4:N4"/>
    <mergeCell ref="I6:I8"/>
    <mergeCell ref="J6:K7"/>
    <mergeCell ref="L6:L8"/>
    <mergeCell ref="M6:M8"/>
  </mergeCells>
  <conditionalFormatting sqref="B14:B15">
    <cfRule type="cellIs" dxfId="4" priority="3" stopIfTrue="1" operator="lessThan">
      <formula>0</formula>
    </cfRule>
  </conditionalFormatting>
  <conditionalFormatting sqref="B17">
    <cfRule type="cellIs" dxfId="3" priority="1" stopIfTrue="1" operator="lessThan">
      <formula>0</formula>
    </cfRule>
  </conditionalFormatting>
  <conditionalFormatting sqref="B22">
    <cfRule type="cellIs" dxfId="2" priority="4" stopIfTrue="1" operator="lessThan">
      <formula>0</formula>
    </cfRule>
  </conditionalFormatting>
  <printOptions horizontalCentered="1"/>
  <pageMargins left="0.43" right="0.35433070866141703" top="0.28999999999999998" bottom="0.39370078740157499" header="0.196850393700787" footer="0.196850393700787"/>
  <pageSetup paperSize="9" scale="69" orientation="landscape" useFirstPageNumber="1" r:id="rId1"/>
  <rowBreaks count="1" manualBreakCount="1">
    <brk id="2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01BTH-KH2025</vt:lpstr>
      <vt:lpstr>Bieu TH</vt:lpstr>
      <vt:lpstr>B02-BSCMT</vt:lpstr>
      <vt:lpstr>B03-DAT</vt:lpstr>
      <vt:lpstr>B04-TANG THU</vt:lpstr>
      <vt:lpstr>B05-CTMTQG</vt:lpstr>
      <vt:lpstr>Ngân sách xã</vt:lpstr>
      <vt:lpstr>B06-Khac</vt:lpstr>
      <vt:lpstr>12. DTTS NST</vt:lpstr>
      <vt:lpstr>15 GNBV</vt:lpstr>
      <vt:lpstr>16 GNBV du an cap tinh</vt:lpstr>
      <vt:lpstr>'01BTH-KH2025'!Print_Area</vt:lpstr>
      <vt:lpstr>'12. DTTS NST'!Print_Area</vt:lpstr>
      <vt:lpstr>'15 GNBV'!Print_Area</vt:lpstr>
      <vt:lpstr>'16 GNBV du an cap tinh'!Print_Area</vt:lpstr>
      <vt:lpstr>'B02-BSCMT'!Print_Area</vt:lpstr>
      <vt:lpstr>'B03-DAT'!Print_Area</vt:lpstr>
      <vt:lpstr>'B04-TANG THU'!Print_Area</vt:lpstr>
      <vt:lpstr>'B05-CTMTQG'!Print_Area</vt:lpstr>
      <vt:lpstr>'B06-Khac'!Print_Area</vt:lpstr>
      <vt:lpstr>'Bieu TH'!Print_Area</vt:lpstr>
      <vt:lpstr>'Ngân sách xã'!Print_Area</vt:lpstr>
      <vt:lpstr>'01BTH-KH2025'!Print_Titles</vt:lpstr>
      <vt:lpstr>'12. DTTS NST'!Print_Titles</vt:lpstr>
      <vt:lpstr>'B02-BSCMT'!Print_Titles</vt:lpstr>
      <vt:lpstr>'B03-DAT'!Print_Titles</vt:lpstr>
      <vt:lpstr>'B04-TANG THU'!Print_Titles</vt:lpstr>
      <vt:lpstr>'B05-CTMTQG'!Print_Titles</vt:lpstr>
      <vt:lpstr>'B06-Khac'!Print_Titles</vt:lpstr>
      <vt:lpstr>'Bieu TH'!Print_Titles</vt:lpstr>
      <vt:lpstr>'Ngân sách xã'!Print_Titles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2025-06-23T07:50:50Z</cp:lastPrinted>
  <dcterms:created xsi:type="dcterms:W3CDTF">2022-11-16T12:49:39Z</dcterms:created>
  <dcterms:modified xsi:type="dcterms:W3CDTF">2025-07-14T15:15:31Z</dcterms:modified>
</cp:coreProperties>
</file>