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BND XÃ LÙNG PHÌNH\QUẢN LÝ TÀI SẢN\Thành lập tổ kiểm kê\Báo cáo kiểm kê tài sản\"/>
    </mc:Choice>
  </mc:AlternateContent>
  <xr:revisionPtr revIDLastSave="0" documentId="13_ncr:1_{3A2C59E8-3DC5-4DCE-A6E5-B5F05F696F24}" xr6:coauthVersionLast="47" xr6:coauthVersionMax="47" xr10:uidLastSave="{00000000-0000-0000-0000-000000000000}"/>
  <bookViews>
    <workbookView xWindow="-110" yWindow="-110" windowWidth="19420" windowHeight="10300" firstSheet="8" activeTab="8" xr2:uid="{00000000-000D-0000-FFFF-FFFF00000000}"/>
  </bookViews>
  <sheets>
    <sheet name="foxz" sheetId="7" state="veryHidden" r:id="rId1"/>
    <sheet name="Kangatang" sheetId="8" state="veryHidden" r:id="rId2"/>
    <sheet name="Kangatang_2" sheetId="9" state="veryHidden" r:id="rId3"/>
    <sheet name="Kangatang_3" sheetId="10" state="veryHidden" r:id="rId4"/>
    <sheet name="Kangatang_4" sheetId="11" state="veryHidden" r:id="rId5"/>
    <sheet name="Kangatang_5" sheetId="12" state="veryHidden" r:id="rId6"/>
    <sheet name="Biểu tổng hợp chung" sheetId="20" state="hidden" r:id="rId7"/>
    <sheet name="Nhà đất 01" sheetId="3" state="hidden" r:id="rId8"/>
    <sheet name="TS, TTB" sheetId="23" r:id="rId9"/>
    <sheet name="CCDC (2)" sheetId="24" state="hidden" r:id="rId10"/>
  </sheets>
  <definedNames>
    <definedName name="_xlnm._FilterDatabase" localSheetId="9" hidden="1">'CCDC (2)'!$F$1:$F$69</definedName>
    <definedName name="_xlnm.Print_Area" localSheetId="7">'Nhà đất 01'!$A$1:$R$157</definedName>
    <definedName name="_xlnm.Print_Titles" localSheetId="7">'Nhà đất 01'!$3:$4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3" l="1"/>
  <c r="H15" i="23"/>
  <c r="F15" i="23"/>
  <c r="H6" i="23"/>
  <c r="F6" i="23"/>
  <c r="G31" i="23"/>
  <c r="H31" i="23" s="1"/>
  <c r="G26" i="23"/>
  <c r="H26" i="23" s="1"/>
  <c r="G27" i="23"/>
  <c r="H27" i="23" s="1"/>
  <c r="G28" i="23"/>
  <c r="H28" i="23" s="1"/>
  <c r="G29" i="23"/>
  <c r="H29" i="23" s="1"/>
  <c r="G30" i="23"/>
  <c r="H30" i="23" s="1"/>
  <c r="G25" i="23"/>
  <c r="H25" i="23" s="1"/>
  <c r="G24" i="23" l="1"/>
  <c r="H24" i="23"/>
  <c r="I10" i="20"/>
  <c r="G10" i="20"/>
  <c r="F10" i="20"/>
  <c r="G23" i="23"/>
  <c r="G22" i="23"/>
  <c r="G21" i="23"/>
  <c r="G20" i="23"/>
  <c r="G19" i="23"/>
  <c r="G18" i="23"/>
  <c r="G17" i="23"/>
  <c r="G16" i="23"/>
  <c r="G14" i="23"/>
  <c r="G13" i="23"/>
  <c r="G12" i="23"/>
  <c r="G11" i="23"/>
  <c r="G10" i="23"/>
  <c r="G9" i="23"/>
  <c r="G8" i="23"/>
  <c r="G7" i="23"/>
  <c r="G6" i="23" l="1"/>
  <c r="G15" i="23"/>
  <c r="J12" i="3"/>
  <c r="J10" i="3"/>
  <c r="J9" i="3"/>
  <c r="J8" i="3"/>
  <c r="H10" i="20" l="1"/>
</calcChain>
</file>

<file path=xl/sharedStrings.xml><?xml version="1.0" encoding="utf-8"?>
<sst xmlns="http://schemas.openxmlformats.org/spreadsheetml/2006/main" count="435" uniqueCount="194">
  <si>
    <t>STT</t>
  </si>
  <si>
    <t>Năm sử dụng</t>
  </si>
  <si>
    <t>Ghi chú</t>
  </si>
  <si>
    <t>Tên cơ sở nhà, đất</t>
  </si>
  <si>
    <t>Địa chỉ</t>
  </si>
  <si>
    <t>Loại nhà</t>
  </si>
  <si>
    <t>Số phòng làm việc</t>
  </si>
  <si>
    <t>Thông tin về cơ sở nhà, đất</t>
  </si>
  <si>
    <t>Phương án đề xuất</t>
  </si>
  <si>
    <t>Nhà (m2)</t>
  </si>
  <si>
    <t>Đơn vị tính</t>
  </si>
  <si>
    <t>TT</t>
  </si>
  <si>
    <t>Loại, nhóm công cụ, dụng cụ</t>
  </si>
  <si>
    <t>Số 
lượng</t>
  </si>
  <si>
    <t>III</t>
  </si>
  <si>
    <t>Đơn vị</t>
  </si>
  <si>
    <t>Đơn giá (đồng)</t>
  </si>
  <si>
    <t>Thành tiền (đồng)</t>
  </si>
  <si>
    <t>Nguyên giá (đồng)</t>
  </si>
  <si>
    <t>Khấu hao/hao mòn lũy kế (đồng)</t>
  </si>
  <si>
    <t>Giá trị còn lại (đồng)</t>
  </si>
  <si>
    <t xml:space="preserve">Làm trụ sở làm việc (m2) </t>
  </si>
  <si>
    <t>Làm cơ sở HĐ sự nghiệp (m2)</t>
  </si>
  <si>
    <t xml:space="preserve"> Cho thuê (m2)</t>
  </si>
  <si>
    <t>Liên doanh liên kết (m2)</t>
  </si>
  <si>
    <t>Sử dụng khác (m2)</t>
  </si>
  <si>
    <t>Hồ sơ pháp lý (GCN quyền SDD….)</t>
  </si>
  <si>
    <t xml:space="preserve">Hiện trạng sử dụng </t>
  </si>
  <si>
    <t>Đơn vị y tế</t>
  </si>
  <si>
    <t>Cán bộ y tế</t>
  </si>
  <si>
    <t>Tổng số</t>
  </si>
  <si>
    <t>Bác sỹ</t>
  </si>
  <si>
    <t>DS đại học</t>
  </si>
  <si>
    <t>Khác</t>
  </si>
  <si>
    <t>Cơ sở vật chất
(Qui mô, diện tích đất, diện tích sàn XD, GB)</t>
  </si>
  <si>
    <t>BIỂU TỔNG HỢP CHUNG</t>
  </si>
  <si>
    <t>Số lượng</t>
  </si>
  <si>
    <t>Hiện trạng sử dụng</t>
  </si>
  <si>
    <t>Tên tài sản</t>
  </si>
  <si>
    <t>Máy móc thiết bị văn phòng</t>
  </si>
  <si>
    <t>Máy móc trang thiết bị y tế</t>
  </si>
  <si>
    <t>Khấu hao/hao mòn lũy kế tính đến hết 31/12/2024 (đồng)</t>
  </si>
  <si>
    <t>Tình trạng</t>
  </si>
  <si>
    <t>BẢNG KÊ CHI TIẾT HIỆN TRẠNG CÔNG CỤ, DỤNG CỤ Y TẾ</t>
  </si>
  <si>
    <t xml:space="preserve">Số lượng danh mục TTB y tế hiện có
</t>
  </si>
  <si>
    <t>Danh mục DVKT được phê duyệt</t>
  </si>
  <si>
    <t>TYT Lùng Phình</t>
  </si>
  <si>
    <t xml:space="preserve">Trung tâm Y tế </t>
  </si>
  <si>
    <t>Trạm y tế  Lùng Phình</t>
  </si>
  <si>
    <t>Trạm y tế Tả Van Chư</t>
  </si>
  <si>
    <t>TỔNG</t>
  </si>
  <si>
    <t>Cái</t>
  </si>
  <si>
    <t xml:space="preserve">Cái </t>
  </si>
  <si>
    <t>Bộ</t>
  </si>
  <si>
    <t xml:space="preserve">cái </t>
  </si>
  <si>
    <t>cái</t>
  </si>
  <si>
    <t>Tủ lạnh</t>
  </si>
  <si>
    <t>TYT Tả Văn Chư</t>
  </si>
  <si>
    <t>Bình</t>
  </si>
  <si>
    <t>Đầu lọc mã vạch</t>
  </si>
  <si>
    <t>Giường 1,2m</t>
  </si>
  <si>
    <t>Ghế hòa phát</t>
  </si>
  <si>
    <t>Đèn năng lượng mặt trời</t>
  </si>
  <si>
    <t>Bàn gỗ giao ban</t>
  </si>
  <si>
    <t>Ghế băng gỗ</t>
  </si>
  <si>
    <t>Đèn tích điện</t>
  </si>
  <si>
    <t>Bình nóng lạnh</t>
  </si>
  <si>
    <t>bộ</t>
  </si>
  <si>
    <t>Máy lọc nước</t>
  </si>
  <si>
    <t>Bình nóng lạnh Hitech 30 lit</t>
  </si>
  <si>
    <t>Đèn năng lượng</t>
  </si>
  <si>
    <t>Đất TYT Lùng Phình 2</t>
  </si>
  <si>
    <t>Đất TYT Tả Văn Chư</t>
  </si>
  <si>
    <t>Bộ máy tính</t>
  </si>
  <si>
    <t>Bộ máy vi tính</t>
  </si>
  <si>
    <t>Hòm lạnh loại nhỏ( GAVI)</t>
  </si>
  <si>
    <t>Máy tính để bàn  ( Unicef)</t>
  </si>
  <si>
    <t>Máy tính để bàn</t>
  </si>
  <si>
    <t>Máy tính để bàn (1719)</t>
  </si>
  <si>
    <t>máy hút ẩm</t>
  </si>
  <si>
    <t>Máy tính để bàn( Unicef)</t>
  </si>
  <si>
    <t>Máy vi tính để bàn ( 1719)</t>
  </si>
  <si>
    <t>Công cụ dụng văn phòng</t>
  </si>
  <si>
    <t>Tủ sắt 4 ngăn</t>
  </si>
  <si>
    <t>Tủ sắt 6 ngăn</t>
  </si>
  <si>
    <t>Bàn làm việc</t>
  </si>
  <si>
    <t>Bộ bàn, ghế văn phòng*</t>
  </si>
  <si>
    <t>Máy bơm nước</t>
  </si>
  <si>
    <t xml:space="preserve">Máy lọc nước </t>
  </si>
  <si>
    <t xml:space="preserve">Bàn làm việc </t>
  </si>
  <si>
    <t>Bàn phóc</t>
  </si>
  <si>
    <t>Bàn gỗ phóc</t>
  </si>
  <si>
    <t>Tủ đựng sắt 6 ngăn có kính</t>
  </si>
  <si>
    <t xml:space="preserve">Tủ đựng sắt 6 ngăn </t>
  </si>
  <si>
    <t>Loa truyền thông+ MIC</t>
  </si>
  <si>
    <t>Bộ loa truyền thông xách tay, book tv…</t>
  </si>
  <si>
    <t>Giường  gỗ 1m2</t>
  </si>
  <si>
    <t>Kệ đựng tài liệu gỗ</t>
  </si>
  <si>
    <t>Kệ để tài liệu nhỏ</t>
  </si>
  <si>
    <t>Kệ đựng tài liệu tuyên truyền gỗ</t>
  </si>
  <si>
    <t>Ghế Xuân Hòa</t>
  </si>
  <si>
    <t>Giá treo quần áo</t>
  </si>
  <si>
    <t>Casio máy tính</t>
  </si>
  <si>
    <t>Hòm tôn to</t>
  </si>
  <si>
    <t xml:space="preserve">Đầu đọc mã vạch </t>
  </si>
  <si>
    <t>Ghế nhựa xanh</t>
  </si>
  <si>
    <t>Bộ bàn ghế uống nước</t>
  </si>
  <si>
    <t>Tủ Lạnh</t>
  </si>
  <si>
    <t>Bàn ghế văn phòng (bàn uống nước)</t>
  </si>
  <si>
    <t>bàn Xuân hòa</t>
  </si>
  <si>
    <t>Bàn Làm việc 1m4</t>
  </si>
  <si>
    <t>Bộ bàn ghế văn phòng</t>
  </si>
  <si>
    <t>Tủ Locker hoà phát 06 ngăn</t>
  </si>
  <si>
    <t>Bộ loa di động MKS2</t>
  </si>
  <si>
    <t xml:space="preserve">Bộ truyền thông di động </t>
  </si>
  <si>
    <t>Giường gỗ 1m2</t>
  </si>
  <si>
    <t>Kệ gỗ để tài liệu</t>
  </si>
  <si>
    <t>Ghế băng nhựa</t>
  </si>
  <si>
    <t>Phích đun nước sunhou</t>
  </si>
  <si>
    <t>Máy điều hoà LG</t>
  </si>
  <si>
    <t>Bình cứu hoả</t>
  </si>
  <si>
    <t>Bàn Inox gấp chân( để dụng cụ)</t>
  </si>
  <si>
    <t>Máy sưởi 13 thanh Tiross TS926-1</t>
  </si>
  <si>
    <t>Bình phun điện con ong</t>
  </si>
  <si>
    <t>Đất TYT Lùng Phình (Lầu Thí Ngài cũ) diện tích đất 833m2 diện tích xây dựng 250m2 nhà cấp 4 và Đất TYT Lùng Phình 2 1035m2</t>
  </si>
  <si>
    <t>Đất TYT Tả Văn Chư diện tích đất 2881m2 diện tích xây dựng 300m2 nhà cấp 4</t>
  </si>
  <si>
    <t>2010</t>
  </si>
  <si>
    <t>Cấp 4</t>
  </si>
  <si>
    <t>Giữ lại tiếp tục sử dụng</t>
  </si>
  <si>
    <t>8</t>
  </si>
  <si>
    <t>Trụ sở TYT Tả Van Chư</t>
  </si>
  <si>
    <t>Thôn Tẩn Chư, Xã Tả Van Chư</t>
  </si>
  <si>
    <t>Hồ sơ đất: chưa có Giấy CNQSD đất
- Hồ sơ nhà: có hồ sơ hoàn công, các biên bản nghiệm thu và văn bản liên quan</t>
  </si>
  <si>
    <t>2014</t>
  </si>
  <si>
    <t>Trụ sở TYT Lùng Phình (Lầu Thí Ngài cũ)</t>
  </si>
  <si>
    <t>Thôn Lử Chồ, xã Lùng Phình, huyện Bắc Hà</t>
  </si>
  <si>
    <t>Hồ sơ đất: chưa có Giấy CNQSD đất;
Hồ sơ nhà: hồ sơ báo cáo kinh tế kỹ thuật năm 2013</t>
  </si>
  <si>
    <t>Đất TYT Lùng Phình (Lầu Thí Ngài cũ)</t>
  </si>
  <si>
    <t>Thôn Lùng Phình, xã Lùng Phình, huyện Bắc Hà</t>
  </si>
  <si>
    <t>2024</t>
  </si>
  <si>
    <t>Đang xây mới theo QĐ số 316/QDD- UBND ngày 23/6/2022 của UBND huyện Bắc Hà
- Công trình đang đợi phê  duyệt quyết toán</t>
  </si>
  <si>
    <t>Đang sử dụng</t>
  </si>
  <si>
    <t>HIỆN TRẠNG NHÀ, ĐẤT TRUNG TÂM Y TẾ TRÊN ĐỊA BÀN HUYỆN BẮC HÀ</t>
  </si>
  <si>
    <t>PKĐKKV  Lùng Phình đang sử dụng</t>
  </si>
  <si>
    <t>(Kèm theo Báo cáo số:         /BC-TTYT ngày           /5/2025 của TTYT huyện Bắc Hà)</t>
  </si>
  <si>
    <t>có bìa</t>
  </si>
  <si>
    <t>TYT Lùng Thẩn</t>
  </si>
  <si>
    <t>Trạm y tế Lùng Thẩn</t>
  </si>
  <si>
    <t xml:space="preserve">Đất TYT Lùng Thẩn </t>
  </si>
  <si>
    <t xml:space="preserve">Thôn Lùng Sán ,xã Lùng Thẩn </t>
  </si>
  <si>
    <t>2015</t>
  </si>
  <si>
    <t>2001</t>
  </si>
  <si>
    <t>Trụ sở TYT Lùng Thẩn ( trụ sở chính )</t>
  </si>
  <si>
    <t xml:space="preserve">Trụ sở  trạm cũ </t>
  </si>
  <si>
    <t>Đất TYT Lùng Thẩn diện tích 1671 m2 ,diện tích xây dựng trạm chính 250m2 nhà cấp 4 ,100 m2 trạm cũ nhà cấp 4.</t>
  </si>
  <si>
    <t>Bộ case máy tính để bàn( Bộ xử lý Intel pentium G 3240/G 3250)+ màn hình Dell 1916 HV 18.5 LED</t>
  </si>
  <si>
    <t>Máy tính ĐNA ( LT)</t>
  </si>
  <si>
    <t>Bộ máy tính, máy in lưu điện ( BM)</t>
  </si>
  <si>
    <t>Bộ máy vi tính, máy in, lưu điện(LS)</t>
  </si>
  <si>
    <t>Máy tính để bàn ( Think pad T14S) ( Quỹ Nhi đồng LHQ Unicef)</t>
  </si>
  <si>
    <t>Điều hòa  GREE 1 chiều - TQ (Lùng Thẩn) Model: GWC09PB- K3D0P4</t>
  </si>
  <si>
    <t>I</t>
  </si>
  <si>
    <t>II</t>
  </si>
  <si>
    <t>2020</t>
  </si>
  <si>
    <t>2019</t>
  </si>
  <si>
    <t>2017</t>
  </si>
  <si>
    <t>Hồ sơ đất: Có Giấy CNQSD đất;
Hồ sơ nhà: TYT chưa có hồ sơ pháp lý .</t>
  </si>
  <si>
    <t>Bàn máy vi tính</t>
  </si>
  <si>
    <t xml:space="preserve">Bàn vi tính Hòa Phát </t>
  </si>
  <si>
    <t xml:space="preserve">Dãy ghế chờ bệnh nhân </t>
  </si>
  <si>
    <t xml:space="preserve">Tủ lạnh Aqua </t>
  </si>
  <si>
    <t xml:space="preserve">Cây nước Media </t>
  </si>
  <si>
    <t xml:space="preserve">Lioa </t>
  </si>
  <si>
    <t xml:space="preserve">Máy bơm nước </t>
  </si>
  <si>
    <t xml:space="preserve">Máy tính Casio </t>
  </si>
  <si>
    <t xml:space="preserve">Phích điện Lorente  </t>
  </si>
  <si>
    <t xml:space="preserve">Thang </t>
  </si>
  <si>
    <t xml:space="preserve">Tivi Samsung </t>
  </si>
  <si>
    <t>Tủ lạnh Daewoo</t>
  </si>
  <si>
    <t>Cây</t>
  </si>
  <si>
    <t xml:space="preserve">Ghế xoay Hoà Phát </t>
  </si>
  <si>
    <t xml:space="preserve">Ghế gấp Hoà Phát </t>
  </si>
  <si>
    <t>Ghế gấp Xuân Hoà</t>
  </si>
  <si>
    <t>Máy Lọc nước RO</t>
  </si>
  <si>
    <t xml:space="preserve">Bình phun hoá chất </t>
  </si>
  <si>
    <t>Nhiệt kế tự ghi Elitech - 6</t>
  </si>
  <si>
    <t xml:space="preserve">Tủ tài liệu  Hoà Phát </t>
  </si>
  <si>
    <t xml:space="preserve">Bộ máy họp trực tuyến </t>
  </si>
  <si>
    <t xml:space="preserve">Bộ bàn ghế uống nước salon </t>
  </si>
  <si>
    <t xml:space="preserve">Máy phát điện bằng xăng </t>
  </si>
  <si>
    <t xml:space="preserve">Bộ lưu điện USP Stantank TG780Ro </t>
  </si>
  <si>
    <t xml:space="preserve">DANH MỤC TÀI SẢN CỐ ĐỊNH (TRỪ NHÀ, ĐẤT) TRẠM Y TẾ XÃ LÙNG PHÌNH </t>
  </si>
  <si>
    <t>(Kèm theo Báo cáo số:         /BC-PKT ngày           /     /2025 của Phòng Kinh tế xã Lùng Phình)</t>
  </si>
  <si>
    <t>BIỂU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</si>
</sst>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\ _₫_-;\-* #,##0.00\ _₫_-;_-* &quot;-&quot;??\ _₫_-;_-@_-"/>
    <numFmt numFmtId="166" formatCode="#,##0;[Red]#,##0"/>
    <numFmt numFmtId="167" formatCode="_(* #,##0_);_(* \(#,##0\);_(* &quot;-&quot;??_);_(@_)"/>
    <numFmt numFmtId="168" formatCode="#,##0\ &quot; &quot;;\(&quot; &quot;#,##0\)"/>
    <numFmt numFmtId="169" formatCode="#,##0\ &quot; &quot;;\(&quot; &quot;#,##0\);"/>
    <numFmt numFmtId="170" formatCode="&quot; &quot;#,##0;\(&quot; &quot;#,##0\);"/>
  </numFmts>
  <fonts count="40">
    <font>
      <sz val="10"/>
      <color rgb="FF000000"/>
      <name val="Arial"/>
      <charset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2"/>
      <name val=".VnTime"/>
      <family val="2"/>
    </font>
    <font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1"/>
      <color indexed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i/>
      <sz val="12"/>
      <color theme="1"/>
      <name val="Times New Roman"/>
      <family val="1"/>
    </font>
    <font>
      <b/>
      <sz val="14"/>
      <color rgb="FF000000"/>
      <name val="Cambria"/>
      <family val="1"/>
      <scheme val="major"/>
    </font>
    <font>
      <b/>
      <sz val="14"/>
      <color rgb="FF000000"/>
      <name val="Times New Roman"/>
      <family val="1"/>
    </font>
    <font>
      <b/>
      <sz val="11"/>
      <color rgb="FF000000"/>
      <name val="Cambria"/>
      <family val="1"/>
      <scheme val="maj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2"/>
      <charset val="163"/>
    </font>
    <font>
      <sz val="11"/>
      <color theme="1"/>
      <name val="Calibri"/>
      <family val="2"/>
      <charset val="1"/>
    </font>
    <font>
      <i/>
      <sz val="14"/>
      <color rgb="FF000000"/>
      <name val="Times New Roman"/>
      <family val="1"/>
    </font>
    <font>
      <b/>
      <sz val="10"/>
      <color rgb="FF000000"/>
      <name val="Arial"/>
      <family val="2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12" fillId="0" borderId="0"/>
    <xf numFmtId="0" fontId="12" fillId="0" borderId="0"/>
    <xf numFmtId="0" fontId="14" fillId="0" borderId="0"/>
    <xf numFmtId="0" fontId="15" fillId="0" borderId="0"/>
    <xf numFmtId="0" fontId="8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2" fillId="0" borderId="0"/>
    <xf numFmtId="0" fontId="3" fillId="0" borderId="0"/>
    <xf numFmtId="0" fontId="16" fillId="0" borderId="0"/>
    <xf numFmtId="0" fontId="17" fillId="0" borderId="0"/>
    <xf numFmtId="164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1" fillId="0" borderId="0"/>
    <xf numFmtId="164" fontId="14" fillId="0" borderId="0" applyFont="0" applyFill="0" applyBorder="0" applyAlignment="0" applyProtection="0"/>
    <xf numFmtId="0" fontId="15" fillId="0" borderId="0"/>
    <xf numFmtId="0" fontId="8" fillId="0" borderId="0"/>
    <xf numFmtId="0" fontId="3" fillId="0" borderId="0" applyFont="0" applyFill="0" applyBorder="0" applyAlignment="0" applyProtection="0"/>
    <xf numFmtId="0" fontId="12" fillId="0" borderId="0"/>
    <xf numFmtId="0" fontId="15" fillId="0" borderId="0"/>
    <xf numFmtId="165" fontId="1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4" fillId="0" borderId="0"/>
    <xf numFmtId="165" fontId="35" fillId="0" borderId="0" applyFont="0" applyFill="0" applyBorder="0" applyAlignment="0" applyProtection="0"/>
    <xf numFmtId="166" fontId="36" fillId="0" borderId="0" applyBorder="0" applyProtection="0"/>
  </cellStyleXfs>
  <cellXfs count="159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vertical="center"/>
    </xf>
    <xf numFmtId="0" fontId="8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8" fillId="0" borderId="0" xfId="0" applyFont="1"/>
    <xf numFmtId="0" fontId="18" fillId="0" borderId="2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7" fontId="21" fillId="0" borderId="0" xfId="8" applyNumberFormat="1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29" fillId="0" borderId="0" xfId="0" applyFont="1"/>
    <xf numFmtId="0" fontId="1" fillId="0" borderId="0" xfId="0" applyFont="1"/>
    <xf numFmtId="0" fontId="0" fillId="0" borderId="0" xfId="0" applyAlignment="1">
      <alignment horizontal="center" vertical="center"/>
    </xf>
    <xf numFmtId="0" fontId="31" fillId="0" borderId="0" xfId="0" applyFont="1" applyAlignment="1">
      <alignment vertical="center"/>
    </xf>
    <xf numFmtId="0" fontId="3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168" fontId="18" fillId="0" borderId="2" xfId="0" applyNumberFormat="1" applyFont="1" applyBorder="1" applyAlignment="1">
      <alignment horizontal="center" vertical="center" wrapText="1"/>
    </xf>
    <xf numFmtId="169" fontId="18" fillId="0" borderId="2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68" fontId="18" fillId="0" borderId="2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 vertical="center"/>
    </xf>
    <xf numFmtId="0" fontId="7" fillId="2" borderId="2" xfId="0" applyFont="1" applyFill="1" applyBorder="1"/>
    <xf numFmtId="0" fontId="7" fillId="2" borderId="2" xfId="2" applyFont="1" applyFill="1" applyBorder="1" applyAlignment="1">
      <alignment horizontal="center"/>
    </xf>
    <xf numFmtId="167" fontId="7" fillId="2" borderId="2" xfId="16" applyNumberFormat="1" applyFont="1" applyFill="1" applyBorder="1" applyAlignment="1">
      <alignment vertical="center" wrapText="1"/>
    </xf>
    <xf numFmtId="0" fontId="7" fillId="2" borderId="2" xfId="17" applyFont="1" applyFill="1" applyBorder="1" applyAlignment="1">
      <alignment horizontal="left"/>
    </xf>
    <xf numFmtId="0" fontId="7" fillId="2" borderId="2" xfId="2" applyFont="1" applyFill="1" applyBorder="1" applyAlignment="1">
      <alignment horizontal="left"/>
    </xf>
    <xf numFmtId="0" fontId="5" fillId="2" borderId="2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wrapText="1"/>
    </xf>
    <xf numFmtId="3" fontId="7" fillId="2" borderId="2" xfId="19" applyNumberFormat="1" applyFont="1" applyFill="1" applyBorder="1" applyAlignment="1">
      <alignment horizontal="right" vertical="center"/>
    </xf>
    <xf numFmtId="0" fontId="7" fillId="2" borderId="2" xfId="17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/>
    </xf>
    <xf numFmtId="0" fontId="7" fillId="2" borderId="2" xfId="17" applyFont="1" applyFill="1" applyBorder="1" applyAlignment="1">
      <alignment horizontal="center"/>
    </xf>
    <xf numFmtId="0" fontId="7" fillId="2" borderId="2" xfId="17" applyFont="1" applyFill="1" applyBorder="1" applyAlignment="1">
      <alignment horizontal="center" vertical="center" wrapText="1"/>
    </xf>
    <xf numFmtId="0" fontId="7" fillId="2" borderId="2" xfId="17" applyFont="1" applyFill="1" applyBorder="1" applyAlignment="1">
      <alignment horizontal="left" wrapText="1"/>
    </xf>
    <xf numFmtId="0" fontId="7" fillId="2" borderId="2" xfId="20" applyFont="1" applyFill="1" applyBorder="1" applyAlignment="1">
      <alignment horizontal="left" vertical="center" wrapText="1"/>
    </xf>
    <xf numFmtId="0" fontId="7" fillId="2" borderId="2" xfId="17" applyFont="1" applyFill="1" applyBorder="1" applyAlignment="1">
      <alignment horizontal="center" wrapText="1"/>
    </xf>
    <xf numFmtId="0" fontId="7" fillId="2" borderId="2" xfId="17" applyFont="1" applyFill="1" applyBorder="1" applyAlignment="1">
      <alignment horizontal="left" vertical="center" wrapText="1"/>
    </xf>
    <xf numFmtId="0" fontId="7" fillId="2" borderId="2" xfId="17" applyFont="1" applyFill="1" applyBorder="1" applyAlignment="1">
      <alignment horizontal="center" vertical="center"/>
    </xf>
    <xf numFmtId="0" fontId="7" fillId="2" borderId="2" xfId="2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wrapText="1"/>
    </xf>
    <xf numFmtId="0" fontId="6" fillId="2" borderId="6" xfId="17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readingOrder="1"/>
    </xf>
    <xf numFmtId="49" fontId="7" fillId="0" borderId="2" xfId="0" applyNumberFormat="1" applyFont="1" applyBorder="1" applyAlignment="1">
      <alignment horizontal="center" vertical="center"/>
    </xf>
    <xf numFmtId="3" fontId="11" fillId="2" borderId="2" xfId="0" applyNumberFormat="1" applyFont="1" applyFill="1" applyBorder="1" applyAlignment="1">
      <alignment vertical="center"/>
    </xf>
    <xf numFmtId="3" fontId="27" fillId="2" borderId="2" xfId="0" applyNumberFormat="1" applyFont="1" applyFill="1" applyBorder="1" applyAlignment="1">
      <alignment vertical="center"/>
    </xf>
    <xf numFmtId="170" fontId="10" fillId="0" borderId="2" xfId="0" applyNumberFormat="1" applyFont="1" applyBorder="1" applyAlignment="1">
      <alignment horizontal="right" vertical="center" wrapText="1" readingOrder="1"/>
    </xf>
    <xf numFmtId="170" fontId="7" fillId="0" borderId="2" xfId="0" applyNumberFormat="1" applyFont="1" applyBorder="1" applyAlignment="1">
      <alignment horizontal="center" vertical="center" wrapText="1" readingOrder="1"/>
    </xf>
    <xf numFmtId="170" fontId="7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3" fontId="1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1" fillId="2" borderId="0" xfId="0" applyFont="1" applyFill="1"/>
    <xf numFmtId="0" fontId="15" fillId="2" borderId="0" xfId="0" applyFont="1" applyFill="1" applyAlignment="1">
      <alignment horizontal="center"/>
    </xf>
    <xf numFmtId="0" fontId="32" fillId="0" borderId="2" xfId="0" applyFont="1" applyBorder="1" applyAlignment="1">
      <alignment vertical="center"/>
    </xf>
    <xf numFmtId="0" fontId="33" fillId="0" borderId="2" xfId="0" applyFont="1" applyBorder="1" applyAlignment="1">
      <alignment vertical="center" wrapText="1"/>
    </xf>
    <xf numFmtId="0" fontId="30" fillId="0" borderId="2" xfId="0" applyFont="1" applyBorder="1"/>
    <xf numFmtId="3" fontId="8" fillId="2" borderId="2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2" fillId="0" borderId="2" xfId="0" applyFont="1" applyBorder="1"/>
    <xf numFmtId="0" fontId="7" fillId="2" borderId="2" xfId="0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7" fillId="2" borderId="2" xfId="9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0" fillId="0" borderId="2" xfId="0" applyBorder="1"/>
    <xf numFmtId="0" fontId="5" fillId="2" borderId="6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10" fillId="2" borderId="6" xfId="17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quotePrefix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38" fillId="0" borderId="0" xfId="0" applyFont="1"/>
    <xf numFmtId="1" fontId="18" fillId="0" borderId="2" xfId="0" applyNumberFormat="1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0" xfId="0" quotePrefix="1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4" fillId="2" borderId="1" xfId="0" quotePrefix="1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7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 wrapText="1"/>
    </xf>
    <xf numFmtId="167" fontId="22" fillId="0" borderId="2" xfId="8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8" fontId="2" fillId="0" borderId="2" xfId="0" applyNumberFormat="1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9" fontId="18" fillId="0" borderId="2" xfId="0" applyNumberFormat="1" applyFont="1" applyBorder="1" applyAlignment="1">
      <alignment horizontal="right" vertical="center" wrapText="1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9" fillId="2" borderId="1" xfId="0" quotePrefix="1" applyFont="1" applyFill="1" applyBorder="1" applyAlignment="1">
      <alignment horizontal="center"/>
    </xf>
  </cellXfs>
  <cellStyles count="30">
    <cellStyle name="Comma 10" xfId="8" xr:uid="{00000000-0005-0000-0000-000000000000}"/>
    <cellStyle name="Comma 11" xfId="14" xr:uid="{00000000-0005-0000-0000-000001000000}"/>
    <cellStyle name="Comma 18" xfId="26" xr:uid="{00000000-0005-0000-0000-000002000000}"/>
    <cellStyle name="Comma 2" xfId="22" xr:uid="{00000000-0005-0000-0000-000003000000}"/>
    <cellStyle name="Comma 2 10" xfId="6" xr:uid="{00000000-0005-0000-0000-000004000000}"/>
    <cellStyle name="Comma 2 4 2" xfId="16" xr:uid="{00000000-0005-0000-0000-000005000000}"/>
    <cellStyle name="Comma 207" xfId="29" xr:uid="{00000000-0005-0000-0000-000006000000}"/>
    <cellStyle name="Comma 3" xfId="28" xr:uid="{00000000-0005-0000-0000-000007000000}"/>
    <cellStyle name="Comma 4" xfId="13" xr:uid="{00000000-0005-0000-0000-000008000000}"/>
    <cellStyle name="Comma 5" xfId="19" xr:uid="{00000000-0005-0000-0000-000009000000}"/>
    <cellStyle name="Comma 7" xfId="25" xr:uid="{00000000-0005-0000-0000-00000A000000}"/>
    <cellStyle name="Ledger 17 x 11 in 10" xfId="4" xr:uid="{00000000-0005-0000-0000-00000B000000}"/>
    <cellStyle name="Ledger 17 x 11 in 2" xfId="7" xr:uid="{00000000-0005-0000-0000-00000C000000}"/>
    <cellStyle name="Ledger 17 x 11 in 2 2" xfId="5" xr:uid="{00000000-0005-0000-0000-00000D000000}"/>
    <cellStyle name="Normal" xfId="0" builtinId="0"/>
    <cellStyle name="Normal 14 2 2" xfId="12" xr:uid="{00000000-0005-0000-0000-00000F000000}"/>
    <cellStyle name="Normal 2" xfId="9" xr:uid="{00000000-0005-0000-0000-000010000000}"/>
    <cellStyle name="Normal 2 2" xfId="20" xr:uid="{00000000-0005-0000-0000-000011000000}"/>
    <cellStyle name="Normal 2 2 3" xfId="15" xr:uid="{00000000-0005-0000-0000-000012000000}"/>
    <cellStyle name="Normal 2 4" xfId="21" xr:uid="{00000000-0005-0000-0000-000013000000}"/>
    <cellStyle name="Normal 3" xfId="1" xr:uid="{00000000-0005-0000-0000-000014000000}"/>
    <cellStyle name="Normal 3 2" xfId="10" xr:uid="{00000000-0005-0000-0000-000015000000}"/>
    <cellStyle name="Normal 4" xfId="17" xr:uid="{00000000-0005-0000-0000-000016000000}"/>
    <cellStyle name="Normal 4 18" xfId="11" xr:uid="{00000000-0005-0000-0000-000017000000}"/>
    <cellStyle name="Normal 4 2" xfId="18" xr:uid="{00000000-0005-0000-0000-000018000000}"/>
    <cellStyle name="Normal 5" xfId="2" xr:uid="{00000000-0005-0000-0000-000019000000}"/>
    <cellStyle name="Normal 6" xfId="23" xr:uid="{00000000-0005-0000-0000-00001A000000}"/>
    <cellStyle name="Normal 7" xfId="24" xr:uid="{00000000-0005-0000-0000-00001B000000}"/>
    <cellStyle name="Normal 8" xfId="3" xr:uid="{00000000-0005-0000-0000-00001C000000}"/>
    <cellStyle name="Normal 9" xfId="27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98"/>
  <sheetViews>
    <sheetView topLeftCell="A70" zoomScale="85" zoomScaleNormal="85" workbookViewId="0">
      <selection activeCell="C83" sqref="C83"/>
    </sheetView>
  </sheetViews>
  <sheetFormatPr defaultRowHeight="12.5"/>
  <cols>
    <col min="1" max="1" width="6.26953125" customWidth="1"/>
    <col min="2" max="2" width="25.453125" customWidth="1"/>
    <col min="3" max="3" width="25" customWidth="1"/>
    <col min="4" max="4" width="11.26953125" customWidth="1"/>
    <col min="5" max="5" width="11.54296875" customWidth="1"/>
    <col min="6" max="6" width="16" customWidth="1"/>
    <col min="7" max="7" width="16.81640625" customWidth="1"/>
    <col min="8" max="8" width="20.81640625" customWidth="1"/>
  </cols>
  <sheetData>
    <row r="1" spans="1:8" ht="15.5">
      <c r="A1" s="19"/>
      <c r="B1" s="19"/>
      <c r="C1" s="19"/>
      <c r="D1" s="93"/>
      <c r="E1" s="20"/>
      <c r="F1" s="21"/>
      <c r="G1" s="22"/>
      <c r="H1" s="93"/>
    </row>
    <row r="2" spans="1:8" ht="19.5" customHeight="1">
      <c r="A2" s="141" t="s">
        <v>43</v>
      </c>
      <c r="B2" s="141"/>
      <c r="C2" s="141"/>
      <c r="D2" s="141"/>
      <c r="E2" s="141"/>
      <c r="F2" s="141"/>
      <c r="G2" s="141"/>
      <c r="H2" s="141"/>
    </row>
    <row r="3" spans="1:8" ht="15.5">
      <c r="A3" s="142" t="s">
        <v>144</v>
      </c>
      <c r="B3" s="142"/>
      <c r="C3" s="142"/>
      <c r="D3" s="142"/>
      <c r="E3" s="142"/>
      <c r="F3" s="142"/>
      <c r="G3" s="142"/>
      <c r="H3" s="142"/>
    </row>
    <row r="4" spans="1:8" ht="15.75" customHeight="1">
      <c r="A4" s="143" t="s">
        <v>11</v>
      </c>
      <c r="B4" s="143" t="s">
        <v>15</v>
      </c>
      <c r="C4" s="143" t="s">
        <v>12</v>
      </c>
      <c r="D4" s="143" t="s">
        <v>10</v>
      </c>
      <c r="E4" s="143" t="s">
        <v>13</v>
      </c>
      <c r="F4" s="144" t="s">
        <v>16</v>
      </c>
      <c r="G4" s="145" t="s">
        <v>17</v>
      </c>
      <c r="H4" s="146" t="s">
        <v>42</v>
      </c>
    </row>
    <row r="5" spans="1:8">
      <c r="A5" s="143"/>
      <c r="B5" s="143"/>
      <c r="C5" s="143"/>
      <c r="D5" s="143"/>
      <c r="E5" s="143"/>
      <c r="F5" s="144"/>
      <c r="G5" s="145"/>
      <c r="H5" s="146"/>
    </row>
    <row r="6" spans="1:8" s="17" customFormat="1" ht="18" customHeight="1">
      <c r="A6" s="56" t="s">
        <v>161</v>
      </c>
      <c r="B6" s="48" t="s">
        <v>46</v>
      </c>
      <c r="C6" s="52"/>
      <c r="D6" s="41"/>
      <c r="E6" s="41"/>
      <c r="F6" s="42"/>
      <c r="G6" s="54"/>
      <c r="H6" s="43"/>
    </row>
    <row r="7" spans="1:8" s="17" customFormat="1" ht="18" customHeight="1">
      <c r="A7" s="41">
        <v>1</v>
      </c>
      <c r="B7" s="94" t="s">
        <v>82</v>
      </c>
      <c r="C7" s="95" t="s">
        <v>86</v>
      </c>
      <c r="D7" s="58" t="s">
        <v>55</v>
      </c>
      <c r="E7" s="44">
        <v>1</v>
      </c>
      <c r="F7" s="42"/>
      <c r="G7" s="54"/>
      <c r="H7" s="45" t="s">
        <v>141</v>
      </c>
    </row>
    <row r="8" spans="1:8" s="17" customFormat="1" ht="18" customHeight="1">
      <c r="A8" s="41">
        <v>2</v>
      </c>
      <c r="B8" s="48"/>
      <c r="C8" s="46" t="s">
        <v>89</v>
      </c>
      <c r="D8" s="58" t="s">
        <v>55</v>
      </c>
      <c r="E8" s="39">
        <v>4</v>
      </c>
      <c r="F8" s="42"/>
      <c r="G8" s="54"/>
      <c r="H8" s="45" t="s">
        <v>141</v>
      </c>
    </row>
    <row r="9" spans="1:8" s="17" customFormat="1" ht="18" customHeight="1">
      <c r="A9" s="41">
        <v>3</v>
      </c>
      <c r="B9" s="48"/>
      <c r="C9" s="52" t="s">
        <v>85</v>
      </c>
      <c r="D9" s="57" t="s">
        <v>51</v>
      </c>
      <c r="E9" s="51">
        <v>1</v>
      </c>
      <c r="F9" s="42"/>
      <c r="G9" s="54"/>
      <c r="H9" s="45" t="s">
        <v>141</v>
      </c>
    </row>
    <row r="10" spans="1:8" s="17" customFormat="1" ht="18" customHeight="1">
      <c r="A10" s="41">
        <v>4</v>
      </c>
      <c r="B10" s="48"/>
      <c r="C10" s="46" t="s">
        <v>90</v>
      </c>
      <c r="D10" s="57" t="s">
        <v>52</v>
      </c>
      <c r="E10" s="39">
        <v>2</v>
      </c>
      <c r="F10" s="42"/>
      <c r="G10" s="54"/>
      <c r="H10" s="45" t="s">
        <v>141</v>
      </c>
    </row>
    <row r="11" spans="1:8" s="17" customFormat="1" ht="18" customHeight="1">
      <c r="A11" s="41">
        <v>5</v>
      </c>
      <c r="B11" s="48"/>
      <c r="C11" s="46" t="s">
        <v>91</v>
      </c>
      <c r="D11" s="57" t="s">
        <v>52</v>
      </c>
      <c r="E11" s="39">
        <v>2</v>
      </c>
      <c r="F11" s="42"/>
      <c r="G11" s="54"/>
      <c r="H11" s="45" t="s">
        <v>141</v>
      </c>
    </row>
    <row r="12" spans="1:8" s="17" customFormat="1" ht="18" customHeight="1">
      <c r="A12" s="41">
        <v>6</v>
      </c>
      <c r="B12" s="48"/>
      <c r="C12" s="95" t="s">
        <v>92</v>
      </c>
      <c r="D12" s="58" t="s">
        <v>55</v>
      </c>
      <c r="E12" s="44">
        <v>1</v>
      </c>
      <c r="F12" s="42"/>
      <c r="G12" s="54"/>
      <c r="H12" s="45" t="s">
        <v>141</v>
      </c>
    </row>
    <row r="13" spans="1:8" s="17" customFormat="1" ht="18" customHeight="1">
      <c r="A13" s="41">
        <v>7</v>
      </c>
      <c r="B13" s="48"/>
      <c r="C13" s="95" t="s">
        <v>93</v>
      </c>
      <c r="D13" s="58" t="s">
        <v>55</v>
      </c>
      <c r="E13" s="44">
        <v>1</v>
      </c>
      <c r="F13" s="42"/>
      <c r="G13" s="54"/>
      <c r="H13" s="45" t="s">
        <v>141</v>
      </c>
    </row>
    <row r="14" spans="1:8" s="17" customFormat="1" ht="18" customHeight="1">
      <c r="A14" s="41">
        <v>8</v>
      </c>
      <c r="B14" s="48"/>
      <c r="C14" s="95" t="s">
        <v>93</v>
      </c>
      <c r="D14" s="58" t="s">
        <v>55</v>
      </c>
      <c r="E14" s="44">
        <v>1</v>
      </c>
      <c r="F14" s="42"/>
      <c r="G14" s="54"/>
      <c r="H14" s="45" t="s">
        <v>141</v>
      </c>
    </row>
    <row r="15" spans="1:8" s="17" customFormat="1" ht="18" customHeight="1">
      <c r="A15" s="41">
        <v>9</v>
      </c>
      <c r="B15" s="48"/>
      <c r="C15" s="92" t="s">
        <v>94</v>
      </c>
      <c r="D15" s="51" t="s">
        <v>51</v>
      </c>
      <c r="E15" s="39">
        <v>1</v>
      </c>
      <c r="F15" s="42"/>
      <c r="G15" s="54"/>
      <c r="H15" s="45" t="s">
        <v>141</v>
      </c>
    </row>
    <row r="16" spans="1:8" s="17" customFormat="1" ht="18" customHeight="1">
      <c r="A16" s="41">
        <v>10</v>
      </c>
      <c r="B16" s="48"/>
      <c r="C16" s="92" t="s">
        <v>95</v>
      </c>
      <c r="D16" s="51" t="s">
        <v>51</v>
      </c>
      <c r="E16" s="44">
        <v>1</v>
      </c>
      <c r="F16" s="42"/>
      <c r="G16" s="54"/>
      <c r="H16" s="45" t="s">
        <v>141</v>
      </c>
    </row>
    <row r="17" spans="1:8" s="17" customFormat="1" ht="18" customHeight="1">
      <c r="A17" s="41">
        <v>11</v>
      </c>
      <c r="B17" s="48"/>
      <c r="C17" s="95" t="s">
        <v>96</v>
      </c>
      <c r="D17" s="51" t="s">
        <v>51</v>
      </c>
      <c r="E17" s="51">
        <v>1</v>
      </c>
      <c r="F17" s="42"/>
      <c r="G17" s="54"/>
      <c r="H17" s="45" t="s">
        <v>141</v>
      </c>
    </row>
    <row r="18" spans="1:8" s="17" customFormat="1" ht="18" customHeight="1">
      <c r="A18" s="41">
        <v>12</v>
      </c>
      <c r="B18" s="48"/>
      <c r="C18" s="46" t="s">
        <v>60</v>
      </c>
      <c r="D18" s="58" t="s">
        <v>55</v>
      </c>
      <c r="E18" s="39">
        <v>1</v>
      </c>
      <c r="F18" s="42"/>
      <c r="G18" s="54"/>
      <c r="H18" s="45" t="s">
        <v>141</v>
      </c>
    </row>
    <row r="19" spans="1:8" s="17" customFormat="1" ht="18" customHeight="1">
      <c r="A19" s="41">
        <v>13</v>
      </c>
      <c r="B19" s="48"/>
      <c r="C19" s="46" t="s">
        <v>97</v>
      </c>
      <c r="D19" s="58" t="s">
        <v>51</v>
      </c>
      <c r="E19" s="39">
        <v>1</v>
      </c>
      <c r="F19" s="42"/>
      <c r="G19" s="54"/>
      <c r="H19" s="45" t="s">
        <v>141</v>
      </c>
    </row>
    <row r="20" spans="1:8" s="17" customFormat="1" ht="18" customHeight="1">
      <c r="A20" s="41">
        <v>14</v>
      </c>
      <c r="B20" s="48"/>
      <c r="C20" s="46" t="s">
        <v>98</v>
      </c>
      <c r="D20" s="58" t="s">
        <v>55</v>
      </c>
      <c r="E20" s="39">
        <v>2</v>
      </c>
      <c r="F20" s="42"/>
      <c r="G20" s="54"/>
      <c r="H20" s="45" t="s">
        <v>141</v>
      </c>
    </row>
    <row r="21" spans="1:8" s="17" customFormat="1" ht="18" customHeight="1">
      <c r="A21" s="41">
        <v>15</v>
      </c>
      <c r="B21" s="48"/>
      <c r="C21" s="46" t="s">
        <v>99</v>
      </c>
      <c r="D21" s="58" t="s">
        <v>51</v>
      </c>
      <c r="E21" s="39">
        <v>2</v>
      </c>
      <c r="F21" s="42"/>
      <c r="G21" s="54"/>
      <c r="H21" s="45" t="s">
        <v>141</v>
      </c>
    </row>
    <row r="22" spans="1:8" s="17" customFormat="1" ht="18" customHeight="1">
      <c r="A22" s="41">
        <v>16</v>
      </c>
      <c r="B22" s="48"/>
      <c r="C22" s="59" t="s">
        <v>100</v>
      </c>
      <c r="D22" s="58" t="s">
        <v>55</v>
      </c>
      <c r="E22" s="39">
        <v>22</v>
      </c>
      <c r="F22" s="42"/>
      <c r="G22" s="54"/>
      <c r="H22" s="45" t="s">
        <v>141</v>
      </c>
    </row>
    <row r="23" spans="1:8" s="17" customFormat="1" ht="18" customHeight="1">
      <c r="A23" s="41">
        <v>17</v>
      </c>
      <c r="B23" s="48"/>
      <c r="C23" s="59" t="s">
        <v>101</v>
      </c>
      <c r="D23" s="58" t="s">
        <v>55</v>
      </c>
      <c r="E23" s="39">
        <v>1</v>
      </c>
      <c r="F23" s="42"/>
      <c r="G23" s="54"/>
      <c r="H23" s="45" t="s">
        <v>141</v>
      </c>
    </row>
    <row r="24" spans="1:8" s="17" customFormat="1" ht="18" customHeight="1">
      <c r="A24" s="41">
        <v>18</v>
      </c>
      <c r="B24" s="48"/>
      <c r="C24" s="59" t="s">
        <v>102</v>
      </c>
      <c r="D24" s="58" t="s">
        <v>55</v>
      </c>
      <c r="E24" s="39">
        <v>1</v>
      </c>
      <c r="F24" s="42"/>
      <c r="G24" s="54"/>
      <c r="H24" s="45" t="s">
        <v>141</v>
      </c>
    </row>
    <row r="25" spans="1:8" s="17" customFormat="1" ht="18" customHeight="1">
      <c r="A25" s="41">
        <v>19</v>
      </c>
      <c r="B25" s="48"/>
      <c r="C25" s="59" t="s">
        <v>103</v>
      </c>
      <c r="D25" s="58" t="s">
        <v>55</v>
      </c>
      <c r="E25" s="39">
        <v>1</v>
      </c>
      <c r="F25" s="42"/>
      <c r="G25" s="54"/>
      <c r="H25" s="45" t="s">
        <v>141</v>
      </c>
    </row>
    <row r="26" spans="1:8" s="17" customFormat="1" ht="18" customHeight="1">
      <c r="A26" s="41">
        <v>20</v>
      </c>
      <c r="B26" s="48"/>
      <c r="C26" s="59" t="s">
        <v>87</v>
      </c>
      <c r="D26" s="58" t="s">
        <v>55</v>
      </c>
      <c r="E26" s="39">
        <v>1</v>
      </c>
      <c r="F26" s="42"/>
      <c r="G26" s="54"/>
      <c r="H26" s="45" t="s">
        <v>141</v>
      </c>
    </row>
    <row r="27" spans="1:8" s="17" customFormat="1" ht="18" customHeight="1">
      <c r="A27" s="41">
        <v>21</v>
      </c>
      <c r="B27" s="48"/>
      <c r="C27" s="59" t="s">
        <v>88</v>
      </c>
      <c r="D27" s="58" t="s">
        <v>51</v>
      </c>
      <c r="E27" s="39">
        <v>1</v>
      </c>
      <c r="F27" s="42"/>
      <c r="G27" s="54"/>
      <c r="H27" s="45" t="s">
        <v>141</v>
      </c>
    </row>
    <row r="28" spans="1:8" s="17" customFormat="1" ht="18" customHeight="1">
      <c r="A28" s="41">
        <v>22</v>
      </c>
      <c r="B28" s="48"/>
      <c r="C28" s="59" t="s">
        <v>88</v>
      </c>
      <c r="D28" s="58" t="s">
        <v>55</v>
      </c>
      <c r="E28" s="39">
        <v>1</v>
      </c>
      <c r="F28" s="42"/>
      <c r="G28" s="54"/>
      <c r="H28" s="45" t="s">
        <v>141</v>
      </c>
    </row>
    <row r="29" spans="1:8" s="17" customFormat="1" ht="18" customHeight="1">
      <c r="A29" s="41">
        <v>23</v>
      </c>
      <c r="B29" s="48"/>
      <c r="C29" s="59" t="s">
        <v>66</v>
      </c>
      <c r="D29" s="58" t="s">
        <v>55</v>
      </c>
      <c r="E29" s="39">
        <v>1</v>
      </c>
      <c r="F29" s="42"/>
      <c r="G29" s="54"/>
      <c r="H29" s="45" t="s">
        <v>141</v>
      </c>
    </row>
    <row r="30" spans="1:8" s="17" customFormat="1" ht="18" customHeight="1">
      <c r="A30" s="41">
        <v>24</v>
      </c>
      <c r="B30" s="48"/>
      <c r="C30" s="60" t="s">
        <v>104</v>
      </c>
      <c r="D30" s="39" t="s">
        <v>55</v>
      </c>
      <c r="E30" s="39">
        <v>1</v>
      </c>
      <c r="F30" s="42"/>
      <c r="G30" s="54"/>
      <c r="H30" s="45" t="s">
        <v>141</v>
      </c>
    </row>
    <row r="31" spans="1:8" s="17" customFormat="1" ht="18" customHeight="1">
      <c r="A31" s="41">
        <v>25</v>
      </c>
      <c r="B31" s="48"/>
      <c r="C31" s="53" t="s">
        <v>105</v>
      </c>
      <c r="D31" s="61" t="s">
        <v>51</v>
      </c>
      <c r="E31" s="39">
        <v>30</v>
      </c>
      <c r="F31" s="42"/>
      <c r="G31" s="54"/>
      <c r="H31" s="45" t="s">
        <v>141</v>
      </c>
    </row>
    <row r="32" spans="1:8" s="17" customFormat="1" ht="18" customHeight="1">
      <c r="A32" s="41">
        <v>26</v>
      </c>
      <c r="B32" s="48"/>
      <c r="C32" s="91" t="s">
        <v>65</v>
      </c>
      <c r="D32" s="61" t="s">
        <v>51</v>
      </c>
      <c r="E32" s="39">
        <v>4</v>
      </c>
      <c r="F32" s="42"/>
      <c r="G32" s="54"/>
      <c r="H32" s="45" t="s">
        <v>141</v>
      </c>
    </row>
    <row r="33" spans="1:8" s="17" customFormat="1" ht="18" customHeight="1">
      <c r="A33" s="41">
        <v>27</v>
      </c>
      <c r="B33" s="48"/>
      <c r="C33" s="91" t="s">
        <v>106</v>
      </c>
      <c r="D33" s="61" t="s">
        <v>67</v>
      </c>
      <c r="E33" s="39">
        <v>1</v>
      </c>
      <c r="F33" s="42"/>
      <c r="G33" s="54"/>
      <c r="H33" s="45" t="s">
        <v>141</v>
      </c>
    </row>
    <row r="34" spans="1:8" s="17" customFormat="1" ht="18" customHeight="1">
      <c r="A34" s="41">
        <v>28</v>
      </c>
      <c r="B34" s="48"/>
      <c r="C34" s="91" t="s">
        <v>107</v>
      </c>
      <c r="D34" s="61" t="s">
        <v>55</v>
      </c>
      <c r="E34" s="39">
        <v>1</v>
      </c>
      <c r="F34" s="42"/>
      <c r="G34" s="54"/>
      <c r="H34" s="45" t="s">
        <v>141</v>
      </c>
    </row>
    <row r="35" spans="1:8" s="17" customFormat="1" ht="18" customHeight="1">
      <c r="A35" s="41">
        <v>29</v>
      </c>
      <c r="B35" s="48"/>
      <c r="C35" s="91" t="s">
        <v>70</v>
      </c>
      <c r="D35" s="61" t="s">
        <v>55</v>
      </c>
      <c r="E35" s="39">
        <v>1</v>
      </c>
      <c r="F35" s="42"/>
      <c r="G35" s="54"/>
      <c r="H35" s="45" t="s">
        <v>141</v>
      </c>
    </row>
    <row r="36" spans="1:8" s="17" customFormat="1" ht="18" customHeight="1">
      <c r="A36" s="56" t="s">
        <v>162</v>
      </c>
      <c r="B36" s="48" t="s">
        <v>57</v>
      </c>
      <c r="C36" s="52"/>
      <c r="D36" s="41"/>
      <c r="E36" s="41"/>
      <c r="F36" s="42"/>
      <c r="G36" s="54"/>
      <c r="H36" s="43"/>
    </row>
    <row r="37" spans="1:8" s="17" customFormat="1" ht="18" customHeight="1">
      <c r="A37" s="41">
        <v>1</v>
      </c>
      <c r="B37" s="94" t="s">
        <v>82</v>
      </c>
      <c r="C37" s="46" t="s">
        <v>108</v>
      </c>
      <c r="D37" s="57" t="s">
        <v>51</v>
      </c>
      <c r="E37" s="39">
        <v>1</v>
      </c>
      <c r="F37" s="42"/>
      <c r="G37" s="54"/>
      <c r="H37" s="45" t="s">
        <v>141</v>
      </c>
    </row>
    <row r="38" spans="1:8" s="17" customFormat="1" ht="18" customHeight="1">
      <c r="A38" s="41">
        <v>2</v>
      </c>
      <c r="B38" s="48"/>
      <c r="C38" s="47" t="s">
        <v>109</v>
      </c>
      <c r="D38" s="57" t="s">
        <v>52</v>
      </c>
      <c r="E38" s="44">
        <v>1</v>
      </c>
      <c r="F38" s="42"/>
      <c r="G38" s="54"/>
      <c r="H38" s="45" t="s">
        <v>141</v>
      </c>
    </row>
    <row r="39" spans="1:8" s="17" customFormat="1" ht="18" customHeight="1">
      <c r="A39" s="41">
        <v>3</v>
      </c>
      <c r="B39" s="48"/>
      <c r="C39" s="47" t="s">
        <v>109</v>
      </c>
      <c r="D39" s="57" t="s">
        <v>52</v>
      </c>
      <c r="E39" s="44">
        <v>1</v>
      </c>
      <c r="F39" s="42"/>
      <c r="G39" s="54"/>
      <c r="H39" s="45" t="s">
        <v>141</v>
      </c>
    </row>
    <row r="40" spans="1:8" s="17" customFormat="1" ht="18" customHeight="1">
      <c r="A40" s="41">
        <v>4</v>
      </c>
      <c r="B40" s="48"/>
      <c r="C40" s="47" t="s">
        <v>110</v>
      </c>
      <c r="D40" s="57" t="s">
        <v>52</v>
      </c>
      <c r="E40" s="44">
        <v>1</v>
      </c>
      <c r="F40" s="42"/>
      <c r="G40" s="54"/>
      <c r="H40" s="45" t="s">
        <v>141</v>
      </c>
    </row>
    <row r="41" spans="1:8" s="17" customFormat="1" ht="18" customHeight="1">
      <c r="A41" s="41">
        <v>5</v>
      </c>
      <c r="B41" s="48"/>
      <c r="C41" s="47" t="s">
        <v>110</v>
      </c>
      <c r="D41" s="57" t="s">
        <v>52</v>
      </c>
      <c r="E41" s="39">
        <v>1</v>
      </c>
      <c r="F41" s="42"/>
      <c r="G41" s="54"/>
      <c r="H41" s="45" t="s">
        <v>141</v>
      </c>
    </row>
    <row r="42" spans="1:8" s="17" customFormat="1" ht="18" customHeight="1">
      <c r="A42" s="41">
        <v>6</v>
      </c>
      <c r="B42" s="48"/>
      <c r="C42" s="62" t="s">
        <v>111</v>
      </c>
      <c r="D42" s="57" t="s">
        <v>53</v>
      </c>
      <c r="E42" s="39">
        <v>3</v>
      </c>
      <c r="F42" s="42"/>
      <c r="G42" s="54"/>
      <c r="H42" s="45" t="s">
        <v>141</v>
      </c>
    </row>
    <row r="43" spans="1:8" s="17" customFormat="1" ht="18" customHeight="1">
      <c r="A43" s="41">
        <v>7</v>
      </c>
      <c r="B43" s="48"/>
      <c r="C43" s="46" t="s">
        <v>83</v>
      </c>
      <c r="D43" s="57" t="s">
        <v>52</v>
      </c>
      <c r="E43" s="44">
        <v>1</v>
      </c>
      <c r="F43" s="42"/>
      <c r="G43" s="54"/>
      <c r="H43" s="45" t="s">
        <v>141</v>
      </c>
    </row>
    <row r="44" spans="1:8" s="17" customFormat="1" ht="18" customHeight="1">
      <c r="A44" s="41">
        <v>8</v>
      </c>
      <c r="B44" s="48"/>
      <c r="C44" s="46" t="s">
        <v>84</v>
      </c>
      <c r="D44" s="57" t="s">
        <v>52</v>
      </c>
      <c r="E44" s="44">
        <v>2</v>
      </c>
      <c r="F44" s="42"/>
      <c r="G44" s="54"/>
      <c r="H44" s="45" t="s">
        <v>141</v>
      </c>
    </row>
    <row r="45" spans="1:8" s="17" customFormat="1" ht="18" customHeight="1">
      <c r="A45" s="41">
        <v>9</v>
      </c>
      <c r="B45" s="48"/>
      <c r="C45" s="62" t="s">
        <v>112</v>
      </c>
      <c r="D45" s="57" t="s">
        <v>51</v>
      </c>
      <c r="E45" s="44">
        <v>3</v>
      </c>
      <c r="F45" s="42"/>
      <c r="G45" s="54"/>
      <c r="H45" s="45" t="s">
        <v>141</v>
      </c>
    </row>
    <row r="46" spans="1:8" s="17" customFormat="1" ht="18" customHeight="1">
      <c r="A46" s="41">
        <v>10</v>
      </c>
      <c r="B46" s="48"/>
      <c r="C46" s="62" t="s">
        <v>113</v>
      </c>
      <c r="D46" s="57" t="s">
        <v>53</v>
      </c>
      <c r="E46" s="44">
        <v>1</v>
      </c>
      <c r="F46" s="42"/>
      <c r="G46" s="54"/>
      <c r="H46" s="45" t="s">
        <v>141</v>
      </c>
    </row>
    <row r="47" spans="1:8" s="17" customFormat="1" ht="18" customHeight="1">
      <c r="A47" s="41">
        <v>11</v>
      </c>
      <c r="B47" s="48"/>
      <c r="C47" s="62" t="s">
        <v>114</v>
      </c>
      <c r="D47" s="57" t="s">
        <v>67</v>
      </c>
      <c r="E47" s="44">
        <v>1</v>
      </c>
      <c r="F47" s="42"/>
      <c r="G47" s="54"/>
      <c r="H47" s="45" t="s">
        <v>141</v>
      </c>
    </row>
    <row r="48" spans="1:8" s="17" customFormat="1" ht="18" customHeight="1">
      <c r="A48" s="41">
        <v>12</v>
      </c>
      <c r="B48" s="48"/>
      <c r="C48" s="46" t="s">
        <v>115</v>
      </c>
      <c r="D48" s="57" t="s">
        <v>52</v>
      </c>
      <c r="E48" s="44">
        <v>1</v>
      </c>
      <c r="F48" s="42"/>
      <c r="G48" s="54"/>
      <c r="H48" s="45" t="s">
        <v>141</v>
      </c>
    </row>
    <row r="49" spans="1:8" s="17" customFormat="1" ht="18" customHeight="1">
      <c r="A49" s="41">
        <v>13</v>
      </c>
      <c r="B49" s="48"/>
      <c r="C49" s="46" t="s">
        <v>116</v>
      </c>
      <c r="D49" s="57"/>
      <c r="E49" s="44">
        <v>2</v>
      </c>
      <c r="F49" s="42"/>
      <c r="G49" s="54"/>
      <c r="H49" s="45" t="s">
        <v>141</v>
      </c>
    </row>
    <row r="50" spans="1:8" s="17" customFormat="1" ht="18" customHeight="1">
      <c r="A50" s="41">
        <v>14</v>
      </c>
      <c r="B50" s="48"/>
      <c r="C50" s="46" t="s">
        <v>90</v>
      </c>
      <c r="D50" s="57" t="s">
        <v>52</v>
      </c>
      <c r="E50" s="44">
        <v>3</v>
      </c>
      <c r="F50" s="42"/>
      <c r="G50" s="54"/>
      <c r="H50" s="45" t="s">
        <v>141</v>
      </c>
    </row>
    <row r="51" spans="1:8" s="17" customFormat="1" ht="18" customHeight="1">
      <c r="A51" s="41">
        <v>15</v>
      </c>
      <c r="B51" s="48"/>
      <c r="C51" s="46" t="s">
        <v>61</v>
      </c>
      <c r="D51" s="57" t="s">
        <v>52</v>
      </c>
      <c r="E51" s="44">
        <v>5</v>
      </c>
      <c r="F51" s="42"/>
      <c r="G51" s="54"/>
      <c r="H51" s="45" t="s">
        <v>141</v>
      </c>
    </row>
    <row r="52" spans="1:8" s="17" customFormat="1" ht="18" customHeight="1">
      <c r="A52" s="41">
        <v>16</v>
      </c>
      <c r="B52" s="48"/>
      <c r="C52" s="46" t="s">
        <v>61</v>
      </c>
      <c r="D52" s="57" t="s">
        <v>52</v>
      </c>
      <c r="E52" s="44">
        <v>10</v>
      </c>
      <c r="F52" s="42"/>
      <c r="G52" s="54"/>
      <c r="H52" s="45" t="s">
        <v>141</v>
      </c>
    </row>
    <row r="53" spans="1:8" s="17" customFormat="1" ht="18" customHeight="1">
      <c r="A53" s="41">
        <v>17</v>
      </c>
      <c r="B53" s="48"/>
      <c r="C53" s="46" t="s">
        <v>61</v>
      </c>
      <c r="D53" s="57" t="s">
        <v>54</v>
      </c>
      <c r="E53" s="44">
        <v>6</v>
      </c>
      <c r="F53" s="42"/>
      <c r="G53" s="54"/>
      <c r="H53" s="45" t="s">
        <v>141</v>
      </c>
    </row>
    <row r="54" spans="1:8" s="17" customFormat="1" ht="18" customHeight="1">
      <c r="A54" s="41">
        <v>18</v>
      </c>
      <c r="B54" s="48"/>
      <c r="C54" s="55" t="s">
        <v>64</v>
      </c>
      <c r="D54" s="63" t="s">
        <v>52</v>
      </c>
      <c r="E54" s="44">
        <v>4</v>
      </c>
      <c r="F54" s="42"/>
      <c r="G54" s="54"/>
      <c r="H54" s="45" t="s">
        <v>141</v>
      </c>
    </row>
    <row r="55" spans="1:8" s="17" customFormat="1" ht="18" customHeight="1">
      <c r="A55" s="41">
        <v>19</v>
      </c>
      <c r="B55" s="48"/>
      <c r="C55" s="55" t="s">
        <v>117</v>
      </c>
      <c r="D55" s="63" t="s">
        <v>55</v>
      </c>
      <c r="E55" s="44">
        <v>4</v>
      </c>
      <c r="F55" s="42"/>
      <c r="G55" s="54"/>
      <c r="H55" s="45" t="s">
        <v>141</v>
      </c>
    </row>
    <row r="56" spans="1:8" s="17" customFormat="1" ht="18" customHeight="1">
      <c r="A56" s="41">
        <v>20</v>
      </c>
      <c r="B56" s="43"/>
      <c r="C56" s="46" t="s">
        <v>63</v>
      </c>
      <c r="D56" s="57" t="s">
        <v>52</v>
      </c>
      <c r="E56" s="44">
        <v>3</v>
      </c>
      <c r="F56" s="42"/>
      <c r="G56" s="54"/>
      <c r="H56" s="45" t="s">
        <v>141</v>
      </c>
    </row>
    <row r="57" spans="1:8" s="17" customFormat="1" ht="18" customHeight="1">
      <c r="A57" s="41">
        <v>21</v>
      </c>
      <c r="B57" s="44"/>
      <c r="C57" s="46" t="s">
        <v>118</v>
      </c>
      <c r="D57" s="57" t="s">
        <v>52</v>
      </c>
      <c r="E57" s="44">
        <v>1</v>
      </c>
      <c r="F57" s="42"/>
      <c r="G57" s="54"/>
      <c r="H57" s="45" t="s">
        <v>141</v>
      </c>
    </row>
    <row r="58" spans="1:8" s="17" customFormat="1" ht="18" customHeight="1">
      <c r="A58" s="41">
        <v>22</v>
      </c>
      <c r="B58" s="44"/>
      <c r="C58" s="62" t="s">
        <v>119</v>
      </c>
      <c r="D58" s="57" t="s">
        <v>51</v>
      </c>
      <c r="E58" s="44">
        <v>1</v>
      </c>
      <c r="F58" s="42"/>
      <c r="G58" s="54"/>
      <c r="H58" s="45" t="s">
        <v>141</v>
      </c>
    </row>
    <row r="59" spans="1:8" s="17" customFormat="1" ht="18" customHeight="1">
      <c r="A59" s="41">
        <v>23</v>
      </c>
      <c r="B59" s="44"/>
      <c r="C59" s="62" t="s">
        <v>69</v>
      </c>
      <c r="D59" s="57" t="s">
        <v>51</v>
      </c>
      <c r="E59" s="44">
        <v>1</v>
      </c>
      <c r="F59" s="42"/>
      <c r="G59" s="54"/>
      <c r="H59" s="45" t="s">
        <v>141</v>
      </c>
    </row>
    <row r="60" spans="1:8" s="17" customFormat="1" ht="18" customHeight="1">
      <c r="A60" s="41">
        <v>24</v>
      </c>
      <c r="B60" s="44"/>
      <c r="C60" s="62" t="s">
        <v>120</v>
      </c>
      <c r="D60" s="57" t="s">
        <v>58</v>
      </c>
      <c r="E60" s="44">
        <v>2</v>
      </c>
      <c r="F60" s="42"/>
      <c r="G60" s="54"/>
      <c r="H60" s="45" t="s">
        <v>141</v>
      </c>
    </row>
    <row r="61" spans="1:8" s="17" customFormat="1" ht="18" customHeight="1">
      <c r="A61" s="41">
        <v>25</v>
      </c>
      <c r="B61" s="44"/>
      <c r="C61" s="62" t="s">
        <v>59</v>
      </c>
      <c r="D61" s="57" t="s">
        <v>51</v>
      </c>
      <c r="E61" s="44">
        <v>1</v>
      </c>
      <c r="F61" s="42"/>
      <c r="G61" s="54"/>
      <c r="H61" s="45" t="s">
        <v>141</v>
      </c>
    </row>
    <row r="62" spans="1:8" s="17" customFormat="1" ht="18" customHeight="1">
      <c r="A62" s="41">
        <v>26</v>
      </c>
      <c r="B62" s="44"/>
      <c r="C62" s="62" t="s">
        <v>62</v>
      </c>
      <c r="D62" s="57" t="s">
        <v>51</v>
      </c>
      <c r="E62" s="44">
        <v>1</v>
      </c>
      <c r="F62" s="42"/>
      <c r="G62" s="54"/>
      <c r="H62" s="45" t="s">
        <v>141</v>
      </c>
    </row>
    <row r="63" spans="1:8" s="17" customFormat="1" ht="18" customHeight="1">
      <c r="A63" s="41">
        <v>27</v>
      </c>
      <c r="B63" s="44"/>
      <c r="C63" s="46" t="s">
        <v>121</v>
      </c>
      <c r="D63" s="57" t="s">
        <v>51</v>
      </c>
      <c r="E63" s="39">
        <v>1</v>
      </c>
      <c r="F63" s="42"/>
      <c r="G63" s="54"/>
      <c r="H63" s="45" t="s">
        <v>141</v>
      </c>
    </row>
    <row r="64" spans="1:8" s="17" customFormat="1" ht="18" customHeight="1">
      <c r="A64" s="41">
        <v>28</v>
      </c>
      <c r="B64" s="44"/>
      <c r="C64" s="46" t="s">
        <v>122</v>
      </c>
      <c r="D64" s="57" t="s">
        <v>51</v>
      </c>
      <c r="E64" s="39">
        <v>1</v>
      </c>
      <c r="F64" s="42"/>
      <c r="G64" s="54"/>
      <c r="H64" s="45" t="s">
        <v>141</v>
      </c>
    </row>
    <row r="65" spans="1:8" s="17" customFormat="1" ht="18" customHeight="1">
      <c r="A65" s="41">
        <v>29</v>
      </c>
      <c r="B65" s="44"/>
      <c r="C65" s="46" t="s">
        <v>105</v>
      </c>
      <c r="D65" s="57" t="s">
        <v>55</v>
      </c>
      <c r="E65" s="57">
        <v>30</v>
      </c>
      <c r="F65" s="42"/>
      <c r="G65" s="54"/>
      <c r="H65" s="45" t="s">
        <v>141</v>
      </c>
    </row>
    <row r="66" spans="1:8" s="17" customFormat="1" ht="18" customHeight="1">
      <c r="A66" s="41">
        <v>30</v>
      </c>
      <c r="B66" s="44"/>
      <c r="C66" s="46" t="s">
        <v>56</v>
      </c>
      <c r="D66" s="57" t="s">
        <v>55</v>
      </c>
      <c r="E66" s="57">
        <v>1</v>
      </c>
      <c r="F66" s="42"/>
      <c r="G66" s="54"/>
      <c r="H66" s="45" t="s">
        <v>141</v>
      </c>
    </row>
    <row r="67" spans="1:8" s="17" customFormat="1" ht="18" customHeight="1">
      <c r="A67" s="41">
        <v>31</v>
      </c>
      <c r="B67" s="44"/>
      <c r="C67" s="62" t="s">
        <v>123</v>
      </c>
      <c r="D67" s="57" t="s">
        <v>55</v>
      </c>
      <c r="E67" s="44">
        <v>1</v>
      </c>
      <c r="F67" s="42"/>
      <c r="G67" s="54"/>
      <c r="H67" s="45" t="s">
        <v>141</v>
      </c>
    </row>
    <row r="68" spans="1:8" s="17" customFormat="1" ht="18" customHeight="1">
      <c r="A68" s="41">
        <v>32</v>
      </c>
      <c r="B68" s="64"/>
      <c r="C68" s="62" t="s">
        <v>68</v>
      </c>
      <c r="D68" s="57" t="s">
        <v>51</v>
      </c>
      <c r="E68" s="44">
        <v>1</v>
      </c>
      <c r="F68" s="42"/>
      <c r="G68" s="54"/>
      <c r="H68" s="45" t="s">
        <v>141</v>
      </c>
    </row>
    <row r="69" spans="1:8" s="17" customFormat="1" ht="18" customHeight="1">
      <c r="A69" s="41">
        <v>33</v>
      </c>
      <c r="B69" s="64"/>
      <c r="C69" s="62" t="s">
        <v>68</v>
      </c>
      <c r="D69" s="63" t="s">
        <v>51</v>
      </c>
      <c r="E69" s="50">
        <v>1</v>
      </c>
      <c r="F69" s="42"/>
      <c r="G69" s="54"/>
      <c r="H69" s="45" t="s">
        <v>141</v>
      </c>
    </row>
    <row r="70" spans="1:8" ht="18" customHeight="1">
      <c r="A70" s="90" t="s">
        <v>14</v>
      </c>
      <c r="B70" s="48" t="s">
        <v>146</v>
      </c>
      <c r="C70" s="34"/>
      <c r="D70" s="34"/>
      <c r="E70" s="34"/>
      <c r="F70" s="34"/>
      <c r="G70" s="34"/>
      <c r="H70" s="34"/>
    </row>
    <row r="71" spans="1:8" ht="18" customHeight="1">
      <c r="A71" s="58">
        <v>1</v>
      </c>
      <c r="B71" s="62" t="s">
        <v>82</v>
      </c>
      <c r="C71" s="62" t="s">
        <v>89</v>
      </c>
      <c r="D71" s="58" t="s">
        <v>51</v>
      </c>
      <c r="E71" s="58">
        <v>5</v>
      </c>
      <c r="F71" s="62"/>
      <c r="G71" s="62"/>
      <c r="H71" s="62" t="s">
        <v>141</v>
      </c>
    </row>
    <row r="72" spans="1:8" ht="18" customHeight="1">
      <c r="A72" s="58">
        <v>2</v>
      </c>
      <c r="B72" s="62"/>
      <c r="C72" s="62" t="s">
        <v>167</v>
      </c>
      <c r="D72" s="58" t="s">
        <v>51</v>
      </c>
      <c r="E72" s="58">
        <v>2</v>
      </c>
      <c r="F72" s="62"/>
      <c r="G72" s="62"/>
      <c r="H72" s="62" t="s">
        <v>141</v>
      </c>
    </row>
    <row r="73" spans="1:8" ht="18" customHeight="1">
      <c r="A73" s="58">
        <v>3</v>
      </c>
      <c r="B73" s="62"/>
      <c r="C73" s="62" t="s">
        <v>168</v>
      </c>
      <c r="D73" s="58" t="s">
        <v>55</v>
      </c>
      <c r="E73" s="58">
        <v>1</v>
      </c>
      <c r="F73" s="62"/>
      <c r="G73" s="62"/>
      <c r="H73" s="62" t="s">
        <v>141</v>
      </c>
    </row>
    <row r="74" spans="1:8" ht="18" customHeight="1">
      <c r="A74" s="58">
        <v>4</v>
      </c>
      <c r="B74" s="62"/>
      <c r="C74" s="62" t="s">
        <v>169</v>
      </c>
      <c r="D74" s="58" t="s">
        <v>55</v>
      </c>
      <c r="E74" s="58">
        <v>3</v>
      </c>
      <c r="F74" s="62"/>
      <c r="G74" s="62"/>
      <c r="H74" s="62" t="s">
        <v>141</v>
      </c>
    </row>
    <row r="75" spans="1:8" ht="18" customHeight="1">
      <c r="A75" s="58">
        <v>5</v>
      </c>
      <c r="B75" s="62"/>
      <c r="C75" s="62" t="s">
        <v>181</v>
      </c>
      <c r="D75" s="58" t="s">
        <v>55</v>
      </c>
      <c r="E75" s="58">
        <v>10</v>
      </c>
      <c r="F75" s="62"/>
      <c r="G75" s="62"/>
      <c r="H75" s="62" t="s">
        <v>141</v>
      </c>
    </row>
    <row r="76" spans="1:8" ht="18" customHeight="1">
      <c r="A76" s="58">
        <v>6</v>
      </c>
      <c r="B76" s="62"/>
      <c r="C76" s="62" t="s">
        <v>182</v>
      </c>
      <c r="D76" s="58" t="s">
        <v>51</v>
      </c>
      <c r="E76" s="58">
        <v>20</v>
      </c>
      <c r="F76" s="62"/>
      <c r="G76" s="62"/>
      <c r="H76" s="62" t="s">
        <v>141</v>
      </c>
    </row>
    <row r="77" spans="1:8" ht="18" customHeight="1">
      <c r="A77" s="58">
        <v>7</v>
      </c>
      <c r="B77" s="62"/>
      <c r="C77" s="62" t="s">
        <v>170</v>
      </c>
      <c r="D77" s="58" t="s">
        <v>51</v>
      </c>
      <c r="E77" s="58">
        <v>1</v>
      </c>
      <c r="F77" s="62"/>
      <c r="G77" s="62"/>
      <c r="H77" s="62" t="s">
        <v>141</v>
      </c>
    </row>
    <row r="78" spans="1:8" ht="18" customHeight="1">
      <c r="A78" s="58">
        <v>8</v>
      </c>
      <c r="B78" s="62"/>
      <c r="C78" s="62" t="s">
        <v>178</v>
      </c>
      <c r="D78" s="58" t="s">
        <v>51</v>
      </c>
      <c r="E78" s="58">
        <v>1</v>
      </c>
      <c r="F78" s="62"/>
      <c r="G78" s="62"/>
      <c r="H78" s="62" t="s">
        <v>141</v>
      </c>
    </row>
    <row r="79" spans="1:8" ht="18" customHeight="1">
      <c r="A79" s="58">
        <v>9</v>
      </c>
      <c r="B79" s="62"/>
      <c r="C79" s="62" t="s">
        <v>186</v>
      </c>
      <c r="D79" s="58" t="s">
        <v>51</v>
      </c>
      <c r="E79" s="58">
        <v>5</v>
      </c>
      <c r="F79" s="62"/>
      <c r="G79" s="62"/>
      <c r="H79" s="62" t="s">
        <v>141</v>
      </c>
    </row>
    <row r="80" spans="1:8" ht="18" customHeight="1">
      <c r="A80" s="58">
        <v>10</v>
      </c>
      <c r="B80" s="62"/>
      <c r="C80" s="62" t="s">
        <v>66</v>
      </c>
      <c r="D80" s="58" t="s">
        <v>51</v>
      </c>
      <c r="E80" s="58">
        <v>1</v>
      </c>
      <c r="F80" s="62"/>
      <c r="G80" s="62"/>
      <c r="H80" s="62" t="s">
        <v>141</v>
      </c>
    </row>
    <row r="81" spans="1:8" ht="18" customHeight="1">
      <c r="A81" s="58">
        <v>11</v>
      </c>
      <c r="B81" s="62"/>
      <c r="C81" s="62" t="s">
        <v>184</v>
      </c>
      <c r="D81" s="58" t="s">
        <v>51</v>
      </c>
      <c r="E81" s="58">
        <v>1</v>
      </c>
      <c r="F81" s="62"/>
      <c r="G81" s="62"/>
      <c r="H81" s="62" t="s">
        <v>141</v>
      </c>
    </row>
    <row r="82" spans="1:8" ht="30" customHeight="1">
      <c r="A82" s="58">
        <v>12</v>
      </c>
      <c r="B82" s="62"/>
      <c r="C82" s="62" t="s">
        <v>188</v>
      </c>
      <c r="D82" s="58" t="s">
        <v>53</v>
      </c>
      <c r="E82" s="58">
        <v>1</v>
      </c>
      <c r="F82" s="62"/>
      <c r="G82" s="62"/>
      <c r="H82" s="62" t="s">
        <v>141</v>
      </c>
    </row>
    <row r="83" spans="1:8" ht="24.75" customHeight="1">
      <c r="A83" s="58">
        <v>13</v>
      </c>
      <c r="B83" s="62"/>
      <c r="C83" s="62" t="s">
        <v>190</v>
      </c>
      <c r="D83" s="58" t="s">
        <v>53</v>
      </c>
      <c r="E83" s="58">
        <v>1</v>
      </c>
      <c r="F83" s="62"/>
      <c r="G83" s="62"/>
      <c r="H83" s="62" t="s">
        <v>141</v>
      </c>
    </row>
    <row r="84" spans="1:8" ht="18" customHeight="1">
      <c r="A84" s="58">
        <v>14</v>
      </c>
      <c r="B84" s="62"/>
      <c r="C84" s="62" t="s">
        <v>171</v>
      </c>
      <c r="D84" s="58" t="s">
        <v>179</v>
      </c>
      <c r="E84" s="58">
        <v>1</v>
      </c>
      <c r="F84" s="62"/>
      <c r="G84" s="62"/>
      <c r="H84" s="62" t="s">
        <v>141</v>
      </c>
    </row>
    <row r="85" spans="1:8" ht="18" customHeight="1">
      <c r="A85" s="58">
        <v>15</v>
      </c>
      <c r="B85" s="62"/>
      <c r="C85" s="62" t="s">
        <v>172</v>
      </c>
      <c r="D85" s="58" t="s">
        <v>51</v>
      </c>
      <c r="E85" s="58">
        <v>1</v>
      </c>
      <c r="F85" s="62"/>
      <c r="G85" s="62"/>
      <c r="H85" s="62" t="s">
        <v>141</v>
      </c>
    </row>
    <row r="86" spans="1:8" ht="18" customHeight="1">
      <c r="A86" s="58">
        <v>16</v>
      </c>
      <c r="B86" s="62"/>
      <c r="C86" s="62" t="s">
        <v>173</v>
      </c>
      <c r="D86" s="58" t="s">
        <v>51</v>
      </c>
      <c r="E86" s="58">
        <v>1</v>
      </c>
      <c r="F86" s="62"/>
      <c r="G86" s="62"/>
      <c r="H86" s="62" t="s">
        <v>141</v>
      </c>
    </row>
    <row r="87" spans="1:8" ht="27.75" customHeight="1">
      <c r="A87" s="58">
        <v>17</v>
      </c>
      <c r="B87" s="62"/>
      <c r="C87" s="62" t="s">
        <v>189</v>
      </c>
      <c r="D87" s="58" t="s">
        <v>51</v>
      </c>
      <c r="E87" s="58">
        <v>1</v>
      </c>
      <c r="F87" s="62"/>
      <c r="G87" s="62"/>
      <c r="H87" s="62" t="s">
        <v>141</v>
      </c>
    </row>
    <row r="88" spans="1:8" ht="18" customHeight="1">
      <c r="A88" s="58">
        <v>18</v>
      </c>
      <c r="B88" s="62"/>
      <c r="C88" s="62" t="s">
        <v>174</v>
      </c>
      <c r="D88" s="58" t="s">
        <v>51</v>
      </c>
      <c r="E88" s="58">
        <v>2</v>
      </c>
      <c r="F88" s="62"/>
      <c r="G88" s="62"/>
      <c r="H88" s="62" t="s">
        <v>141</v>
      </c>
    </row>
    <row r="89" spans="1:8" ht="18" customHeight="1">
      <c r="A89" s="58">
        <v>19</v>
      </c>
      <c r="B89" s="62"/>
      <c r="C89" s="62" t="s">
        <v>175</v>
      </c>
      <c r="D89" s="58" t="s">
        <v>51</v>
      </c>
      <c r="E89" s="58">
        <v>1</v>
      </c>
      <c r="F89" s="62"/>
      <c r="G89" s="62"/>
      <c r="H89" s="62" t="s">
        <v>141</v>
      </c>
    </row>
    <row r="90" spans="1:8" ht="18" customHeight="1">
      <c r="A90" s="58">
        <v>20</v>
      </c>
      <c r="B90" s="62"/>
      <c r="C90" s="62" t="s">
        <v>176</v>
      </c>
      <c r="D90" s="58" t="s">
        <v>51</v>
      </c>
      <c r="E90" s="58">
        <v>1</v>
      </c>
      <c r="F90" s="62"/>
      <c r="G90" s="62"/>
      <c r="H90" s="62" t="s">
        <v>141</v>
      </c>
    </row>
    <row r="91" spans="1:8" ht="18" customHeight="1">
      <c r="A91" s="58">
        <v>21</v>
      </c>
      <c r="B91" s="62"/>
      <c r="C91" s="62" t="s">
        <v>177</v>
      </c>
      <c r="D91" s="58" t="s">
        <v>51</v>
      </c>
      <c r="E91" s="58">
        <v>1</v>
      </c>
      <c r="F91" s="62"/>
      <c r="G91" s="62"/>
      <c r="H91" s="62" t="s">
        <v>141</v>
      </c>
    </row>
    <row r="92" spans="1:8" ht="18" customHeight="1">
      <c r="A92" s="58">
        <v>22</v>
      </c>
      <c r="B92" s="62"/>
      <c r="C92" s="62" t="s">
        <v>180</v>
      </c>
      <c r="D92" s="58" t="s">
        <v>52</v>
      </c>
      <c r="E92" s="58">
        <v>1</v>
      </c>
      <c r="F92" s="62"/>
      <c r="G92" s="62"/>
      <c r="H92" s="62" t="s">
        <v>141</v>
      </c>
    </row>
    <row r="93" spans="1:8" ht="18" customHeight="1">
      <c r="A93" s="58">
        <v>23</v>
      </c>
      <c r="B93" s="62"/>
      <c r="C93" s="62" t="s">
        <v>183</v>
      </c>
      <c r="D93" s="58" t="s">
        <v>51</v>
      </c>
      <c r="E93" s="58">
        <v>1</v>
      </c>
      <c r="F93" s="62"/>
      <c r="G93" s="62"/>
      <c r="H93" s="62" t="s">
        <v>141</v>
      </c>
    </row>
    <row r="94" spans="1:8" ht="18" customHeight="1">
      <c r="A94" s="58">
        <v>24</v>
      </c>
      <c r="B94" s="62"/>
      <c r="C94" s="62" t="s">
        <v>94</v>
      </c>
      <c r="D94" s="58" t="s">
        <v>52</v>
      </c>
      <c r="E94" s="58">
        <v>2</v>
      </c>
      <c r="F94" s="62"/>
      <c r="G94" s="62"/>
      <c r="H94" s="62" t="s">
        <v>141</v>
      </c>
    </row>
    <row r="95" spans="1:8" ht="18" customHeight="1">
      <c r="A95" s="58">
        <v>25</v>
      </c>
      <c r="B95" s="62"/>
      <c r="C95" s="62" t="s">
        <v>187</v>
      </c>
      <c r="D95" s="58" t="s">
        <v>53</v>
      </c>
      <c r="E95" s="58">
        <v>1</v>
      </c>
      <c r="F95" s="62"/>
      <c r="G95" s="62"/>
      <c r="H95" s="62" t="s">
        <v>141</v>
      </c>
    </row>
    <row r="96" spans="1:8" ht="18" customHeight="1">
      <c r="A96" s="62"/>
      <c r="B96" s="62"/>
      <c r="C96" s="62"/>
      <c r="D96" s="62"/>
      <c r="E96" s="62"/>
      <c r="F96" s="62"/>
      <c r="G96" s="62"/>
      <c r="H96" s="62"/>
    </row>
    <row r="97" spans="1:8" ht="18" customHeight="1">
      <c r="A97" s="34"/>
      <c r="B97" s="34"/>
      <c r="C97" s="34"/>
      <c r="D97" s="34"/>
      <c r="E97" s="34"/>
      <c r="F97" s="34"/>
      <c r="G97" s="34"/>
      <c r="H97" s="34"/>
    </row>
    <row r="98" spans="1:8">
      <c r="A98" s="96"/>
      <c r="B98" s="96"/>
      <c r="C98" s="96"/>
      <c r="D98" s="96"/>
      <c r="E98" s="96"/>
      <c r="F98" s="96"/>
      <c r="G98" s="96"/>
      <c r="H98" s="96"/>
    </row>
  </sheetData>
  <autoFilter ref="F1:F69" xr:uid="{00000000-0009-0000-0000-000009000000}"/>
  <mergeCells count="10"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10"/>
  <sheetViews>
    <sheetView zoomScale="70" zoomScaleNormal="70" workbookViewId="0">
      <selection activeCell="C14" sqref="C14"/>
    </sheetView>
  </sheetViews>
  <sheetFormatPr defaultColWidth="9.1796875" defaultRowHeight="17.5"/>
  <cols>
    <col min="1" max="1" width="9.1796875" style="25"/>
    <col min="2" max="2" width="18.7265625" style="25" customWidth="1"/>
    <col min="3" max="3" width="64.81640625" style="25" customWidth="1"/>
    <col min="4" max="5" width="18.7265625" style="25" customWidth="1"/>
    <col min="6" max="7" width="9.1796875" style="25"/>
    <col min="8" max="8" width="10.54296875" style="25" customWidth="1"/>
    <col min="9" max="16384" width="9.1796875" style="25"/>
  </cols>
  <sheetData>
    <row r="2" spans="1:10">
      <c r="A2" s="108" t="s">
        <v>35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ht="30.75" customHeight="1">
      <c r="A3" s="115" t="s">
        <v>144</v>
      </c>
      <c r="B3" s="115"/>
      <c r="C3" s="115"/>
      <c r="D3" s="115"/>
      <c r="E3" s="115"/>
      <c r="F3" s="115"/>
      <c r="G3" s="115"/>
      <c r="H3" s="115"/>
      <c r="I3" s="115"/>
      <c r="J3" s="115"/>
    </row>
    <row r="4" spans="1:10" s="28" customFormat="1" ht="30.75" customHeight="1">
      <c r="A4" s="109" t="s">
        <v>11</v>
      </c>
      <c r="B4" s="109" t="s">
        <v>28</v>
      </c>
      <c r="C4" s="110" t="s">
        <v>34</v>
      </c>
      <c r="D4" s="111" t="s">
        <v>44</v>
      </c>
      <c r="E4" s="111" t="s">
        <v>45</v>
      </c>
      <c r="F4" s="109" t="s">
        <v>29</v>
      </c>
      <c r="G4" s="109"/>
      <c r="H4" s="109"/>
      <c r="I4" s="109"/>
      <c r="J4" s="113" t="s">
        <v>2</v>
      </c>
    </row>
    <row r="5" spans="1:10" s="28" customFormat="1" ht="42.75" customHeight="1">
      <c r="A5" s="109"/>
      <c r="B5" s="109"/>
      <c r="C5" s="110"/>
      <c r="D5" s="112"/>
      <c r="E5" s="112"/>
      <c r="F5" s="84" t="s">
        <v>30</v>
      </c>
      <c r="G5" s="84" t="s">
        <v>31</v>
      </c>
      <c r="H5" s="84" t="s">
        <v>32</v>
      </c>
      <c r="I5" s="84" t="s">
        <v>33</v>
      </c>
      <c r="J5" s="114"/>
    </row>
    <row r="6" spans="1:10" ht="33.75" customHeight="1">
      <c r="A6" s="29">
        <v>1</v>
      </c>
      <c r="B6" s="85" t="s">
        <v>47</v>
      </c>
      <c r="C6" s="85"/>
      <c r="D6" s="85">
        <v>30</v>
      </c>
      <c r="E6" s="85">
        <v>0</v>
      </c>
      <c r="F6" s="85">
        <v>48</v>
      </c>
      <c r="G6" s="85">
        <v>11</v>
      </c>
      <c r="H6" s="85">
        <v>1</v>
      </c>
      <c r="I6" s="85">
        <v>36</v>
      </c>
      <c r="J6" s="85"/>
    </row>
    <row r="7" spans="1:10" ht="33.75" customHeight="1">
      <c r="A7" s="29">
        <v>2</v>
      </c>
      <c r="B7" s="85" t="s">
        <v>48</v>
      </c>
      <c r="C7" s="12" t="s">
        <v>124</v>
      </c>
      <c r="D7" s="85">
        <v>88</v>
      </c>
      <c r="E7" s="85">
        <v>0</v>
      </c>
      <c r="F7" s="85">
        <v>6</v>
      </c>
      <c r="G7" s="85">
        <v>0</v>
      </c>
      <c r="H7" s="85">
        <v>0</v>
      </c>
      <c r="I7" s="85">
        <v>6</v>
      </c>
      <c r="J7" s="85"/>
    </row>
    <row r="8" spans="1:10" ht="33.75" customHeight="1">
      <c r="A8" s="29">
        <v>3</v>
      </c>
      <c r="B8" s="85" t="s">
        <v>49</v>
      </c>
      <c r="C8" s="85" t="s">
        <v>125</v>
      </c>
      <c r="D8" s="85">
        <v>102</v>
      </c>
      <c r="E8" s="85">
        <v>791</v>
      </c>
      <c r="F8" s="85">
        <v>6</v>
      </c>
      <c r="G8" s="85">
        <v>0</v>
      </c>
      <c r="H8" s="85">
        <v>0</v>
      </c>
      <c r="I8" s="85">
        <v>6</v>
      </c>
      <c r="J8" s="85"/>
    </row>
    <row r="9" spans="1:10" ht="33.75" customHeight="1">
      <c r="A9" s="29">
        <v>4</v>
      </c>
      <c r="B9" s="85" t="s">
        <v>147</v>
      </c>
      <c r="C9" s="85" t="s">
        <v>154</v>
      </c>
      <c r="D9" s="85">
        <v>115</v>
      </c>
      <c r="E9" s="85">
        <v>645</v>
      </c>
      <c r="F9" s="85">
        <v>7</v>
      </c>
      <c r="G9" s="85">
        <v>0</v>
      </c>
      <c r="H9" s="85"/>
      <c r="I9" s="85">
        <v>7</v>
      </c>
      <c r="J9" s="85"/>
    </row>
    <row r="10" spans="1:10" ht="33.75" customHeight="1">
      <c r="A10" s="86"/>
      <c r="B10" s="105" t="s">
        <v>50</v>
      </c>
      <c r="C10" s="106"/>
      <c r="D10" s="106"/>
      <c r="E10" s="107"/>
      <c r="F10" s="86">
        <f>SUM(F6:F9)</f>
        <v>67</v>
      </c>
      <c r="G10" s="86">
        <f>SUM(G6:G9)</f>
        <v>11</v>
      </c>
      <c r="H10" s="86">
        <f>SUM(H6:H8)</f>
        <v>1</v>
      </c>
      <c r="I10" s="86">
        <f>SUM(I6:I9)</f>
        <v>55</v>
      </c>
      <c r="J10" s="86"/>
    </row>
  </sheetData>
  <mergeCells count="10">
    <mergeCell ref="B10:E10"/>
    <mergeCell ref="A2:J2"/>
    <mergeCell ref="F4:I4"/>
    <mergeCell ref="A4:A5"/>
    <mergeCell ref="B4:B5"/>
    <mergeCell ref="C4:C5"/>
    <mergeCell ref="D4:D5"/>
    <mergeCell ref="E4:E5"/>
    <mergeCell ref="J4:J5"/>
    <mergeCell ref="A3:J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55"/>
  <sheetViews>
    <sheetView topLeftCell="A4" workbookViewId="0">
      <selection activeCell="C14" sqref="C14"/>
    </sheetView>
  </sheetViews>
  <sheetFormatPr defaultRowHeight="18"/>
  <cols>
    <col min="1" max="1" width="4.1796875" style="10" customWidth="1"/>
    <col min="2" max="2" width="25" style="1" customWidth="1"/>
    <col min="3" max="3" width="18.54296875" style="16" customWidth="1"/>
    <col min="4" max="4" width="8.7265625" style="1" customWidth="1"/>
    <col min="5" max="5" width="8" style="1" customWidth="1"/>
    <col min="6" max="6" width="7" style="10" customWidth="1"/>
    <col min="7" max="7" width="7.1796875" style="1" customWidth="1"/>
    <col min="8" max="8" width="14.7265625" style="1" customWidth="1"/>
    <col min="9" max="9" width="12.81640625" style="10" customWidth="1"/>
    <col min="10" max="10" width="14.453125" style="81" customWidth="1"/>
    <col min="11" max="11" width="40.81640625" style="1" customWidth="1"/>
    <col min="12" max="12" width="12.453125" style="1" customWidth="1"/>
    <col min="13" max="13" width="14.453125" style="10" customWidth="1"/>
    <col min="14" max="16" width="7.81640625" style="1" customWidth="1"/>
    <col min="17" max="17" width="16.1796875" style="1" customWidth="1"/>
    <col min="18" max="18" width="22.81640625" style="82" customWidth="1"/>
    <col min="19" max="260" width="9.1796875" style="1"/>
    <col min="261" max="261" width="6.1796875" style="1" customWidth="1"/>
    <col min="262" max="262" width="25.453125" style="1" customWidth="1"/>
    <col min="263" max="263" width="24.54296875" style="1" customWidth="1"/>
    <col min="264" max="266" width="8.7265625" style="1" customWidth="1"/>
    <col min="267" max="267" width="10.54296875" style="1" customWidth="1"/>
    <col min="268" max="268" width="15.54296875" style="1" customWidth="1"/>
    <col min="269" max="269" width="14.7265625" style="1" customWidth="1"/>
    <col min="270" max="270" width="15.1796875" style="1" customWidth="1"/>
    <col min="271" max="271" width="13.54296875" style="1" customWidth="1"/>
    <col min="272" max="272" width="14.26953125" style="1" customWidth="1"/>
    <col min="273" max="273" width="14.1796875" style="1" customWidth="1"/>
    <col min="274" max="274" width="26.7265625" style="1" customWidth="1"/>
    <col min="275" max="516" width="9.1796875" style="1"/>
    <col min="517" max="517" width="6.1796875" style="1" customWidth="1"/>
    <col min="518" max="518" width="25.453125" style="1" customWidth="1"/>
    <col min="519" max="519" width="24.54296875" style="1" customWidth="1"/>
    <col min="520" max="522" width="8.7265625" style="1" customWidth="1"/>
    <col min="523" max="523" width="10.54296875" style="1" customWidth="1"/>
    <col min="524" max="524" width="15.54296875" style="1" customWidth="1"/>
    <col min="525" max="525" width="14.7265625" style="1" customWidth="1"/>
    <col min="526" max="526" width="15.1796875" style="1" customWidth="1"/>
    <col min="527" max="527" width="13.54296875" style="1" customWidth="1"/>
    <col min="528" max="528" width="14.26953125" style="1" customWidth="1"/>
    <col min="529" max="529" width="14.1796875" style="1" customWidth="1"/>
    <col min="530" max="530" width="26.7265625" style="1" customWidth="1"/>
    <col min="531" max="772" width="9.1796875" style="1"/>
    <col min="773" max="773" width="6.1796875" style="1" customWidth="1"/>
    <col min="774" max="774" width="25.453125" style="1" customWidth="1"/>
    <col min="775" max="775" width="24.54296875" style="1" customWidth="1"/>
    <col min="776" max="778" width="8.7265625" style="1" customWidth="1"/>
    <col min="779" max="779" width="10.54296875" style="1" customWidth="1"/>
    <col min="780" max="780" width="15.54296875" style="1" customWidth="1"/>
    <col min="781" max="781" width="14.7265625" style="1" customWidth="1"/>
    <col min="782" max="782" width="15.1796875" style="1" customWidth="1"/>
    <col min="783" max="783" width="13.54296875" style="1" customWidth="1"/>
    <col min="784" max="784" width="14.26953125" style="1" customWidth="1"/>
    <col min="785" max="785" width="14.1796875" style="1" customWidth="1"/>
    <col min="786" max="786" width="26.7265625" style="1" customWidth="1"/>
    <col min="787" max="1028" width="9.1796875" style="1"/>
    <col min="1029" max="1029" width="6.1796875" style="1" customWidth="1"/>
    <col min="1030" max="1030" width="25.453125" style="1" customWidth="1"/>
    <col min="1031" max="1031" width="24.54296875" style="1" customWidth="1"/>
    <col min="1032" max="1034" width="8.7265625" style="1" customWidth="1"/>
    <col min="1035" max="1035" width="10.54296875" style="1" customWidth="1"/>
    <col min="1036" max="1036" width="15.54296875" style="1" customWidth="1"/>
    <col min="1037" max="1037" width="14.7265625" style="1" customWidth="1"/>
    <col min="1038" max="1038" width="15.1796875" style="1" customWidth="1"/>
    <col min="1039" max="1039" width="13.54296875" style="1" customWidth="1"/>
    <col min="1040" max="1040" width="14.26953125" style="1" customWidth="1"/>
    <col min="1041" max="1041" width="14.1796875" style="1" customWidth="1"/>
    <col min="1042" max="1042" width="26.7265625" style="1" customWidth="1"/>
    <col min="1043" max="1284" width="9.1796875" style="1"/>
    <col min="1285" max="1285" width="6.1796875" style="1" customWidth="1"/>
    <col min="1286" max="1286" width="25.453125" style="1" customWidth="1"/>
    <col min="1287" max="1287" width="24.54296875" style="1" customWidth="1"/>
    <col min="1288" max="1290" width="8.7265625" style="1" customWidth="1"/>
    <col min="1291" max="1291" width="10.54296875" style="1" customWidth="1"/>
    <col min="1292" max="1292" width="15.54296875" style="1" customWidth="1"/>
    <col min="1293" max="1293" width="14.7265625" style="1" customWidth="1"/>
    <col min="1294" max="1294" width="15.1796875" style="1" customWidth="1"/>
    <col min="1295" max="1295" width="13.54296875" style="1" customWidth="1"/>
    <col min="1296" max="1296" width="14.26953125" style="1" customWidth="1"/>
    <col min="1297" max="1297" width="14.1796875" style="1" customWidth="1"/>
    <col min="1298" max="1298" width="26.7265625" style="1" customWidth="1"/>
    <col min="1299" max="1540" width="9.1796875" style="1"/>
    <col min="1541" max="1541" width="6.1796875" style="1" customWidth="1"/>
    <col min="1542" max="1542" width="25.453125" style="1" customWidth="1"/>
    <col min="1543" max="1543" width="24.54296875" style="1" customWidth="1"/>
    <col min="1544" max="1546" width="8.7265625" style="1" customWidth="1"/>
    <col min="1547" max="1547" width="10.54296875" style="1" customWidth="1"/>
    <col min="1548" max="1548" width="15.54296875" style="1" customWidth="1"/>
    <col min="1549" max="1549" width="14.7265625" style="1" customWidth="1"/>
    <col min="1550" max="1550" width="15.1796875" style="1" customWidth="1"/>
    <col min="1551" max="1551" width="13.54296875" style="1" customWidth="1"/>
    <col min="1552" max="1552" width="14.26953125" style="1" customWidth="1"/>
    <col min="1553" max="1553" width="14.1796875" style="1" customWidth="1"/>
    <col min="1554" max="1554" width="26.7265625" style="1" customWidth="1"/>
    <col min="1555" max="1796" width="9.1796875" style="1"/>
    <col min="1797" max="1797" width="6.1796875" style="1" customWidth="1"/>
    <col min="1798" max="1798" width="25.453125" style="1" customWidth="1"/>
    <col min="1799" max="1799" width="24.54296875" style="1" customWidth="1"/>
    <col min="1800" max="1802" width="8.7265625" style="1" customWidth="1"/>
    <col min="1803" max="1803" width="10.54296875" style="1" customWidth="1"/>
    <col min="1804" max="1804" width="15.54296875" style="1" customWidth="1"/>
    <col min="1805" max="1805" width="14.7265625" style="1" customWidth="1"/>
    <col min="1806" max="1806" width="15.1796875" style="1" customWidth="1"/>
    <col min="1807" max="1807" width="13.54296875" style="1" customWidth="1"/>
    <col min="1808" max="1808" width="14.26953125" style="1" customWidth="1"/>
    <col min="1809" max="1809" width="14.1796875" style="1" customWidth="1"/>
    <col min="1810" max="1810" width="26.7265625" style="1" customWidth="1"/>
    <col min="1811" max="2052" width="9.1796875" style="1"/>
    <col min="2053" max="2053" width="6.1796875" style="1" customWidth="1"/>
    <col min="2054" max="2054" width="25.453125" style="1" customWidth="1"/>
    <col min="2055" max="2055" width="24.54296875" style="1" customWidth="1"/>
    <col min="2056" max="2058" width="8.7265625" style="1" customWidth="1"/>
    <col min="2059" max="2059" width="10.54296875" style="1" customWidth="1"/>
    <col min="2060" max="2060" width="15.54296875" style="1" customWidth="1"/>
    <col min="2061" max="2061" width="14.7265625" style="1" customWidth="1"/>
    <col min="2062" max="2062" width="15.1796875" style="1" customWidth="1"/>
    <col min="2063" max="2063" width="13.54296875" style="1" customWidth="1"/>
    <col min="2064" max="2064" width="14.26953125" style="1" customWidth="1"/>
    <col min="2065" max="2065" width="14.1796875" style="1" customWidth="1"/>
    <col min="2066" max="2066" width="26.7265625" style="1" customWidth="1"/>
    <col min="2067" max="2308" width="9.1796875" style="1"/>
    <col min="2309" max="2309" width="6.1796875" style="1" customWidth="1"/>
    <col min="2310" max="2310" width="25.453125" style="1" customWidth="1"/>
    <col min="2311" max="2311" width="24.54296875" style="1" customWidth="1"/>
    <col min="2312" max="2314" width="8.7265625" style="1" customWidth="1"/>
    <col min="2315" max="2315" width="10.54296875" style="1" customWidth="1"/>
    <col min="2316" max="2316" width="15.54296875" style="1" customWidth="1"/>
    <col min="2317" max="2317" width="14.7265625" style="1" customWidth="1"/>
    <col min="2318" max="2318" width="15.1796875" style="1" customWidth="1"/>
    <col min="2319" max="2319" width="13.54296875" style="1" customWidth="1"/>
    <col min="2320" max="2320" width="14.26953125" style="1" customWidth="1"/>
    <col min="2321" max="2321" width="14.1796875" style="1" customWidth="1"/>
    <col min="2322" max="2322" width="26.7265625" style="1" customWidth="1"/>
    <col min="2323" max="2564" width="9.1796875" style="1"/>
    <col min="2565" max="2565" width="6.1796875" style="1" customWidth="1"/>
    <col min="2566" max="2566" width="25.453125" style="1" customWidth="1"/>
    <col min="2567" max="2567" width="24.54296875" style="1" customWidth="1"/>
    <col min="2568" max="2570" width="8.7265625" style="1" customWidth="1"/>
    <col min="2571" max="2571" width="10.54296875" style="1" customWidth="1"/>
    <col min="2572" max="2572" width="15.54296875" style="1" customWidth="1"/>
    <col min="2573" max="2573" width="14.7265625" style="1" customWidth="1"/>
    <col min="2574" max="2574" width="15.1796875" style="1" customWidth="1"/>
    <col min="2575" max="2575" width="13.54296875" style="1" customWidth="1"/>
    <col min="2576" max="2576" width="14.26953125" style="1" customWidth="1"/>
    <col min="2577" max="2577" width="14.1796875" style="1" customWidth="1"/>
    <col min="2578" max="2578" width="26.7265625" style="1" customWidth="1"/>
    <col min="2579" max="2820" width="9.1796875" style="1"/>
    <col min="2821" max="2821" width="6.1796875" style="1" customWidth="1"/>
    <col min="2822" max="2822" width="25.453125" style="1" customWidth="1"/>
    <col min="2823" max="2823" width="24.54296875" style="1" customWidth="1"/>
    <col min="2824" max="2826" width="8.7265625" style="1" customWidth="1"/>
    <col min="2827" max="2827" width="10.54296875" style="1" customWidth="1"/>
    <col min="2828" max="2828" width="15.54296875" style="1" customWidth="1"/>
    <col min="2829" max="2829" width="14.7265625" style="1" customWidth="1"/>
    <col min="2830" max="2830" width="15.1796875" style="1" customWidth="1"/>
    <col min="2831" max="2831" width="13.54296875" style="1" customWidth="1"/>
    <col min="2832" max="2832" width="14.26953125" style="1" customWidth="1"/>
    <col min="2833" max="2833" width="14.1796875" style="1" customWidth="1"/>
    <col min="2834" max="2834" width="26.7265625" style="1" customWidth="1"/>
    <col min="2835" max="3076" width="9.1796875" style="1"/>
    <col min="3077" max="3077" width="6.1796875" style="1" customWidth="1"/>
    <col min="3078" max="3078" width="25.453125" style="1" customWidth="1"/>
    <col min="3079" max="3079" width="24.54296875" style="1" customWidth="1"/>
    <col min="3080" max="3082" width="8.7265625" style="1" customWidth="1"/>
    <col min="3083" max="3083" width="10.54296875" style="1" customWidth="1"/>
    <col min="3084" max="3084" width="15.54296875" style="1" customWidth="1"/>
    <col min="3085" max="3085" width="14.7265625" style="1" customWidth="1"/>
    <col min="3086" max="3086" width="15.1796875" style="1" customWidth="1"/>
    <col min="3087" max="3087" width="13.54296875" style="1" customWidth="1"/>
    <col min="3088" max="3088" width="14.26953125" style="1" customWidth="1"/>
    <col min="3089" max="3089" width="14.1796875" style="1" customWidth="1"/>
    <col min="3090" max="3090" width="26.7265625" style="1" customWidth="1"/>
    <col min="3091" max="3332" width="9.1796875" style="1"/>
    <col min="3333" max="3333" width="6.1796875" style="1" customWidth="1"/>
    <col min="3334" max="3334" width="25.453125" style="1" customWidth="1"/>
    <col min="3335" max="3335" width="24.54296875" style="1" customWidth="1"/>
    <col min="3336" max="3338" width="8.7265625" style="1" customWidth="1"/>
    <col min="3339" max="3339" width="10.54296875" style="1" customWidth="1"/>
    <col min="3340" max="3340" width="15.54296875" style="1" customWidth="1"/>
    <col min="3341" max="3341" width="14.7265625" style="1" customWidth="1"/>
    <col min="3342" max="3342" width="15.1796875" style="1" customWidth="1"/>
    <col min="3343" max="3343" width="13.54296875" style="1" customWidth="1"/>
    <col min="3344" max="3344" width="14.26953125" style="1" customWidth="1"/>
    <col min="3345" max="3345" width="14.1796875" style="1" customWidth="1"/>
    <col min="3346" max="3346" width="26.7265625" style="1" customWidth="1"/>
    <col min="3347" max="3588" width="9.1796875" style="1"/>
    <col min="3589" max="3589" width="6.1796875" style="1" customWidth="1"/>
    <col min="3590" max="3590" width="25.453125" style="1" customWidth="1"/>
    <col min="3591" max="3591" width="24.54296875" style="1" customWidth="1"/>
    <col min="3592" max="3594" width="8.7265625" style="1" customWidth="1"/>
    <col min="3595" max="3595" width="10.54296875" style="1" customWidth="1"/>
    <col min="3596" max="3596" width="15.54296875" style="1" customWidth="1"/>
    <col min="3597" max="3597" width="14.7265625" style="1" customWidth="1"/>
    <col min="3598" max="3598" width="15.1796875" style="1" customWidth="1"/>
    <col min="3599" max="3599" width="13.54296875" style="1" customWidth="1"/>
    <col min="3600" max="3600" width="14.26953125" style="1" customWidth="1"/>
    <col min="3601" max="3601" width="14.1796875" style="1" customWidth="1"/>
    <col min="3602" max="3602" width="26.7265625" style="1" customWidth="1"/>
    <col min="3603" max="3844" width="9.1796875" style="1"/>
    <col min="3845" max="3845" width="6.1796875" style="1" customWidth="1"/>
    <col min="3846" max="3846" width="25.453125" style="1" customWidth="1"/>
    <col min="3847" max="3847" width="24.54296875" style="1" customWidth="1"/>
    <col min="3848" max="3850" width="8.7265625" style="1" customWidth="1"/>
    <col min="3851" max="3851" width="10.54296875" style="1" customWidth="1"/>
    <col min="3852" max="3852" width="15.54296875" style="1" customWidth="1"/>
    <col min="3853" max="3853" width="14.7265625" style="1" customWidth="1"/>
    <col min="3854" max="3854" width="15.1796875" style="1" customWidth="1"/>
    <col min="3855" max="3855" width="13.54296875" style="1" customWidth="1"/>
    <col min="3856" max="3856" width="14.26953125" style="1" customWidth="1"/>
    <col min="3857" max="3857" width="14.1796875" style="1" customWidth="1"/>
    <col min="3858" max="3858" width="26.7265625" style="1" customWidth="1"/>
    <col min="3859" max="4100" width="9.1796875" style="1"/>
    <col min="4101" max="4101" width="6.1796875" style="1" customWidth="1"/>
    <col min="4102" max="4102" width="25.453125" style="1" customWidth="1"/>
    <col min="4103" max="4103" width="24.54296875" style="1" customWidth="1"/>
    <col min="4104" max="4106" width="8.7265625" style="1" customWidth="1"/>
    <col min="4107" max="4107" width="10.54296875" style="1" customWidth="1"/>
    <col min="4108" max="4108" width="15.54296875" style="1" customWidth="1"/>
    <col min="4109" max="4109" width="14.7265625" style="1" customWidth="1"/>
    <col min="4110" max="4110" width="15.1796875" style="1" customWidth="1"/>
    <col min="4111" max="4111" width="13.54296875" style="1" customWidth="1"/>
    <col min="4112" max="4112" width="14.26953125" style="1" customWidth="1"/>
    <col min="4113" max="4113" width="14.1796875" style="1" customWidth="1"/>
    <col min="4114" max="4114" width="26.7265625" style="1" customWidth="1"/>
    <col min="4115" max="4356" width="9.1796875" style="1"/>
    <col min="4357" max="4357" width="6.1796875" style="1" customWidth="1"/>
    <col min="4358" max="4358" width="25.453125" style="1" customWidth="1"/>
    <col min="4359" max="4359" width="24.54296875" style="1" customWidth="1"/>
    <col min="4360" max="4362" width="8.7265625" style="1" customWidth="1"/>
    <col min="4363" max="4363" width="10.54296875" style="1" customWidth="1"/>
    <col min="4364" max="4364" width="15.54296875" style="1" customWidth="1"/>
    <col min="4365" max="4365" width="14.7265625" style="1" customWidth="1"/>
    <col min="4366" max="4366" width="15.1796875" style="1" customWidth="1"/>
    <col min="4367" max="4367" width="13.54296875" style="1" customWidth="1"/>
    <col min="4368" max="4368" width="14.26953125" style="1" customWidth="1"/>
    <col min="4369" max="4369" width="14.1796875" style="1" customWidth="1"/>
    <col min="4370" max="4370" width="26.7265625" style="1" customWidth="1"/>
    <col min="4371" max="4612" width="9.1796875" style="1"/>
    <col min="4613" max="4613" width="6.1796875" style="1" customWidth="1"/>
    <col min="4614" max="4614" width="25.453125" style="1" customWidth="1"/>
    <col min="4615" max="4615" width="24.54296875" style="1" customWidth="1"/>
    <col min="4616" max="4618" width="8.7265625" style="1" customWidth="1"/>
    <col min="4619" max="4619" width="10.54296875" style="1" customWidth="1"/>
    <col min="4620" max="4620" width="15.54296875" style="1" customWidth="1"/>
    <col min="4621" max="4621" width="14.7265625" style="1" customWidth="1"/>
    <col min="4622" max="4622" width="15.1796875" style="1" customWidth="1"/>
    <col min="4623" max="4623" width="13.54296875" style="1" customWidth="1"/>
    <col min="4624" max="4624" width="14.26953125" style="1" customWidth="1"/>
    <col min="4625" max="4625" width="14.1796875" style="1" customWidth="1"/>
    <col min="4626" max="4626" width="26.7265625" style="1" customWidth="1"/>
    <col min="4627" max="4868" width="9.1796875" style="1"/>
    <col min="4869" max="4869" width="6.1796875" style="1" customWidth="1"/>
    <col min="4870" max="4870" width="25.453125" style="1" customWidth="1"/>
    <col min="4871" max="4871" width="24.54296875" style="1" customWidth="1"/>
    <col min="4872" max="4874" width="8.7265625" style="1" customWidth="1"/>
    <col min="4875" max="4875" width="10.54296875" style="1" customWidth="1"/>
    <col min="4876" max="4876" width="15.54296875" style="1" customWidth="1"/>
    <col min="4877" max="4877" width="14.7265625" style="1" customWidth="1"/>
    <col min="4878" max="4878" width="15.1796875" style="1" customWidth="1"/>
    <col min="4879" max="4879" width="13.54296875" style="1" customWidth="1"/>
    <col min="4880" max="4880" width="14.26953125" style="1" customWidth="1"/>
    <col min="4881" max="4881" width="14.1796875" style="1" customWidth="1"/>
    <col min="4882" max="4882" width="26.7265625" style="1" customWidth="1"/>
    <col min="4883" max="5124" width="9.1796875" style="1"/>
    <col min="5125" max="5125" width="6.1796875" style="1" customWidth="1"/>
    <col min="5126" max="5126" width="25.453125" style="1" customWidth="1"/>
    <col min="5127" max="5127" width="24.54296875" style="1" customWidth="1"/>
    <col min="5128" max="5130" width="8.7265625" style="1" customWidth="1"/>
    <col min="5131" max="5131" width="10.54296875" style="1" customWidth="1"/>
    <col min="5132" max="5132" width="15.54296875" style="1" customWidth="1"/>
    <col min="5133" max="5133" width="14.7265625" style="1" customWidth="1"/>
    <col min="5134" max="5134" width="15.1796875" style="1" customWidth="1"/>
    <col min="5135" max="5135" width="13.54296875" style="1" customWidth="1"/>
    <col min="5136" max="5136" width="14.26953125" style="1" customWidth="1"/>
    <col min="5137" max="5137" width="14.1796875" style="1" customWidth="1"/>
    <col min="5138" max="5138" width="26.7265625" style="1" customWidth="1"/>
    <col min="5139" max="5380" width="9.1796875" style="1"/>
    <col min="5381" max="5381" width="6.1796875" style="1" customWidth="1"/>
    <col min="5382" max="5382" width="25.453125" style="1" customWidth="1"/>
    <col min="5383" max="5383" width="24.54296875" style="1" customWidth="1"/>
    <col min="5384" max="5386" width="8.7265625" style="1" customWidth="1"/>
    <col min="5387" max="5387" width="10.54296875" style="1" customWidth="1"/>
    <col min="5388" max="5388" width="15.54296875" style="1" customWidth="1"/>
    <col min="5389" max="5389" width="14.7265625" style="1" customWidth="1"/>
    <col min="5390" max="5390" width="15.1796875" style="1" customWidth="1"/>
    <col min="5391" max="5391" width="13.54296875" style="1" customWidth="1"/>
    <col min="5392" max="5392" width="14.26953125" style="1" customWidth="1"/>
    <col min="5393" max="5393" width="14.1796875" style="1" customWidth="1"/>
    <col min="5394" max="5394" width="26.7265625" style="1" customWidth="1"/>
    <col min="5395" max="5636" width="9.1796875" style="1"/>
    <col min="5637" max="5637" width="6.1796875" style="1" customWidth="1"/>
    <col min="5638" max="5638" width="25.453125" style="1" customWidth="1"/>
    <col min="5639" max="5639" width="24.54296875" style="1" customWidth="1"/>
    <col min="5640" max="5642" width="8.7265625" style="1" customWidth="1"/>
    <col min="5643" max="5643" width="10.54296875" style="1" customWidth="1"/>
    <col min="5644" max="5644" width="15.54296875" style="1" customWidth="1"/>
    <col min="5645" max="5645" width="14.7265625" style="1" customWidth="1"/>
    <col min="5646" max="5646" width="15.1796875" style="1" customWidth="1"/>
    <col min="5647" max="5647" width="13.54296875" style="1" customWidth="1"/>
    <col min="5648" max="5648" width="14.26953125" style="1" customWidth="1"/>
    <col min="5649" max="5649" width="14.1796875" style="1" customWidth="1"/>
    <col min="5650" max="5650" width="26.7265625" style="1" customWidth="1"/>
    <col min="5651" max="5892" width="9.1796875" style="1"/>
    <col min="5893" max="5893" width="6.1796875" style="1" customWidth="1"/>
    <col min="5894" max="5894" width="25.453125" style="1" customWidth="1"/>
    <col min="5895" max="5895" width="24.54296875" style="1" customWidth="1"/>
    <col min="5896" max="5898" width="8.7265625" style="1" customWidth="1"/>
    <col min="5899" max="5899" width="10.54296875" style="1" customWidth="1"/>
    <col min="5900" max="5900" width="15.54296875" style="1" customWidth="1"/>
    <col min="5901" max="5901" width="14.7265625" style="1" customWidth="1"/>
    <col min="5902" max="5902" width="15.1796875" style="1" customWidth="1"/>
    <col min="5903" max="5903" width="13.54296875" style="1" customWidth="1"/>
    <col min="5904" max="5904" width="14.26953125" style="1" customWidth="1"/>
    <col min="5905" max="5905" width="14.1796875" style="1" customWidth="1"/>
    <col min="5906" max="5906" width="26.7265625" style="1" customWidth="1"/>
    <col min="5907" max="6148" width="9.1796875" style="1"/>
    <col min="6149" max="6149" width="6.1796875" style="1" customWidth="1"/>
    <col min="6150" max="6150" width="25.453125" style="1" customWidth="1"/>
    <col min="6151" max="6151" width="24.54296875" style="1" customWidth="1"/>
    <col min="6152" max="6154" width="8.7265625" style="1" customWidth="1"/>
    <col min="6155" max="6155" width="10.54296875" style="1" customWidth="1"/>
    <col min="6156" max="6156" width="15.54296875" style="1" customWidth="1"/>
    <col min="6157" max="6157" width="14.7265625" style="1" customWidth="1"/>
    <col min="6158" max="6158" width="15.1796875" style="1" customWidth="1"/>
    <col min="6159" max="6159" width="13.54296875" style="1" customWidth="1"/>
    <col min="6160" max="6160" width="14.26953125" style="1" customWidth="1"/>
    <col min="6161" max="6161" width="14.1796875" style="1" customWidth="1"/>
    <col min="6162" max="6162" width="26.7265625" style="1" customWidth="1"/>
    <col min="6163" max="6404" width="9.1796875" style="1"/>
    <col min="6405" max="6405" width="6.1796875" style="1" customWidth="1"/>
    <col min="6406" max="6406" width="25.453125" style="1" customWidth="1"/>
    <col min="6407" max="6407" width="24.54296875" style="1" customWidth="1"/>
    <col min="6408" max="6410" width="8.7265625" style="1" customWidth="1"/>
    <col min="6411" max="6411" width="10.54296875" style="1" customWidth="1"/>
    <col min="6412" max="6412" width="15.54296875" style="1" customWidth="1"/>
    <col min="6413" max="6413" width="14.7265625" style="1" customWidth="1"/>
    <col min="6414" max="6414" width="15.1796875" style="1" customWidth="1"/>
    <col min="6415" max="6415" width="13.54296875" style="1" customWidth="1"/>
    <col min="6416" max="6416" width="14.26953125" style="1" customWidth="1"/>
    <col min="6417" max="6417" width="14.1796875" style="1" customWidth="1"/>
    <col min="6418" max="6418" width="26.7265625" style="1" customWidth="1"/>
    <col min="6419" max="6660" width="9.1796875" style="1"/>
    <col min="6661" max="6661" width="6.1796875" style="1" customWidth="1"/>
    <col min="6662" max="6662" width="25.453125" style="1" customWidth="1"/>
    <col min="6663" max="6663" width="24.54296875" style="1" customWidth="1"/>
    <col min="6664" max="6666" width="8.7265625" style="1" customWidth="1"/>
    <col min="6667" max="6667" width="10.54296875" style="1" customWidth="1"/>
    <col min="6668" max="6668" width="15.54296875" style="1" customWidth="1"/>
    <col min="6669" max="6669" width="14.7265625" style="1" customWidth="1"/>
    <col min="6670" max="6670" width="15.1796875" style="1" customWidth="1"/>
    <col min="6671" max="6671" width="13.54296875" style="1" customWidth="1"/>
    <col min="6672" max="6672" width="14.26953125" style="1" customWidth="1"/>
    <col min="6673" max="6673" width="14.1796875" style="1" customWidth="1"/>
    <col min="6674" max="6674" width="26.7265625" style="1" customWidth="1"/>
    <col min="6675" max="6916" width="9.1796875" style="1"/>
    <col min="6917" max="6917" width="6.1796875" style="1" customWidth="1"/>
    <col min="6918" max="6918" width="25.453125" style="1" customWidth="1"/>
    <col min="6919" max="6919" width="24.54296875" style="1" customWidth="1"/>
    <col min="6920" max="6922" width="8.7265625" style="1" customWidth="1"/>
    <col min="6923" max="6923" width="10.54296875" style="1" customWidth="1"/>
    <col min="6924" max="6924" width="15.54296875" style="1" customWidth="1"/>
    <col min="6925" max="6925" width="14.7265625" style="1" customWidth="1"/>
    <col min="6926" max="6926" width="15.1796875" style="1" customWidth="1"/>
    <col min="6927" max="6927" width="13.54296875" style="1" customWidth="1"/>
    <col min="6928" max="6928" width="14.26953125" style="1" customWidth="1"/>
    <col min="6929" max="6929" width="14.1796875" style="1" customWidth="1"/>
    <col min="6930" max="6930" width="26.7265625" style="1" customWidth="1"/>
    <col min="6931" max="7172" width="9.1796875" style="1"/>
    <col min="7173" max="7173" width="6.1796875" style="1" customWidth="1"/>
    <col min="7174" max="7174" width="25.453125" style="1" customWidth="1"/>
    <col min="7175" max="7175" width="24.54296875" style="1" customWidth="1"/>
    <col min="7176" max="7178" width="8.7265625" style="1" customWidth="1"/>
    <col min="7179" max="7179" width="10.54296875" style="1" customWidth="1"/>
    <col min="7180" max="7180" width="15.54296875" style="1" customWidth="1"/>
    <col min="7181" max="7181" width="14.7265625" style="1" customWidth="1"/>
    <col min="7182" max="7182" width="15.1796875" style="1" customWidth="1"/>
    <col min="7183" max="7183" width="13.54296875" style="1" customWidth="1"/>
    <col min="7184" max="7184" width="14.26953125" style="1" customWidth="1"/>
    <col min="7185" max="7185" width="14.1796875" style="1" customWidth="1"/>
    <col min="7186" max="7186" width="26.7265625" style="1" customWidth="1"/>
    <col min="7187" max="7428" width="9.1796875" style="1"/>
    <col min="7429" max="7429" width="6.1796875" style="1" customWidth="1"/>
    <col min="7430" max="7430" width="25.453125" style="1" customWidth="1"/>
    <col min="7431" max="7431" width="24.54296875" style="1" customWidth="1"/>
    <col min="7432" max="7434" width="8.7265625" style="1" customWidth="1"/>
    <col min="7435" max="7435" width="10.54296875" style="1" customWidth="1"/>
    <col min="7436" max="7436" width="15.54296875" style="1" customWidth="1"/>
    <col min="7437" max="7437" width="14.7265625" style="1" customWidth="1"/>
    <col min="7438" max="7438" width="15.1796875" style="1" customWidth="1"/>
    <col min="7439" max="7439" width="13.54296875" style="1" customWidth="1"/>
    <col min="7440" max="7440" width="14.26953125" style="1" customWidth="1"/>
    <col min="7441" max="7441" width="14.1796875" style="1" customWidth="1"/>
    <col min="7442" max="7442" width="26.7265625" style="1" customWidth="1"/>
    <col min="7443" max="7684" width="9.1796875" style="1"/>
    <col min="7685" max="7685" width="6.1796875" style="1" customWidth="1"/>
    <col min="7686" max="7686" width="25.453125" style="1" customWidth="1"/>
    <col min="7687" max="7687" width="24.54296875" style="1" customWidth="1"/>
    <col min="7688" max="7690" width="8.7265625" style="1" customWidth="1"/>
    <col min="7691" max="7691" width="10.54296875" style="1" customWidth="1"/>
    <col min="7692" max="7692" width="15.54296875" style="1" customWidth="1"/>
    <col min="7693" max="7693" width="14.7265625" style="1" customWidth="1"/>
    <col min="7694" max="7694" width="15.1796875" style="1" customWidth="1"/>
    <col min="7695" max="7695" width="13.54296875" style="1" customWidth="1"/>
    <col min="7696" max="7696" width="14.26953125" style="1" customWidth="1"/>
    <col min="7697" max="7697" width="14.1796875" style="1" customWidth="1"/>
    <col min="7698" max="7698" width="26.7265625" style="1" customWidth="1"/>
    <col min="7699" max="7940" width="9.1796875" style="1"/>
    <col min="7941" max="7941" width="6.1796875" style="1" customWidth="1"/>
    <col min="7942" max="7942" width="25.453125" style="1" customWidth="1"/>
    <col min="7943" max="7943" width="24.54296875" style="1" customWidth="1"/>
    <col min="7944" max="7946" width="8.7265625" style="1" customWidth="1"/>
    <col min="7947" max="7947" width="10.54296875" style="1" customWidth="1"/>
    <col min="7948" max="7948" width="15.54296875" style="1" customWidth="1"/>
    <col min="7949" max="7949" width="14.7265625" style="1" customWidth="1"/>
    <col min="7950" max="7950" width="15.1796875" style="1" customWidth="1"/>
    <col min="7951" max="7951" width="13.54296875" style="1" customWidth="1"/>
    <col min="7952" max="7952" width="14.26953125" style="1" customWidth="1"/>
    <col min="7953" max="7953" width="14.1796875" style="1" customWidth="1"/>
    <col min="7954" max="7954" width="26.7265625" style="1" customWidth="1"/>
    <col min="7955" max="8196" width="9.1796875" style="1"/>
    <col min="8197" max="8197" width="6.1796875" style="1" customWidth="1"/>
    <col min="8198" max="8198" width="25.453125" style="1" customWidth="1"/>
    <col min="8199" max="8199" width="24.54296875" style="1" customWidth="1"/>
    <col min="8200" max="8202" width="8.7265625" style="1" customWidth="1"/>
    <col min="8203" max="8203" width="10.54296875" style="1" customWidth="1"/>
    <col min="8204" max="8204" width="15.54296875" style="1" customWidth="1"/>
    <col min="8205" max="8205" width="14.7265625" style="1" customWidth="1"/>
    <col min="8206" max="8206" width="15.1796875" style="1" customWidth="1"/>
    <col min="8207" max="8207" width="13.54296875" style="1" customWidth="1"/>
    <col min="8208" max="8208" width="14.26953125" style="1" customWidth="1"/>
    <col min="8209" max="8209" width="14.1796875" style="1" customWidth="1"/>
    <col min="8210" max="8210" width="26.7265625" style="1" customWidth="1"/>
    <col min="8211" max="8452" width="9.1796875" style="1"/>
    <col min="8453" max="8453" width="6.1796875" style="1" customWidth="1"/>
    <col min="8454" max="8454" width="25.453125" style="1" customWidth="1"/>
    <col min="8455" max="8455" width="24.54296875" style="1" customWidth="1"/>
    <col min="8456" max="8458" width="8.7265625" style="1" customWidth="1"/>
    <col min="8459" max="8459" width="10.54296875" style="1" customWidth="1"/>
    <col min="8460" max="8460" width="15.54296875" style="1" customWidth="1"/>
    <col min="8461" max="8461" width="14.7265625" style="1" customWidth="1"/>
    <col min="8462" max="8462" width="15.1796875" style="1" customWidth="1"/>
    <col min="8463" max="8463" width="13.54296875" style="1" customWidth="1"/>
    <col min="8464" max="8464" width="14.26953125" style="1" customWidth="1"/>
    <col min="8465" max="8465" width="14.1796875" style="1" customWidth="1"/>
    <col min="8466" max="8466" width="26.7265625" style="1" customWidth="1"/>
    <col min="8467" max="8708" width="9.1796875" style="1"/>
    <col min="8709" max="8709" width="6.1796875" style="1" customWidth="1"/>
    <col min="8710" max="8710" width="25.453125" style="1" customWidth="1"/>
    <col min="8711" max="8711" width="24.54296875" style="1" customWidth="1"/>
    <col min="8712" max="8714" width="8.7265625" style="1" customWidth="1"/>
    <col min="8715" max="8715" width="10.54296875" style="1" customWidth="1"/>
    <col min="8716" max="8716" width="15.54296875" style="1" customWidth="1"/>
    <col min="8717" max="8717" width="14.7265625" style="1" customWidth="1"/>
    <col min="8718" max="8718" width="15.1796875" style="1" customWidth="1"/>
    <col min="8719" max="8719" width="13.54296875" style="1" customWidth="1"/>
    <col min="8720" max="8720" width="14.26953125" style="1" customWidth="1"/>
    <col min="8721" max="8721" width="14.1796875" style="1" customWidth="1"/>
    <col min="8722" max="8722" width="26.7265625" style="1" customWidth="1"/>
    <col min="8723" max="8964" width="9.1796875" style="1"/>
    <col min="8965" max="8965" width="6.1796875" style="1" customWidth="1"/>
    <col min="8966" max="8966" width="25.453125" style="1" customWidth="1"/>
    <col min="8967" max="8967" width="24.54296875" style="1" customWidth="1"/>
    <col min="8968" max="8970" width="8.7265625" style="1" customWidth="1"/>
    <col min="8971" max="8971" width="10.54296875" style="1" customWidth="1"/>
    <col min="8972" max="8972" width="15.54296875" style="1" customWidth="1"/>
    <col min="8973" max="8973" width="14.7265625" style="1" customWidth="1"/>
    <col min="8974" max="8974" width="15.1796875" style="1" customWidth="1"/>
    <col min="8975" max="8975" width="13.54296875" style="1" customWidth="1"/>
    <col min="8976" max="8976" width="14.26953125" style="1" customWidth="1"/>
    <col min="8977" max="8977" width="14.1796875" style="1" customWidth="1"/>
    <col min="8978" max="8978" width="26.7265625" style="1" customWidth="1"/>
    <col min="8979" max="9220" width="9.1796875" style="1"/>
    <col min="9221" max="9221" width="6.1796875" style="1" customWidth="1"/>
    <col min="9222" max="9222" width="25.453125" style="1" customWidth="1"/>
    <col min="9223" max="9223" width="24.54296875" style="1" customWidth="1"/>
    <col min="9224" max="9226" width="8.7265625" style="1" customWidth="1"/>
    <col min="9227" max="9227" width="10.54296875" style="1" customWidth="1"/>
    <col min="9228" max="9228" width="15.54296875" style="1" customWidth="1"/>
    <col min="9229" max="9229" width="14.7265625" style="1" customWidth="1"/>
    <col min="9230" max="9230" width="15.1796875" style="1" customWidth="1"/>
    <col min="9231" max="9231" width="13.54296875" style="1" customWidth="1"/>
    <col min="9232" max="9232" width="14.26953125" style="1" customWidth="1"/>
    <col min="9233" max="9233" width="14.1796875" style="1" customWidth="1"/>
    <col min="9234" max="9234" width="26.7265625" style="1" customWidth="1"/>
    <col min="9235" max="9476" width="9.1796875" style="1"/>
    <col min="9477" max="9477" width="6.1796875" style="1" customWidth="1"/>
    <col min="9478" max="9478" width="25.453125" style="1" customWidth="1"/>
    <col min="9479" max="9479" width="24.54296875" style="1" customWidth="1"/>
    <col min="9480" max="9482" width="8.7265625" style="1" customWidth="1"/>
    <col min="9483" max="9483" width="10.54296875" style="1" customWidth="1"/>
    <col min="9484" max="9484" width="15.54296875" style="1" customWidth="1"/>
    <col min="9485" max="9485" width="14.7265625" style="1" customWidth="1"/>
    <col min="9486" max="9486" width="15.1796875" style="1" customWidth="1"/>
    <col min="9487" max="9487" width="13.54296875" style="1" customWidth="1"/>
    <col min="9488" max="9488" width="14.26953125" style="1" customWidth="1"/>
    <col min="9489" max="9489" width="14.1796875" style="1" customWidth="1"/>
    <col min="9490" max="9490" width="26.7265625" style="1" customWidth="1"/>
    <col min="9491" max="9732" width="9.1796875" style="1"/>
    <col min="9733" max="9733" width="6.1796875" style="1" customWidth="1"/>
    <col min="9734" max="9734" width="25.453125" style="1" customWidth="1"/>
    <col min="9735" max="9735" width="24.54296875" style="1" customWidth="1"/>
    <col min="9736" max="9738" width="8.7265625" style="1" customWidth="1"/>
    <col min="9739" max="9739" width="10.54296875" style="1" customWidth="1"/>
    <col min="9740" max="9740" width="15.54296875" style="1" customWidth="1"/>
    <col min="9741" max="9741" width="14.7265625" style="1" customWidth="1"/>
    <col min="9742" max="9742" width="15.1796875" style="1" customWidth="1"/>
    <col min="9743" max="9743" width="13.54296875" style="1" customWidth="1"/>
    <col min="9744" max="9744" width="14.26953125" style="1" customWidth="1"/>
    <col min="9745" max="9745" width="14.1796875" style="1" customWidth="1"/>
    <col min="9746" max="9746" width="26.7265625" style="1" customWidth="1"/>
    <col min="9747" max="9988" width="9.1796875" style="1"/>
    <col min="9989" max="9989" width="6.1796875" style="1" customWidth="1"/>
    <col min="9990" max="9990" width="25.453125" style="1" customWidth="1"/>
    <col min="9991" max="9991" width="24.54296875" style="1" customWidth="1"/>
    <col min="9992" max="9994" width="8.7265625" style="1" customWidth="1"/>
    <col min="9995" max="9995" width="10.54296875" style="1" customWidth="1"/>
    <col min="9996" max="9996" width="15.54296875" style="1" customWidth="1"/>
    <col min="9997" max="9997" width="14.7265625" style="1" customWidth="1"/>
    <col min="9998" max="9998" width="15.1796875" style="1" customWidth="1"/>
    <col min="9999" max="9999" width="13.54296875" style="1" customWidth="1"/>
    <col min="10000" max="10000" width="14.26953125" style="1" customWidth="1"/>
    <col min="10001" max="10001" width="14.1796875" style="1" customWidth="1"/>
    <col min="10002" max="10002" width="26.7265625" style="1" customWidth="1"/>
    <col min="10003" max="10244" width="9.1796875" style="1"/>
    <col min="10245" max="10245" width="6.1796875" style="1" customWidth="1"/>
    <col min="10246" max="10246" width="25.453125" style="1" customWidth="1"/>
    <col min="10247" max="10247" width="24.54296875" style="1" customWidth="1"/>
    <col min="10248" max="10250" width="8.7265625" style="1" customWidth="1"/>
    <col min="10251" max="10251" width="10.54296875" style="1" customWidth="1"/>
    <col min="10252" max="10252" width="15.54296875" style="1" customWidth="1"/>
    <col min="10253" max="10253" width="14.7265625" style="1" customWidth="1"/>
    <col min="10254" max="10254" width="15.1796875" style="1" customWidth="1"/>
    <col min="10255" max="10255" width="13.54296875" style="1" customWidth="1"/>
    <col min="10256" max="10256" width="14.26953125" style="1" customWidth="1"/>
    <col min="10257" max="10257" width="14.1796875" style="1" customWidth="1"/>
    <col min="10258" max="10258" width="26.7265625" style="1" customWidth="1"/>
    <col min="10259" max="10500" width="9.1796875" style="1"/>
    <col min="10501" max="10501" width="6.1796875" style="1" customWidth="1"/>
    <col min="10502" max="10502" width="25.453125" style="1" customWidth="1"/>
    <col min="10503" max="10503" width="24.54296875" style="1" customWidth="1"/>
    <col min="10504" max="10506" width="8.7265625" style="1" customWidth="1"/>
    <col min="10507" max="10507" width="10.54296875" style="1" customWidth="1"/>
    <col min="10508" max="10508" width="15.54296875" style="1" customWidth="1"/>
    <col min="10509" max="10509" width="14.7265625" style="1" customWidth="1"/>
    <col min="10510" max="10510" width="15.1796875" style="1" customWidth="1"/>
    <col min="10511" max="10511" width="13.54296875" style="1" customWidth="1"/>
    <col min="10512" max="10512" width="14.26953125" style="1" customWidth="1"/>
    <col min="10513" max="10513" width="14.1796875" style="1" customWidth="1"/>
    <col min="10514" max="10514" width="26.7265625" style="1" customWidth="1"/>
    <col min="10515" max="10756" width="9.1796875" style="1"/>
    <col min="10757" max="10757" width="6.1796875" style="1" customWidth="1"/>
    <col min="10758" max="10758" width="25.453125" style="1" customWidth="1"/>
    <col min="10759" max="10759" width="24.54296875" style="1" customWidth="1"/>
    <col min="10760" max="10762" width="8.7265625" style="1" customWidth="1"/>
    <col min="10763" max="10763" width="10.54296875" style="1" customWidth="1"/>
    <col min="10764" max="10764" width="15.54296875" style="1" customWidth="1"/>
    <col min="10765" max="10765" width="14.7265625" style="1" customWidth="1"/>
    <col min="10766" max="10766" width="15.1796875" style="1" customWidth="1"/>
    <col min="10767" max="10767" width="13.54296875" style="1" customWidth="1"/>
    <col min="10768" max="10768" width="14.26953125" style="1" customWidth="1"/>
    <col min="10769" max="10769" width="14.1796875" style="1" customWidth="1"/>
    <col min="10770" max="10770" width="26.7265625" style="1" customWidth="1"/>
    <col min="10771" max="11012" width="9.1796875" style="1"/>
    <col min="11013" max="11013" width="6.1796875" style="1" customWidth="1"/>
    <col min="11014" max="11014" width="25.453125" style="1" customWidth="1"/>
    <col min="11015" max="11015" width="24.54296875" style="1" customWidth="1"/>
    <col min="11016" max="11018" width="8.7265625" style="1" customWidth="1"/>
    <col min="11019" max="11019" width="10.54296875" style="1" customWidth="1"/>
    <col min="11020" max="11020" width="15.54296875" style="1" customWidth="1"/>
    <col min="11021" max="11021" width="14.7265625" style="1" customWidth="1"/>
    <col min="11022" max="11022" width="15.1796875" style="1" customWidth="1"/>
    <col min="11023" max="11023" width="13.54296875" style="1" customWidth="1"/>
    <col min="11024" max="11024" width="14.26953125" style="1" customWidth="1"/>
    <col min="11025" max="11025" width="14.1796875" style="1" customWidth="1"/>
    <col min="11026" max="11026" width="26.7265625" style="1" customWidth="1"/>
    <col min="11027" max="11268" width="9.1796875" style="1"/>
    <col min="11269" max="11269" width="6.1796875" style="1" customWidth="1"/>
    <col min="11270" max="11270" width="25.453125" style="1" customWidth="1"/>
    <col min="11271" max="11271" width="24.54296875" style="1" customWidth="1"/>
    <col min="11272" max="11274" width="8.7265625" style="1" customWidth="1"/>
    <col min="11275" max="11275" width="10.54296875" style="1" customWidth="1"/>
    <col min="11276" max="11276" width="15.54296875" style="1" customWidth="1"/>
    <col min="11277" max="11277" width="14.7265625" style="1" customWidth="1"/>
    <col min="11278" max="11278" width="15.1796875" style="1" customWidth="1"/>
    <col min="11279" max="11279" width="13.54296875" style="1" customWidth="1"/>
    <col min="11280" max="11280" width="14.26953125" style="1" customWidth="1"/>
    <col min="11281" max="11281" width="14.1796875" style="1" customWidth="1"/>
    <col min="11282" max="11282" width="26.7265625" style="1" customWidth="1"/>
    <col min="11283" max="11524" width="9.1796875" style="1"/>
    <col min="11525" max="11525" width="6.1796875" style="1" customWidth="1"/>
    <col min="11526" max="11526" width="25.453125" style="1" customWidth="1"/>
    <col min="11527" max="11527" width="24.54296875" style="1" customWidth="1"/>
    <col min="11528" max="11530" width="8.7265625" style="1" customWidth="1"/>
    <col min="11531" max="11531" width="10.54296875" style="1" customWidth="1"/>
    <col min="11532" max="11532" width="15.54296875" style="1" customWidth="1"/>
    <col min="11533" max="11533" width="14.7265625" style="1" customWidth="1"/>
    <col min="11534" max="11534" width="15.1796875" style="1" customWidth="1"/>
    <col min="11535" max="11535" width="13.54296875" style="1" customWidth="1"/>
    <col min="11536" max="11536" width="14.26953125" style="1" customWidth="1"/>
    <col min="11537" max="11537" width="14.1796875" style="1" customWidth="1"/>
    <col min="11538" max="11538" width="26.7265625" style="1" customWidth="1"/>
    <col min="11539" max="11780" width="9.1796875" style="1"/>
    <col min="11781" max="11781" width="6.1796875" style="1" customWidth="1"/>
    <col min="11782" max="11782" width="25.453125" style="1" customWidth="1"/>
    <col min="11783" max="11783" width="24.54296875" style="1" customWidth="1"/>
    <col min="11784" max="11786" width="8.7265625" style="1" customWidth="1"/>
    <col min="11787" max="11787" width="10.54296875" style="1" customWidth="1"/>
    <col min="11788" max="11788" width="15.54296875" style="1" customWidth="1"/>
    <col min="11789" max="11789" width="14.7265625" style="1" customWidth="1"/>
    <col min="11790" max="11790" width="15.1796875" style="1" customWidth="1"/>
    <col min="11791" max="11791" width="13.54296875" style="1" customWidth="1"/>
    <col min="11792" max="11792" width="14.26953125" style="1" customWidth="1"/>
    <col min="11793" max="11793" width="14.1796875" style="1" customWidth="1"/>
    <col min="11794" max="11794" width="26.7265625" style="1" customWidth="1"/>
    <col min="11795" max="12036" width="9.1796875" style="1"/>
    <col min="12037" max="12037" width="6.1796875" style="1" customWidth="1"/>
    <col min="12038" max="12038" width="25.453125" style="1" customWidth="1"/>
    <col min="12039" max="12039" width="24.54296875" style="1" customWidth="1"/>
    <col min="12040" max="12042" width="8.7265625" style="1" customWidth="1"/>
    <col min="12043" max="12043" width="10.54296875" style="1" customWidth="1"/>
    <col min="12044" max="12044" width="15.54296875" style="1" customWidth="1"/>
    <col min="12045" max="12045" width="14.7265625" style="1" customWidth="1"/>
    <col min="12046" max="12046" width="15.1796875" style="1" customWidth="1"/>
    <col min="12047" max="12047" width="13.54296875" style="1" customWidth="1"/>
    <col min="12048" max="12048" width="14.26953125" style="1" customWidth="1"/>
    <col min="12049" max="12049" width="14.1796875" style="1" customWidth="1"/>
    <col min="12050" max="12050" width="26.7265625" style="1" customWidth="1"/>
    <col min="12051" max="12292" width="9.1796875" style="1"/>
    <col min="12293" max="12293" width="6.1796875" style="1" customWidth="1"/>
    <col min="12294" max="12294" width="25.453125" style="1" customWidth="1"/>
    <col min="12295" max="12295" width="24.54296875" style="1" customWidth="1"/>
    <col min="12296" max="12298" width="8.7265625" style="1" customWidth="1"/>
    <col min="12299" max="12299" width="10.54296875" style="1" customWidth="1"/>
    <col min="12300" max="12300" width="15.54296875" style="1" customWidth="1"/>
    <col min="12301" max="12301" width="14.7265625" style="1" customWidth="1"/>
    <col min="12302" max="12302" width="15.1796875" style="1" customWidth="1"/>
    <col min="12303" max="12303" width="13.54296875" style="1" customWidth="1"/>
    <col min="12304" max="12304" width="14.26953125" style="1" customWidth="1"/>
    <col min="12305" max="12305" width="14.1796875" style="1" customWidth="1"/>
    <col min="12306" max="12306" width="26.7265625" style="1" customWidth="1"/>
    <col min="12307" max="12548" width="9.1796875" style="1"/>
    <col min="12549" max="12549" width="6.1796875" style="1" customWidth="1"/>
    <col min="12550" max="12550" width="25.453125" style="1" customWidth="1"/>
    <col min="12551" max="12551" width="24.54296875" style="1" customWidth="1"/>
    <col min="12552" max="12554" width="8.7265625" style="1" customWidth="1"/>
    <col min="12555" max="12555" width="10.54296875" style="1" customWidth="1"/>
    <col min="12556" max="12556" width="15.54296875" style="1" customWidth="1"/>
    <col min="12557" max="12557" width="14.7265625" style="1" customWidth="1"/>
    <col min="12558" max="12558" width="15.1796875" style="1" customWidth="1"/>
    <col min="12559" max="12559" width="13.54296875" style="1" customWidth="1"/>
    <col min="12560" max="12560" width="14.26953125" style="1" customWidth="1"/>
    <col min="12561" max="12561" width="14.1796875" style="1" customWidth="1"/>
    <col min="12562" max="12562" width="26.7265625" style="1" customWidth="1"/>
    <col min="12563" max="12804" width="9.1796875" style="1"/>
    <col min="12805" max="12805" width="6.1796875" style="1" customWidth="1"/>
    <col min="12806" max="12806" width="25.453125" style="1" customWidth="1"/>
    <col min="12807" max="12807" width="24.54296875" style="1" customWidth="1"/>
    <col min="12808" max="12810" width="8.7265625" style="1" customWidth="1"/>
    <col min="12811" max="12811" width="10.54296875" style="1" customWidth="1"/>
    <col min="12812" max="12812" width="15.54296875" style="1" customWidth="1"/>
    <col min="12813" max="12813" width="14.7265625" style="1" customWidth="1"/>
    <col min="12814" max="12814" width="15.1796875" style="1" customWidth="1"/>
    <col min="12815" max="12815" width="13.54296875" style="1" customWidth="1"/>
    <col min="12816" max="12816" width="14.26953125" style="1" customWidth="1"/>
    <col min="12817" max="12817" width="14.1796875" style="1" customWidth="1"/>
    <col min="12818" max="12818" width="26.7265625" style="1" customWidth="1"/>
    <col min="12819" max="13060" width="9.1796875" style="1"/>
    <col min="13061" max="13061" width="6.1796875" style="1" customWidth="1"/>
    <col min="13062" max="13062" width="25.453125" style="1" customWidth="1"/>
    <col min="13063" max="13063" width="24.54296875" style="1" customWidth="1"/>
    <col min="13064" max="13066" width="8.7265625" style="1" customWidth="1"/>
    <col min="13067" max="13067" width="10.54296875" style="1" customWidth="1"/>
    <col min="13068" max="13068" width="15.54296875" style="1" customWidth="1"/>
    <col min="13069" max="13069" width="14.7265625" style="1" customWidth="1"/>
    <col min="13070" max="13070" width="15.1796875" style="1" customWidth="1"/>
    <col min="13071" max="13071" width="13.54296875" style="1" customWidth="1"/>
    <col min="13072" max="13072" width="14.26953125" style="1" customWidth="1"/>
    <col min="13073" max="13073" width="14.1796875" style="1" customWidth="1"/>
    <col min="13074" max="13074" width="26.7265625" style="1" customWidth="1"/>
    <col min="13075" max="13316" width="9.1796875" style="1"/>
    <col min="13317" max="13317" width="6.1796875" style="1" customWidth="1"/>
    <col min="13318" max="13318" width="25.453125" style="1" customWidth="1"/>
    <col min="13319" max="13319" width="24.54296875" style="1" customWidth="1"/>
    <col min="13320" max="13322" width="8.7265625" style="1" customWidth="1"/>
    <col min="13323" max="13323" width="10.54296875" style="1" customWidth="1"/>
    <col min="13324" max="13324" width="15.54296875" style="1" customWidth="1"/>
    <col min="13325" max="13325" width="14.7265625" style="1" customWidth="1"/>
    <col min="13326" max="13326" width="15.1796875" style="1" customWidth="1"/>
    <col min="13327" max="13327" width="13.54296875" style="1" customWidth="1"/>
    <col min="13328" max="13328" width="14.26953125" style="1" customWidth="1"/>
    <col min="13329" max="13329" width="14.1796875" style="1" customWidth="1"/>
    <col min="13330" max="13330" width="26.7265625" style="1" customWidth="1"/>
    <col min="13331" max="13572" width="9.1796875" style="1"/>
    <col min="13573" max="13573" width="6.1796875" style="1" customWidth="1"/>
    <col min="13574" max="13574" width="25.453125" style="1" customWidth="1"/>
    <col min="13575" max="13575" width="24.54296875" style="1" customWidth="1"/>
    <col min="13576" max="13578" width="8.7265625" style="1" customWidth="1"/>
    <col min="13579" max="13579" width="10.54296875" style="1" customWidth="1"/>
    <col min="13580" max="13580" width="15.54296875" style="1" customWidth="1"/>
    <col min="13581" max="13581" width="14.7265625" style="1" customWidth="1"/>
    <col min="13582" max="13582" width="15.1796875" style="1" customWidth="1"/>
    <col min="13583" max="13583" width="13.54296875" style="1" customWidth="1"/>
    <col min="13584" max="13584" width="14.26953125" style="1" customWidth="1"/>
    <col min="13585" max="13585" width="14.1796875" style="1" customWidth="1"/>
    <col min="13586" max="13586" width="26.7265625" style="1" customWidth="1"/>
    <col min="13587" max="13828" width="9.1796875" style="1"/>
    <col min="13829" max="13829" width="6.1796875" style="1" customWidth="1"/>
    <col min="13830" max="13830" width="25.453125" style="1" customWidth="1"/>
    <col min="13831" max="13831" width="24.54296875" style="1" customWidth="1"/>
    <col min="13832" max="13834" width="8.7265625" style="1" customWidth="1"/>
    <col min="13835" max="13835" width="10.54296875" style="1" customWidth="1"/>
    <col min="13836" max="13836" width="15.54296875" style="1" customWidth="1"/>
    <col min="13837" max="13837" width="14.7265625" style="1" customWidth="1"/>
    <col min="13838" max="13838" width="15.1796875" style="1" customWidth="1"/>
    <col min="13839" max="13839" width="13.54296875" style="1" customWidth="1"/>
    <col min="13840" max="13840" width="14.26953125" style="1" customWidth="1"/>
    <col min="13841" max="13841" width="14.1796875" style="1" customWidth="1"/>
    <col min="13842" max="13842" width="26.7265625" style="1" customWidth="1"/>
    <col min="13843" max="14084" width="9.1796875" style="1"/>
    <col min="14085" max="14085" width="6.1796875" style="1" customWidth="1"/>
    <col min="14086" max="14086" width="25.453125" style="1" customWidth="1"/>
    <col min="14087" max="14087" width="24.54296875" style="1" customWidth="1"/>
    <col min="14088" max="14090" width="8.7265625" style="1" customWidth="1"/>
    <col min="14091" max="14091" width="10.54296875" style="1" customWidth="1"/>
    <col min="14092" max="14092" width="15.54296875" style="1" customWidth="1"/>
    <col min="14093" max="14093" width="14.7265625" style="1" customWidth="1"/>
    <col min="14094" max="14094" width="15.1796875" style="1" customWidth="1"/>
    <col min="14095" max="14095" width="13.54296875" style="1" customWidth="1"/>
    <col min="14096" max="14096" width="14.26953125" style="1" customWidth="1"/>
    <col min="14097" max="14097" width="14.1796875" style="1" customWidth="1"/>
    <col min="14098" max="14098" width="26.7265625" style="1" customWidth="1"/>
    <col min="14099" max="14340" width="9.1796875" style="1"/>
    <col min="14341" max="14341" width="6.1796875" style="1" customWidth="1"/>
    <col min="14342" max="14342" width="25.453125" style="1" customWidth="1"/>
    <col min="14343" max="14343" width="24.54296875" style="1" customWidth="1"/>
    <col min="14344" max="14346" width="8.7265625" style="1" customWidth="1"/>
    <col min="14347" max="14347" width="10.54296875" style="1" customWidth="1"/>
    <col min="14348" max="14348" width="15.54296875" style="1" customWidth="1"/>
    <col min="14349" max="14349" width="14.7265625" style="1" customWidth="1"/>
    <col min="14350" max="14350" width="15.1796875" style="1" customWidth="1"/>
    <col min="14351" max="14351" width="13.54296875" style="1" customWidth="1"/>
    <col min="14352" max="14352" width="14.26953125" style="1" customWidth="1"/>
    <col min="14353" max="14353" width="14.1796875" style="1" customWidth="1"/>
    <col min="14354" max="14354" width="26.7265625" style="1" customWidth="1"/>
    <col min="14355" max="14596" width="9.1796875" style="1"/>
    <col min="14597" max="14597" width="6.1796875" style="1" customWidth="1"/>
    <col min="14598" max="14598" width="25.453125" style="1" customWidth="1"/>
    <col min="14599" max="14599" width="24.54296875" style="1" customWidth="1"/>
    <col min="14600" max="14602" width="8.7265625" style="1" customWidth="1"/>
    <col min="14603" max="14603" width="10.54296875" style="1" customWidth="1"/>
    <col min="14604" max="14604" width="15.54296875" style="1" customWidth="1"/>
    <col min="14605" max="14605" width="14.7265625" style="1" customWidth="1"/>
    <col min="14606" max="14606" width="15.1796875" style="1" customWidth="1"/>
    <col min="14607" max="14607" width="13.54296875" style="1" customWidth="1"/>
    <col min="14608" max="14608" width="14.26953125" style="1" customWidth="1"/>
    <col min="14609" max="14609" width="14.1796875" style="1" customWidth="1"/>
    <col min="14610" max="14610" width="26.7265625" style="1" customWidth="1"/>
    <col min="14611" max="14852" width="9.1796875" style="1"/>
    <col min="14853" max="14853" width="6.1796875" style="1" customWidth="1"/>
    <col min="14854" max="14854" width="25.453125" style="1" customWidth="1"/>
    <col min="14855" max="14855" width="24.54296875" style="1" customWidth="1"/>
    <col min="14856" max="14858" width="8.7265625" style="1" customWidth="1"/>
    <col min="14859" max="14859" width="10.54296875" style="1" customWidth="1"/>
    <col min="14860" max="14860" width="15.54296875" style="1" customWidth="1"/>
    <col min="14861" max="14861" width="14.7265625" style="1" customWidth="1"/>
    <col min="14862" max="14862" width="15.1796875" style="1" customWidth="1"/>
    <col min="14863" max="14863" width="13.54296875" style="1" customWidth="1"/>
    <col min="14864" max="14864" width="14.26953125" style="1" customWidth="1"/>
    <col min="14865" max="14865" width="14.1796875" style="1" customWidth="1"/>
    <col min="14866" max="14866" width="26.7265625" style="1" customWidth="1"/>
    <col min="14867" max="15108" width="9.1796875" style="1"/>
    <col min="15109" max="15109" width="6.1796875" style="1" customWidth="1"/>
    <col min="15110" max="15110" width="25.453125" style="1" customWidth="1"/>
    <col min="15111" max="15111" width="24.54296875" style="1" customWidth="1"/>
    <col min="15112" max="15114" width="8.7265625" style="1" customWidth="1"/>
    <col min="15115" max="15115" width="10.54296875" style="1" customWidth="1"/>
    <col min="15116" max="15116" width="15.54296875" style="1" customWidth="1"/>
    <col min="15117" max="15117" width="14.7265625" style="1" customWidth="1"/>
    <col min="15118" max="15118" width="15.1796875" style="1" customWidth="1"/>
    <col min="15119" max="15119" width="13.54296875" style="1" customWidth="1"/>
    <col min="15120" max="15120" width="14.26953125" style="1" customWidth="1"/>
    <col min="15121" max="15121" width="14.1796875" style="1" customWidth="1"/>
    <col min="15122" max="15122" width="26.7265625" style="1" customWidth="1"/>
    <col min="15123" max="15364" width="9.1796875" style="1"/>
    <col min="15365" max="15365" width="6.1796875" style="1" customWidth="1"/>
    <col min="15366" max="15366" width="25.453125" style="1" customWidth="1"/>
    <col min="15367" max="15367" width="24.54296875" style="1" customWidth="1"/>
    <col min="15368" max="15370" width="8.7265625" style="1" customWidth="1"/>
    <col min="15371" max="15371" width="10.54296875" style="1" customWidth="1"/>
    <col min="15372" max="15372" width="15.54296875" style="1" customWidth="1"/>
    <col min="15373" max="15373" width="14.7265625" style="1" customWidth="1"/>
    <col min="15374" max="15374" width="15.1796875" style="1" customWidth="1"/>
    <col min="15375" max="15375" width="13.54296875" style="1" customWidth="1"/>
    <col min="15376" max="15376" width="14.26953125" style="1" customWidth="1"/>
    <col min="15377" max="15377" width="14.1796875" style="1" customWidth="1"/>
    <col min="15378" max="15378" width="26.7265625" style="1" customWidth="1"/>
    <col min="15379" max="15620" width="9.1796875" style="1"/>
    <col min="15621" max="15621" width="6.1796875" style="1" customWidth="1"/>
    <col min="15622" max="15622" width="25.453125" style="1" customWidth="1"/>
    <col min="15623" max="15623" width="24.54296875" style="1" customWidth="1"/>
    <col min="15624" max="15626" width="8.7265625" style="1" customWidth="1"/>
    <col min="15627" max="15627" width="10.54296875" style="1" customWidth="1"/>
    <col min="15628" max="15628" width="15.54296875" style="1" customWidth="1"/>
    <col min="15629" max="15629" width="14.7265625" style="1" customWidth="1"/>
    <col min="15630" max="15630" width="15.1796875" style="1" customWidth="1"/>
    <col min="15631" max="15631" width="13.54296875" style="1" customWidth="1"/>
    <col min="15632" max="15632" width="14.26953125" style="1" customWidth="1"/>
    <col min="15633" max="15633" width="14.1796875" style="1" customWidth="1"/>
    <col min="15634" max="15634" width="26.7265625" style="1" customWidth="1"/>
    <col min="15635" max="15876" width="9.1796875" style="1"/>
    <col min="15877" max="15877" width="6.1796875" style="1" customWidth="1"/>
    <col min="15878" max="15878" width="25.453125" style="1" customWidth="1"/>
    <col min="15879" max="15879" width="24.54296875" style="1" customWidth="1"/>
    <col min="15880" max="15882" width="8.7265625" style="1" customWidth="1"/>
    <col min="15883" max="15883" width="10.54296875" style="1" customWidth="1"/>
    <col min="15884" max="15884" width="15.54296875" style="1" customWidth="1"/>
    <col min="15885" max="15885" width="14.7265625" style="1" customWidth="1"/>
    <col min="15886" max="15886" width="15.1796875" style="1" customWidth="1"/>
    <col min="15887" max="15887" width="13.54296875" style="1" customWidth="1"/>
    <col min="15888" max="15888" width="14.26953125" style="1" customWidth="1"/>
    <col min="15889" max="15889" width="14.1796875" style="1" customWidth="1"/>
    <col min="15890" max="15890" width="26.7265625" style="1" customWidth="1"/>
    <col min="15891" max="16132" width="9.1796875" style="1"/>
    <col min="16133" max="16133" width="6.1796875" style="1" customWidth="1"/>
    <col min="16134" max="16134" width="25.453125" style="1" customWidth="1"/>
    <col min="16135" max="16135" width="24.54296875" style="1" customWidth="1"/>
    <col min="16136" max="16138" width="8.7265625" style="1" customWidth="1"/>
    <col min="16139" max="16139" width="10.54296875" style="1" customWidth="1"/>
    <col min="16140" max="16140" width="15.54296875" style="1" customWidth="1"/>
    <col min="16141" max="16141" width="14.7265625" style="1" customWidth="1"/>
    <col min="16142" max="16142" width="15.1796875" style="1" customWidth="1"/>
    <col min="16143" max="16143" width="13.54296875" style="1" customWidth="1"/>
    <col min="16144" max="16144" width="14.26953125" style="1" customWidth="1"/>
    <col min="16145" max="16145" width="14.1796875" style="1" customWidth="1"/>
    <col min="16146" max="16146" width="26.7265625" style="1" customWidth="1"/>
    <col min="16147" max="16384" width="9.1796875" style="1"/>
  </cols>
  <sheetData>
    <row r="1" spans="1:19" ht="22.5" customHeight="1">
      <c r="A1" s="122" t="s">
        <v>142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9" ht="17.25" customHeight="1">
      <c r="A2" s="124" t="s">
        <v>144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19" s="2" customFormat="1" ht="13">
      <c r="A3" s="126" t="s">
        <v>0</v>
      </c>
      <c r="B3" s="127" t="s">
        <v>3</v>
      </c>
      <c r="C3" s="116" t="s">
        <v>4</v>
      </c>
      <c r="D3" s="127" t="s">
        <v>1</v>
      </c>
      <c r="E3" s="127" t="s">
        <v>5</v>
      </c>
      <c r="F3" s="127" t="s">
        <v>6</v>
      </c>
      <c r="G3" s="121" t="s">
        <v>7</v>
      </c>
      <c r="H3" s="121"/>
      <c r="I3" s="121"/>
      <c r="J3" s="121"/>
      <c r="K3" s="121" t="s">
        <v>26</v>
      </c>
      <c r="L3" s="128" t="s">
        <v>27</v>
      </c>
      <c r="M3" s="129"/>
      <c r="N3" s="129"/>
      <c r="O3" s="129"/>
      <c r="P3" s="130"/>
      <c r="Q3" s="121" t="s">
        <v>8</v>
      </c>
      <c r="R3" s="121" t="s">
        <v>2</v>
      </c>
    </row>
    <row r="4" spans="1:19" s="2" customFormat="1" ht="46">
      <c r="A4" s="126"/>
      <c r="B4" s="121"/>
      <c r="C4" s="116"/>
      <c r="D4" s="121"/>
      <c r="E4" s="127"/>
      <c r="F4" s="127"/>
      <c r="G4" s="66" t="s">
        <v>9</v>
      </c>
      <c r="H4" s="66" t="s">
        <v>18</v>
      </c>
      <c r="I4" s="66" t="s">
        <v>19</v>
      </c>
      <c r="J4" s="66" t="s">
        <v>20</v>
      </c>
      <c r="K4" s="121"/>
      <c r="L4" s="67" t="s">
        <v>21</v>
      </c>
      <c r="M4" s="67" t="s">
        <v>22</v>
      </c>
      <c r="N4" s="67" t="s">
        <v>23</v>
      </c>
      <c r="O4" s="67" t="s">
        <v>24</v>
      </c>
      <c r="P4" s="67" t="s">
        <v>25</v>
      </c>
      <c r="Q4" s="121"/>
      <c r="R4" s="121"/>
    </row>
    <row r="5" spans="1:19" s="2" customFormat="1" ht="27" customHeight="1">
      <c r="A5" s="116">
        <v>1</v>
      </c>
      <c r="B5" s="12" t="s">
        <v>152</v>
      </c>
      <c r="C5" s="116" t="s">
        <v>149</v>
      </c>
      <c r="D5" s="98" t="s">
        <v>150</v>
      </c>
      <c r="E5" s="98" t="s">
        <v>127</v>
      </c>
      <c r="F5" s="98">
        <v>8</v>
      </c>
      <c r="G5" s="98">
        <v>250</v>
      </c>
      <c r="H5" s="31">
        <v>1729864000</v>
      </c>
      <c r="I5" s="98"/>
      <c r="J5" s="98"/>
      <c r="K5" s="117" t="s">
        <v>166</v>
      </c>
      <c r="L5" s="99">
        <v>250</v>
      </c>
      <c r="M5" s="99"/>
      <c r="N5" s="67"/>
      <c r="O5" s="67"/>
      <c r="P5" s="67"/>
      <c r="Q5" s="118" t="s">
        <v>128</v>
      </c>
      <c r="R5" s="97"/>
    </row>
    <row r="6" spans="1:19" s="2" customFormat="1" ht="27" customHeight="1">
      <c r="A6" s="116"/>
      <c r="B6" s="12" t="s">
        <v>153</v>
      </c>
      <c r="C6" s="116"/>
      <c r="D6" s="98">
        <v>2001</v>
      </c>
      <c r="E6" s="98" t="s">
        <v>127</v>
      </c>
      <c r="F6" s="98">
        <v>4</v>
      </c>
      <c r="G6" s="98">
        <v>100</v>
      </c>
      <c r="H6" s="31">
        <v>80000000</v>
      </c>
      <c r="I6" s="98"/>
      <c r="J6" s="98"/>
      <c r="K6" s="117"/>
      <c r="L6" s="99">
        <v>100</v>
      </c>
      <c r="M6" s="99"/>
      <c r="N6" s="67"/>
      <c r="O6" s="67"/>
      <c r="P6" s="67"/>
      <c r="Q6" s="119"/>
      <c r="R6" s="97"/>
    </row>
    <row r="7" spans="1:19" s="2" customFormat="1" ht="23.25" customHeight="1">
      <c r="A7" s="116"/>
      <c r="B7" s="12" t="s">
        <v>148</v>
      </c>
      <c r="C7" s="116"/>
      <c r="D7" s="98" t="s">
        <v>151</v>
      </c>
      <c r="E7" s="98"/>
      <c r="F7" s="98"/>
      <c r="G7" s="98"/>
      <c r="H7" s="31">
        <v>98061600</v>
      </c>
      <c r="I7" s="98"/>
      <c r="J7" s="98"/>
      <c r="K7" s="117"/>
      <c r="L7" s="99"/>
      <c r="M7" s="99">
        <v>1671</v>
      </c>
      <c r="N7" s="67"/>
      <c r="O7" s="67"/>
      <c r="P7" s="67"/>
      <c r="Q7" s="120"/>
      <c r="R7" s="97"/>
    </row>
    <row r="8" spans="1:19" s="6" customFormat="1" ht="28.5" customHeight="1">
      <c r="A8" s="131">
        <v>2</v>
      </c>
      <c r="B8" s="12" t="s">
        <v>130</v>
      </c>
      <c r="C8" s="116" t="s">
        <v>131</v>
      </c>
      <c r="D8" s="69" t="s">
        <v>126</v>
      </c>
      <c r="E8" s="14" t="s">
        <v>127</v>
      </c>
      <c r="F8" s="69" t="s">
        <v>129</v>
      </c>
      <c r="G8" s="13">
        <v>300</v>
      </c>
      <c r="H8" s="31">
        <v>2405017285</v>
      </c>
      <c r="I8" s="32">
        <v>2245805142</v>
      </c>
      <c r="J8" s="33">
        <f t="shared" ref="J8:J10" si="0">H8-I8</f>
        <v>159212143</v>
      </c>
      <c r="K8" s="132" t="s">
        <v>132</v>
      </c>
      <c r="L8" s="39"/>
      <c r="M8" s="87"/>
      <c r="N8" s="70"/>
      <c r="O8" s="23"/>
      <c r="P8" s="23"/>
      <c r="Q8" s="126" t="s">
        <v>128</v>
      </c>
      <c r="R8" s="133"/>
    </row>
    <row r="9" spans="1:19" s="6" customFormat="1" ht="28.5" customHeight="1">
      <c r="A9" s="131"/>
      <c r="B9" s="68" t="s">
        <v>72</v>
      </c>
      <c r="C9" s="116"/>
      <c r="D9" s="69" t="s">
        <v>126</v>
      </c>
      <c r="E9" s="12"/>
      <c r="F9" s="69"/>
      <c r="H9" s="31">
        <v>633820000</v>
      </c>
      <c r="I9" s="31"/>
      <c r="J9" s="33">
        <f t="shared" si="0"/>
        <v>633820000</v>
      </c>
      <c r="K9" s="132"/>
      <c r="L9" s="39"/>
      <c r="M9" s="13">
        <v>2881</v>
      </c>
      <c r="N9" s="71"/>
      <c r="O9" s="23"/>
      <c r="P9" s="23"/>
      <c r="Q9" s="126"/>
      <c r="R9" s="134"/>
    </row>
    <row r="10" spans="1:19" s="6" customFormat="1" ht="28.5" customHeight="1">
      <c r="A10" s="135">
        <v>3</v>
      </c>
      <c r="B10" s="12" t="s">
        <v>134</v>
      </c>
      <c r="C10" s="116" t="s">
        <v>135</v>
      </c>
      <c r="D10" s="69" t="s">
        <v>133</v>
      </c>
      <c r="E10" s="14" t="s">
        <v>127</v>
      </c>
      <c r="F10" s="69" t="s">
        <v>129</v>
      </c>
      <c r="G10" s="13">
        <v>250</v>
      </c>
      <c r="H10" s="72">
        <v>4128000000</v>
      </c>
      <c r="I10" s="73">
        <v>2753376000</v>
      </c>
      <c r="J10" s="74">
        <f t="shared" si="0"/>
        <v>1374624000</v>
      </c>
      <c r="K10" s="132" t="s">
        <v>136</v>
      </c>
      <c r="L10" s="39"/>
      <c r="M10" s="87"/>
      <c r="N10" s="70"/>
      <c r="O10" s="23"/>
      <c r="P10" s="23"/>
      <c r="Q10" s="126" t="s">
        <v>128</v>
      </c>
      <c r="R10" s="133"/>
    </row>
    <row r="11" spans="1:19" s="6" customFormat="1" ht="28.5" customHeight="1">
      <c r="A11" s="136"/>
      <c r="B11" s="12" t="s">
        <v>137</v>
      </c>
      <c r="C11" s="116"/>
      <c r="D11" s="39" t="s">
        <v>126</v>
      </c>
      <c r="E11" s="49"/>
      <c r="F11" s="39"/>
      <c r="H11" s="72"/>
      <c r="I11" s="39"/>
      <c r="J11" s="74"/>
      <c r="K11" s="132"/>
      <c r="L11" s="75"/>
      <c r="M11" s="65">
        <v>833</v>
      </c>
      <c r="N11" s="23"/>
      <c r="O11" s="23"/>
      <c r="P11" s="23"/>
      <c r="Q11" s="126"/>
      <c r="R11" s="134"/>
    </row>
    <row r="12" spans="1:19" s="6" customFormat="1" ht="39">
      <c r="A12" s="137"/>
      <c r="B12" s="68" t="s">
        <v>71</v>
      </c>
      <c r="C12" s="13" t="s">
        <v>138</v>
      </c>
      <c r="D12" s="69" t="s">
        <v>139</v>
      </c>
      <c r="E12" s="12"/>
      <c r="F12" s="69"/>
      <c r="H12" s="72">
        <v>175121000</v>
      </c>
      <c r="I12" s="39"/>
      <c r="J12" s="74">
        <f>H12-I12</f>
        <v>175121000</v>
      </c>
      <c r="K12" s="49" t="s">
        <v>140</v>
      </c>
      <c r="L12" s="49"/>
      <c r="M12" s="76">
        <v>1035</v>
      </c>
      <c r="N12" s="40"/>
      <c r="O12" s="23"/>
      <c r="P12" s="23"/>
      <c r="Q12" s="49" t="s">
        <v>128</v>
      </c>
      <c r="R12" s="77" t="s">
        <v>143</v>
      </c>
      <c r="S12" s="6" t="s">
        <v>145</v>
      </c>
    </row>
    <row r="13" spans="1:19" s="6" customFormat="1" ht="15.5">
      <c r="A13" s="4"/>
      <c r="B13" s="3"/>
      <c r="C13" s="15"/>
      <c r="D13" s="3"/>
      <c r="E13" s="3"/>
      <c r="F13" s="4"/>
      <c r="G13" s="5"/>
      <c r="H13" s="3"/>
      <c r="I13" s="4"/>
      <c r="J13" s="78"/>
      <c r="K13" s="5"/>
      <c r="L13" s="5"/>
      <c r="M13" s="88"/>
      <c r="N13" s="5"/>
      <c r="O13" s="5"/>
      <c r="P13" s="5"/>
      <c r="Q13" s="5"/>
      <c r="R13" s="79"/>
    </row>
    <row r="14" spans="1:19" s="6" customFormat="1" ht="33.65" customHeight="1">
      <c r="A14" s="4"/>
      <c r="B14" s="3"/>
      <c r="C14" s="15"/>
      <c r="D14" s="3"/>
      <c r="E14" s="3"/>
      <c r="F14" s="4"/>
      <c r="G14" s="5"/>
      <c r="H14" s="3"/>
      <c r="I14" s="4"/>
      <c r="J14" s="78"/>
      <c r="K14" s="5"/>
      <c r="L14" s="5"/>
      <c r="M14" s="88"/>
      <c r="N14" s="5"/>
      <c r="O14" s="5"/>
      <c r="P14" s="5"/>
      <c r="Q14" s="5"/>
      <c r="R14" s="79"/>
    </row>
    <row r="15" spans="1:19" s="6" customFormat="1" ht="33.65" customHeight="1">
      <c r="A15" s="4"/>
      <c r="B15" s="3"/>
      <c r="C15" s="15"/>
      <c r="D15" s="3"/>
      <c r="E15" s="3"/>
      <c r="F15" s="4"/>
      <c r="G15" s="5"/>
      <c r="H15" s="3"/>
      <c r="I15" s="4"/>
      <c r="J15" s="78"/>
      <c r="K15" s="5"/>
      <c r="L15" s="5"/>
      <c r="M15" s="88"/>
      <c r="N15" s="5"/>
      <c r="O15" s="5"/>
      <c r="P15" s="5"/>
      <c r="Q15" s="5"/>
      <c r="R15" s="79"/>
    </row>
    <row r="16" spans="1:19" s="6" customFormat="1" ht="33.65" customHeight="1">
      <c r="A16" s="4"/>
      <c r="B16" s="3"/>
      <c r="C16" s="15"/>
      <c r="D16" s="3"/>
      <c r="E16" s="3"/>
      <c r="F16" s="4"/>
      <c r="G16" s="5"/>
      <c r="H16" s="3"/>
      <c r="I16" s="4"/>
      <c r="J16" s="78"/>
      <c r="K16" s="5"/>
      <c r="L16" s="5"/>
      <c r="M16" s="88"/>
      <c r="N16" s="5"/>
      <c r="O16" s="5"/>
      <c r="P16" s="5"/>
      <c r="Q16" s="5"/>
      <c r="R16" s="79"/>
    </row>
    <row r="17" spans="1:18" s="6" customFormat="1" ht="33.65" customHeight="1">
      <c r="A17" s="4"/>
      <c r="B17" s="3"/>
      <c r="C17" s="15"/>
      <c r="D17" s="3"/>
      <c r="E17" s="3"/>
      <c r="F17" s="4"/>
      <c r="G17" s="5"/>
      <c r="H17" s="3"/>
      <c r="I17" s="4"/>
      <c r="J17" s="78"/>
      <c r="K17" s="5"/>
      <c r="L17" s="5"/>
      <c r="M17" s="88"/>
      <c r="N17" s="5"/>
      <c r="O17" s="5"/>
      <c r="P17" s="5"/>
      <c r="Q17" s="5"/>
      <c r="R17" s="79"/>
    </row>
    <row r="18" spans="1:18" s="6" customFormat="1" ht="33.65" customHeight="1">
      <c r="A18" s="4"/>
      <c r="B18" s="3"/>
      <c r="C18" s="15"/>
      <c r="D18" s="3"/>
      <c r="E18" s="3"/>
      <c r="F18" s="4"/>
      <c r="G18" s="5"/>
      <c r="H18" s="3"/>
      <c r="I18" s="4"/>
      <c r="J18" s="78"/>
      <c r="K18" s="5"/>
      <c r="L18" s="5"/>
      <c r="M18" s="88"/>
      <c r="N18" s="5"/>
      <c r="O18" s="5"/>
      <c r="P18" s="5"/>
      <c r="Q18" s="5"/>
      <c r="R18" s="79"/>
    </row>
    <row r="19" spans="1:18" s="6" customFormat="1" ht="33.65" customHeight="1">
      <c r="A19" s="4"/>
      <c r="B19" s="3"/>
      <c r="C19" s="15"/>
      <c r="D19" s="3"/>
      <c r="E19" s="3"/>
      <c r="F19" s="4"/>
      <c r="G19" s="5"/>
      <c r="H19" s="3"/>
      <c r="I19" s="4"/>
      <c r="J19" s="78"/>
      <c r="K19" s="5"/>
      <c r="L19" s="5"/>
      <c r="M19" s="88"/>
      <c r="N19" s="5"/>
      <c r="O19" s="5"/>
      <c r="P19" s="5"/>
      <c r="Q19" s="5"/>
      <c r="R19" s="79"/>
    </row>
    <row r="20" spans="1:18" s="6" customFormat="1" ht="33.65" customHeight="1">
      <c r="A20" s="4"/>
      <c r="B20" s="3"/>
      <c r="C20" s="15"/>
      <c r="D20" s="3"/>
      <c r="E20" s="3"/>
      <c r="F20" s="4"/>
      <c r="G20" s="5"/>
      <c r="H20" s="3"/>
      <c r="I20" s="4"/>
      <c r="J20" s="78"/>
      <c r="K20" s="5"/>
      <c r="L20" s="5"/>
      <c r="M20" s="88"/>
      <c r="N20" s="5"/>
      <c r="O20" s="5"/>
      <c r="P20" s="5"/>
      <c r="Q20" s="5"/>
      <c r="R20" s="79"/>
    </row>
    <row r="21" spans="1:18" s="6" customFormat="1" ht="33.65" customHeight="1">
      <c r="A21" s="4"/>
      <c r="B21" s="3"/>
      <c r="C21" s="15"/>
      <c r="D21" s="3"/>
      <c r="E21" s="3"/>
      <c r="F21" s="4"/>
      <c r="G21" s="5"/>
      <c r="H21" s="3"/>
      <c r="I21" s="4"/>
      <c r="J21" s="78"/>
      <c r="K21" s="5"/>
      <c r="L21" s="5"/>
      <c r="M21" s="88"/>
      <c r="N21" s="5"/>
      <c r="O21" s="5"/>
      <c r="P21" s="5"/>
      <c r="Q21" s="5"/>
      <c r="R21" s="79"/>
    </row>
    <row r="22" spans="1:18" s="6" customFormat="1" ht="33.65" customHeight="1">
      <c r="A22" s="4"/>
      <c r="B22" s="3"/>
      <c r="C22" s="15"/>
      <c r="D22" s="3"/>
      <c r="E22" s="3"/>
      <c r="F22" s="4"/>
      <c r="G22" s="5"/>
      <c r="H22" s="3"/>
      <c r="I22" s="4"/>
      <c r="J22" s="78"/>
      <c r="K22" s="5"/>
      <c r="L22" s="5"/>
      <c r="M22" s="88"/>
      <c r="N22" s="5"/>
      <c r="O22" s="5"/>
      <c r="P22" s="5"/>
      <c r="Q22" s="5"/>
      <c r="R22" s="79"/>
    </row>
    <row r="23" spans="1:18" s="6" customFormat="1" ht="33.65" customHeight="1">
      <c r="A23" s="4"/>
      <c r="B23" s="3"/>
      <c r="C23" s="15"/>
      <c r="D23" s="3"/>
      <c r="E23" s="3"/>
      <c r="F23" s="4"/>
      <c r="G23" s="5"/>
      <c r="H23" s="3"/>
      <c r="I23" s="4"/>
      <c r="J23" s="78"/>
      <c r="K23" s="5"/>
      <c r="L23" s="5"/>
      <c r="M23" s="88"/>
      <c r="N23" s="5"/>
      <c r="O23" s="5"/>
      <c r="P23" s="5"/>
      <c r="Q23" s="5"/>
      <c r="R23" s="79"/>
    </row>
    <row r="24" spans="1:18" s="6" customFormat="1" ht="33.65" customHeight="1">
      <c r="A24" s="4"/>
      <c r="B24" s="3"/>
      <c r="C24" s="15"/>
      <c r="D24" s="3"/>
      <c r="E24" s="3"/>
      <c r="F24" s="4"/>
      <c r="G24" s="5"/>
      <c r="H24" s="3"/>
      <c r="I24" s="4"/>
      <c r="J24" s="78"/>
      <c r="K24" s="5"/>
      <c r="L24" s="5"/>
      <c r="M24" s="88"/>
      <c r="N24" s="5"/>
      <c r="O24" s="5"/>
      <c r="P24" s="5"/>
      <c r="Q24" s="5"/>
      <c r="R24" s="79"/>
    </row>
    <row r="25" spans="1:18" s="6" customFormat="1" ht="33.65" customHeight="1">
      <c r="A25" s="4"/>
      <c r="B25" s="3"/>
      <c r="C25" s="15"/>
      <c r="D25" s="3"/>
      <c r="E25" s="3"/>
      <c r="F25" s="4"/>
      <c r="G25" s="5"/>
      <c r="H25" s="3"/>
      <c r="I25" s="4"/>
      <c r="J25" s="78"/>
      <c r="K25" s="5"/>
      <c r="L25" s="5"/>
      <c r="M25" s="88"/>
      <c r="N25" s="5"/>
      <c r="O25" s="5"/>
      <c r="P25" s="5"/>
      <c r="Q25" s="5"/>
      <c r="R25" s="79"/>
    </row>
    <row r="26" spans="1:18" s="6" customFormat="1" ht="33.65" customHeight="1">
      <c r="A26" s="4"/>
      <c r="B26" s="3"/>
      <c r="C26" s="15"/>
      <c r="D26" s="3"/>
      <c r="E26" s="3"/>
      <c r="F26" s="4"/>
      <c r="G26" s="5"/>
      <c r="H26" s="3"/>
      <c r="I26" s="4"/>
      <c r="J26" s="78"/>
      <c r="K26" s="5"/>
      <c r="L26" s="5"/>
      <c r="M26" s="88"/>
      <c r="N26" s="5"/>
      <c r="O26" s="5"/>
      <c r="P26" s="5"/>
      <c r="Q26" s="5"/>
      <c r="R26" s="79"/>
    </row>
    <row r="27" spans="1:18" s="6" customFormat="1" ht="33.65" customHeight="1">
      <c r="A27" s="4"/>
      <c r="B27" s="3"/>
      <c r="C27" s="15"/>
      <c r="D27" s="3"/>
      <c r="E27" s="3"/>
      <c r="F27" s="4"/>
      <c r="G27" s="5"/>
      <c r="H27" s="3"/>
      <c r="I27" s="4"/>
      <c r="J27" s="78"/>
      <c r="K27" s="5"/>
      <c r="L27" s="5"/>
      <c r="M27" s="88"/>
      <c r="N27" s="5"/>
      <c r="O27" s="5"/>
      <c r="P27" s="5"/>
      <c r="Q27" s="5"/>
      <c r="R27" s="79"/>
    </row>
    <row r="28" spans="1:18" s="6" customFormat="1" ht="33.65" customHeight="1">
      <c r="A28" s="4"/>
      <c r="B28" s="3"/>
      <c r="C28" s="15"/>
      <c r="D28" s="3"/>
      <c r="E28" s="3"/>
      <c r="F28" s="4"/>
      <c r="G28" s="5"/>
      <c r="H28" s="3"/>
      <c r="I28" s="4"/>
      <c r="J28" s="78"/>
      <c r="K28" s="5"/>
      <c r="L28" s="5"/>
      <c r="M28" s="88"/>
      <c r="N28" s="5"/>
      <c r="O28" s="5"/>
      <c r="P28" s="5"/>
      <c r="Q28" s="5"/>
      <c r="R28" s="79"/>
    </row>
    <row r="29" spans="1:18" s="6" customFormat="1" ht="33.65" customHeight="1">
      <c r="A29" s="4"/>
      <c r="B29" s="3"/>
      <c r="C29" s="15"/>
      <c r="D29" s="3"/>
      <c r="E29" s="3"/>
      <c r="F29" s="4"/>
      <c r="G29" s="5"/>
      <c r="H29" s="3"/>
      <c r="I29" s="4"/>
      <c r="J29" s="78"/>
      <c r="K29" s="5"/>
      <c r="L29" s="5"/>
      <c r="M29" s="88"/>
      <c r="N29" s="5"/>
      <c r="O29" s="5"/>
      <c r="P29" s="5"/>
      <c r="Q29" s="5"/>
      <c r="R29" s="79"/>
    </row>
    <row r="30" spans="1:18" s="6" customFormat="1" ht="33.65" customHeight="1">
      <c r="A30" s="4"/>
      <c r="B30" s="3"/>
      <c r="C30" s="15"/>
      <c r="D30" s="3"/>
      <c r="E30" s="3"/>
      <c r="F30" s="4"/>
      <c r="G30" s="5"/>
      <c r="H30" s="3"/>
      <c r="I30" s="4"/>
      <c r="J30" s="78"/>
      <c r="K30" s="5"/>
      <c r="L30" s="5"/>
      <c r="M30" s="88"/>
      <c r="N30" s="5"/>
      <c r="O30" s="5"/>
      <c r="P30" s="5"/>
      <c r="Q30" s="5"/>
      <c r="R30" s="79"/>
    </row>
    <row r="31" spans="1:18" s="6" customFormat="1" ht="33.65" customHeight="1">
      <c r="A31" s="4"/>
      <c r="B31" s="3"/>
      <c r="C31" s="15"/>
      <c r="D31" s="3"/>
      <c r="E31" s="3"/>
      <c r="F31" s="4"/>
      <c r="G31" s="5"/>
      <c r="H31" s="3"/>
      <c r="I31" s="4"/>
      <c r="J31" s="78"/>
      <c r="K31" s="5"/>
      <c r="L31" s="5"/>
      <c r="M31" s="88"/>
      <c r="N31" s="5"/>
      <c r="O31" s="5"/>
      <c r="P31" s="5"/>
      <c r="Q31" s="5"/>
      <c r="R31" s="79"/>
    </row>
    <row r="32" spans="1:18" s="6" customFormat="1" ht="33.65" customHeight="1">
      <c r="A32" s="4"/>
      <c r="B32" s="3"/>
      <c r="C32" s="15"/>
      <c r="D32" s="3"/>
      <c r="E32" s="3"/>
      <c r="F32" s="4"/>
      <c r="G32" s="5"/>
      <c r="H32" s="3"/>
      <c r="I32" s="4"/>
      <c r="J32" s="78"/>
      <c r="K32" s="5"/>
      <c r="L32" s="5"/>
      <c r="M32" s="88"/>
      <c r="N32" s="5"/>
      <c r="O32" s="5"/>
      <c r="P32" s="5"/>
      <c r="Q32" s="5"/>
      <c r="R32" s="79"/>
    </row>
    <row r="33" spans="1:18" s="6" customFormat="1" ht="33.65" customHeight="1">
      <c r="A33" s="4"/>
      <c r="B33" s="3"/>
      <c r="C33" s="15"/>
      <c r="D33" s="3"/>
      <c r="E33" s="3"/>
      <c r="F33" s="4"/>
      <c r="G33" s="5"/>
      <c r="H33" s="3"/>
      <c r="I33" s="4"/>
      <c r="J33" s="78"/>
      <c r="K33" s="5"/>
      <c r="L33" s="5"/>
      <c r="M33" s="88"/>
      <c r="N33" s="5"/>
      <c r="O33" s="5"/>
      <c r="P33" s="5"/>
      <c r="Q33" s="5"/>
      <c r="R33" s="79"/>
    </row>
    <row r="34" spans="1:18" s="6" customFormat="1" ht="33.65" customHeight="1">
      <c r="A34" s="4"/>
      <c r="B34" s="3"/>
      <c r="C34" s="15"/>
      <c r="D34" s="3"/>
      <c r="E34" s="3"/>
      <c r="F34" s="4"/>
      <c r="G34" s="5"/>
      <c r="H34" s="3"/>
      <c r="I34" s="4"/>
      <c r="J34" s="78"/>
      <c r="K34" s="5"/>
      <c r="L34" s="5"/>
      <c r="M34" s="88"/>
      <c r="N34" s="5"/>
      <c r="O34" s="5"/>
      <c r="P34" s="5"/>
      <c r="Q34" s="5"/>
      <c r="R34" s="79"/>
    </row>
    <row r="35" spans="1:18" s="6" customFormat="1" ht="33.65" customHeight="1">
      <c r="A35" s="4"/>
      <c r="B35" s="3"/>
      <c r="C35" s="15"/>
      <c r="D35" s="3"/>
      <c r="E35" s="3"/>
      <c r="F35" s="4"/>
      <c r="G35" s="5"/>
      <c r="H35" s="3"/>
      <c r="I35" s="4"/>
      <c r="J35" s="78"/>
      <c r="K35" s="5"/>
      <c r="L35" s="5"/>
      <c r="M35" s="88"/>
      <c r="N35" s="5"/>
      <c r="O35" s="5"/>
      <c r="P35" s="5"/>
      <c r="Q35" s="5"/>
      <c r="R35" s="79"/>
    </row>
    <row r="36" spans="1:18" s="6" customFormat="1" ht="33.65" customHeight="1">
      <c r="A36" s="4"/>
      <c r="B36" s="3"/>
      <c r="C36" s="15"/>
      <c r="D36" s="3"/>
      <c r="E36" s="3"/>
      <c r="F36" s="4"/>
      <c r="G36" s="5"/>
      <c r="H36" s="3"/>
      <c r="I36" s="4"/>
      <c r="J36" s="78"/>
      <c r="K36" s="5"/>
      <c r="L36" s="5"/>
      <c r="M36" s="88"/>
      <c r="N36" s="5"/>
      <c r="O36" s="5"/>
      <c r="P36" s="5"/>
      <c r="Q36" s="5"/>
      <c r="R36" s="79"/>
    </row>
    <row r="37" spans="1:18" s="6" customFormat="1" ht="33.65" customHeight="1">
      <c r="A37" s="4"/>
      <c r="B37" s="3"/>
      <c r="C37" s="15"/>
      <c r="D37" s="3"/>
      <c r="E37" s="3"/>
      <c r="F37" s="4"/>
      <c r="G37" s="5"/>
      <c r="H37" s="3"/>
      <c r="I37" s="4"/>
      <c r="J37" s="78"/>
      <c r="K37" s="5"/>
      <c r="L37" s="5"/>
      <c r="M37" s="88"/>
      <c r="N37" s="5"/>
      <c r="O37" s="5"/>
      <c r="P37" s="5"/>
      <c r="Q37" s="5"/>
      <c r="R37" s="79"/>
    </row>
    <row r="38" spans="1:18" s="6" customFormat="1" ht="33.65" customHeight="1">
      <c r="A38" s="4"/>
      <c r="B38" s="3"/>
      <c r="C38" s="15"/>
      <c r="D38" s="3"/>
      <c r="E38" s="3"/>
      <c r="F38" s="4"/>
      <c r="G38" s="5"/>
      <c r="H38" s="3"/>
      <c r="I38" s="4"/>
      <c r="J38" s="78"/>
      <c r="K38" s="5"/>
      <c r="L38" s="5"/>
      <c r="M38" s="88"/>
      <c r="N38" s="5"/>
      <c r="O38" s="5"/>
      <c r="P38" s="5"/>
      <c r="Q38" s="5"/>
      <c r="R38" s="79"/>
    </row>
    <row r="39" spans="1:18" s="6" customFormat="1" ht="33.65" customHeight="1">
      <c r="A39" s="4"/>
      <c r="B39" s="3"/>
      <c r="C39" s="15"/>
      <c r="D39" s="3"/>
      <c r="E39" s="3"/>
      <c r="F39" s="4"/>
      <c r="G39" s="5"/>
      <c r="H39" s="3"/>
      <c r="I39" s="4"/>
      <c r="J39" s="78"/>
      <c r="K39" s="5"/>
      <c r="L39" s="5"/>
      <c r="M39" s="88"/>
      <c r="N39" s="5"/>
      <c r="O39" s="5"/>
      <c r="P39" s="5"/>
      <c r="Q39" s="5"/>
      <c r="R39" s="79"/>
    </row>
    <row r="40" spans="1:18" s="6" customFormat="1" ht="33.65" customHeight="1">
      <c r="A40" s="4"/>
      <c r="B40" s="3"/>
      <c r="C40" s="15"/>
      <c r="D40" s="3"/>
      <c r="E40" s="3"/>
      <c r="F40" s="4"/>
      <c r="G40" s="5"/>
      <c r="H40" s="3"/>
      <c r="I40" s="4"/>
      <c r="J40" s="78"/>
      <c r="K40" s="5"/>
      <c r="L40" s="5"/>
      <c r="M40" s="88"/>
      <c r="N40" s="5"/>
      <c r="O40" s="5"/>
      <c r="P40" s="5"/>
      <c r="Q40" s="5"/>
      <c r="R40" s="79"/>
    </row>
    <row r="41" spans="1:18" s="6" customFormat="1" ht="33.65" customHeight="1">
      <c r="A41" s="4"/>
      <c r="B41" s="3"/>
      <c r="C41" s="15"/>
      <c r="D41" s="3"/>
      <c r="E41" s="3"/>
      <c r="F41" s="4"/>
      <c r="G41" s="5"/>
      <c r="H41" s="3"/>
      <c r="I41" s="4"/>
      <c r="J41" s="78"/>
      <c r="K41" s="5"/>
      <c r="L41" s="5"/>
      <c r="M41" s="88"/>
      <c r="N41" s="5"/>
      <c r="O41" s="5"/>
      <c r="P41" s="5"/>
      <c r="Q41" s="5"/>
      <c r="R41" s="79"/>
    </row>
    <row r="42" spans="1:18" s="6" customFormat="1" ht="33.65" customHeight="1">
      <c r="A42" s="4"/>
      <c r="B42" s="3"/>
      <c r="C42" s="15"/>
      <c r="D42" s="3"/>
      <c r="E42" s="3"/>
      <c r="F42" s="4"/>
      <c r="G42" s="5"/>
      <c r="H42" s="3"/>
      <c r="I42" s="4"/>
      <c r="J42" s="78"/>
      <c r="K42" s="5"/>
      <c r="L42" s="5"/>
      <c r="M42" s="88"/>
      <c r="N42" s="5"/>
      <c r="O42" s="5"/>
      <c r="P42" s="5"/>
      <c r="Q42" s="5"/>
      <c r="R42" s="79"/>
    </row>
    <row r="43" spans="1:18" s="6" customFormat="1" ht="33.65" customHeight="1">
      <c r="A43" s="4"/>
      <c r="B43" s="3"/>
      <c r="C43" s="15"/>
      <c r="D43" s="3"/>
      <c r="E43" s="3"/>
      <c r="F43" s="4"/>
      <c r="G43" s="5"/>
      <c r="H43" s="3"/>
      <c r="I43" s="4"/>
      <c r="J43" s="78"/>
      <c r="K43" s="5"/>
      <c r="L43" s="5"/>
      <c r="M43" s="88"/>
      <c r="N43" s="5"/>
      <c r="O43" s="5"/>
      <c r="P43" s="5"/>
      <c r="Q43" s="5"/>
      <c r="R43" s="79"/>
    </row>
    <row r="44" spans="1:18" s="6" customFormat="1" ht="33.65" customHeight="1">
      <c r="A44" s="4"/>
      <c r="B44" s="3"/>
      <c r="C44" s="15"/>
      <c r="D44" s="3"/>
      <c r="E44" s="3"/>
      <c r="F44" s="4"/>
      <c r="G44" s="5"/>
      <c r="H44" s="3"/>
      <c r="I44" s="4"/>
      <c r="J44" s="78"/>
      <c r="K44" s="5"/>
      <c r="L44" s="5"/>
      <c r="M44" s="88"/>
      <c r="N44" s="5"/>
      <c r="O44" s="5"/>
      <c r="P44" s="5"/>
      <c r="Q44" s="5"/>
      <c r="R44" s="79"/>
    </row>
    <row r="45" spans="1:18" s="6" customFormat="1" ht="33.65" customHeight="1">
      <c r="A45" s="4"/>
      <c r="B45" s="3"/>
      <c r="C45" s="15"/>
      <c r="D45" s="3"/>
      <c r="E45" s="3"/>
      <c r="F45" s="4"/>
      <c r="G45" s="5"/>
      <c r="H45" s="3"/>
      <c r="I45" s="4"/>
      <c r="J45" s="78"/>
      <c r="K45" s="5"/>
      <c r="L45" s="5"/>
      <c r="M45" s="88"/>
      <c r="N45" s="5"/>
      <c r="O45" s="5"/>
      <c r="P45" s="5"/>
      <c r="Q45" s="5"/>
      <c r="R45" s="79"/>
    </row>
    <row r="46" spans="1:18" s="6" customFormat="1" ht="33.65" customHeight="1">
      <c r="A46" s="4"/>
      <c r="B46" s="3"/>
      <c r="C46" s="15"/>
      <c r="D46" s="3"/>
      <c r="E46" s="3"/>
      <c r="F46" s="4"/>
      <c r="G46" s="5"/>
      <c r="H46" s="3"/>
      <c r="I46" s="4"/>
      <c r="J46" s="78"/>
      <c r="K46" s="5"/>
      <c r="L46" s="5"/>
      <c r="M46" s="88"/>
      <c r="N46" s="5"/>
      <c r="O46" s="5"/>
      <c r="P46" s="5"/>
      <c r="Q46" s="5"/>
      <c r="R46" s="79"/>
    </row>
    <row r="47" spans="1:18" s="6" customFormat="1" ht="33.65" customHeight="1">
      <c r="A47" s="4"/>
      <c r="B47" s="3"/>
      <c r="C47" s="15"/>
      <c r="D47" s="3"/>
      <c r="E47" s="3"/>
      <c r="F47" s="4"/>
      <c r="G47" s="5"/>
      <c r="H47" s="3"/>
      <c r="I47" s="4"/>
      <c r="J47" s="78"/>
      <c r="K47" s="5"/>
      <c r="L47" s="5"/>
      <c r="M47" s="88"/>
      <c r="N47" s="5"/>
      <c r="O47" s="5"/>
      <c r="P47" s="5"/>
      <c r="Q47" s="5"/>
      <c r="R47" s="79"/>
    </row>
    <row r="48" spans="1:18" s="6" customFormat="1" ht="33.65" customHeight="1">
      <c r="A48" s="4"/>
      <c r="B48" s="3"/>
      <c r="C48" s="15"/>
      <c r="D48" s="3"/>
      <c r="E48" s="3"/>
      <c r="F48" s="4"/>
      <c r="G48" s="5"/>
      <c r="H48" s="3"/>
      <c r="I48" s="4"/>
      <c r="J48" s="78"/>
      <c r="K48" s="5"/>
      <c r="L48" s="5"/>
      <c r="M48" s="88"/>
      <c r="N48" s="5"/>
      <c r="O48" s="5"/>
      <c r="P48" s="5"/>
      <c r="Q48" s="5"/>
      <c r="R48" s="79"/>
    </row>
    <row r="49" spans="1:18" s="6" customFormat="1" ht="33.65" customHeight="1">
      <c r="A49" s="4"/>
      <c r="B49" s="3"/>
      <c r="C49" s="15"/>
      <c r="D49" s="3"/>
      <c r="E49" s="3"/>
      <c r="F49" s="4"/>
      <c r="G49" s="5"/>
      <c r="H49" s="3"/>
      <c r="I49" s="4"/>
      <c r="J49" s="78"/>
      <c r="K49" s="5"/>
      <c r="L49" s="5"/>
      <c r="M49" s="88"/>
      <c r="N49" s="5"/>
      <c r="O49" s="5"/>
      <c r="P49" s="5"/>
      <c r="Q49" s="5"/>
      <c r="R49" s="79"/>
    </row>
    <row r="50" spans="1:18" s="6" customFormat="1" ht="33.65" customHeight="1">
      <c r="A50" s="4"/>
      <c r="B50" s="3"/>
      <c r="C50" s="15"/>
      <c r="D50" s="3"/>
      <c r="E50" s="3"/>
      <c r="F50" s="4"/>
      <c r="G50" s="5"/>
      <c r="H50" s="3"/>
      <c r="I50" s="4"/>
      <c r="J50" s="78"/>
      <c r="K50" s="5"/>
      <c r="L50" s="5"/>
      <c r="M50" s="88"/>
      <c r="N50" s="5"/>
      <c r="O50" s="5"/>
      <c r="P50" s="5"/>
      <c r="Q50" s="5"/>
      <c r="R50" s="79"/>
    </row>
    <row r="51" spans="1:18" s="6" customFormat="1" ht="33.65" customHeight="1">
      <c r="A51" s="4"/>
      <c r="B51" s="3"/>
      <c r="C51" s="15"/>
      <c r="D51" s="3"/>
      <c r="E51" s="3"/>
      <c r="F51" s="4"/>
      <c r="G51" s="5"/>
      <c r="H51" s="3"/>
      <c r="I51" s="4"/>
      <c r="J51" s="78"/>
      <c r="K51" s="5"/>
      <c r="L51" s="5"/>
      <c r="M51" s="88"/>
      <c r="N51" s="5"/>
      <c r="O51" s="5"/>
      <c r="P51" s="5"/>
      <c r="Q51" s="5"/>
      <c r="R51" s="79"/>
    </row>
    <row r="52" spans="1:18" s="6" customFormat="1" ht="33.65" customHeight="1">
      <c r="A52" s="4"/>
      <c r="B52" s="3"/>
      <c r="C52" s="15"/>
      <c r="D52" s="3"/>
      <c r="E52" s="3"/>
      <c r="F52" s="4"/>
      <c r="G52" s="5"/>
      <c r="H52" s="3"/>
      <c r="I52" s="4"/>
      <c r="J52" s="78"/>
      <c r="K52" s="5"/>
      <c r="L52" s="5"/>
      <c r="M52" s="88"/>
      <c r="N52" s="5"/>
      <c r="O52" s="5"/>
      <c r="P52" s="5"/>
      <c r="Q52" s="5"/>
      <c r="R52" s="79"/>
    </row>
    <row r="53" spans="1:18" s="6" customFormat="1" ht="33.65" customHeight="1">
      <c r="A53" s="4"/>
      <c r="B53" s="3"/>
      <c r="C53" s="15"/>
      <c r="D53" s="3"/>
      <c r="E53" s="3"/>
      <c r="F53" s="4"/>
      <c r="G53" s="5"/>
      <c r="H53" s="3"/>
      <c r="I53" s="4"/>
      <c r="J53" s="78"/>
      <c r="K53" s="5"/>
      <c r="L53" s="5"/>
      <c r="M53" s="88"/>
      <c r="N53" s="5"/>
      <c r="O53" s="5"/>
      <c r="P53" s="5"/>
      <c r="Q53" s="5"/>
      <c r="R53" s="79"/>
    </row>
    <row r="54" spans="1:18" s="6" customFormat="1" ht="33.65" customHeight="1">
      <c r="A54" s="4"/>
      <c r="B54" s="3"/>
      <c r="C54" s="15"/>
      <c r="D54" s="3"/>
      <c r="E54" s="3"/>
      <c r="F54" s="4"/>
      <c r="G54" s="5"/>
      <c r="H54" s="3"/>
      <c r="I54" s="4"/>
      <c r="J54" s="78"/>
      <c r="K54" s="5"/>
      <c r="L54" s="5"/>
      <c r="M54" s="88"/>
      <c r="N54" s="5"/>
      <c r="O54" s="5"/>
      <c r="P54" s="5"/>
      <c r="Q54" s="5"/>
      <c r="R54" s="79"/>
    </row>
    <row r="55" spans="1:18" s="6" customFormat="1" ht="33.65" customHeight="1">
      <c r="A55" s="4"/>
      <c r="B55" s="3"/>
      <c r="C55" s="15"/>
      <c r="D55" s="3"/>
      <c r="E55" s="3"/>
      <c r="F55" s="4"/>
      <c r="G55" s="5"/>
      <c r="H55" s="3"/>
      <c r="I55" s="4"/>
      <c r="J55" s="78"/>
      <c r="K55" s="5"/>
      <c r="L55" s="5"/>
      <c r="M55" s="88"/>
      <c r="N55" s="5"/>
      <c r="O55" s="5"/>
      <c r="P55" s="5"/>
      <c r="Q55" s="5"/>
      <c r="R55" s="79"/>
    </row>
    <row r="56" spans="1:18" s="6" customFormat="1" ht="33.65" customHeight="1">
      <c r="A56" s="4"/>
      <c r="B56" s="3"/>
      <c r="C56" s="15"/>
      <c r="D56" s="3"/>
      <c r="E56" s="3"/>
      <c r="F56" s="4"/>
      <c r="G56" s="5"/>
      <c r="H56" s="3"/>
      <c r="I56" s="4"/>
      <c r="J56" s="78"/>
      <c r="K56" s="5"/>
      <c r="L56" s="5"/>
      <c r="M56" s="88"/>
      <c r="N56" s="5"/>
      <c r="O56" s="5"/>
      <c r="P56" s="5"/>
      <c r="Q56" s="5"/>
      <c r="R56" s="79"/>
    </row>
    <row r="57" spans="1:18" s="6" customFormat="1" ht="33.65" customHeight="1">
      <c r="A57" s="4"/>
      <c r="B57" s="3"/>
      <c r="C57" s="15"/>
      <c r="D57" s="3"/>
      <c r="E57" s="3"/>
      <c r="F57" s="4"/>
      <c r="G57" s="5"/>
      <c r="H57" s="3"/>
      <c r="I57" s="4"/>
      <c r="J57" s="78"/>
      <c r="K57" s="5"/>
      <c r="L57" s="5"/>
      <c r="M57" s="88"/>
      <c r="N57" s="5"/>
      <c r="O57" s="5"/>
      <c r="P57" s="5"/>
      <c r="Q57" s="5"/>
      <c r="R57" s="79"/>
    </row>
    <row r="58" spans="1:18" s="6" customFormat="1" ht="33.65" customHeight="1">
      <c r="A58" s="4"/>
      <c r="B58" s="3"/>
      <c r="C58" s="15"/>
      <c r="D58" s="3"/>
      <c r="E58" s="3"/>
      <c r="F58" s="4"/>
      <c r="G58" s="5"/>
      <c r="H58" s="3"/>
      <c r="I58" s="4"/>
      <c r="J58" s="78"/>
      <c r="K58" s="5"/>
      <c r="L58" s="5"/>
      <c r="M58" s="88"/>
      <c r="N58" s="5"/>
      <c r="O58" s="5"/>
      <c r="P58" s="5"/>
      <c r="Q58" s="5"/>
      <c r="R58" s="79"/>
    </row>
    <row r="59" spans="1:18" ht="33.65" customHeight="1">
      <c r="A59" s="8"/>
      <c r="B59" s="7"/>
      <c r="C59" s="15"/>
      <c r="D59" s="7"/>
      <c r="E59" s="7"/>
      <c r="F59" s="8"/>
      <c r="G59" s="9"/>
      <c r="H59" s="7"/>
      <c r="I59" s="8"/>
      <c r="J59" s="80"/>
      <c r="K59" s="9"/>
      <c r="L59" s="9"/>
      <c r="M59" s="89"/>
      <c r="N59" s="9"/>
      <c r="O59" s="9"/>
      <c r="P59" s="9"/>
      <c r="Q59" s="9"/>
      <c r="R59" s="79"/>
    </row>
    <row r="60" spans="1:18" ht="33.65" customHeight="1">
      <c r="A60" s="8"/>
      <c r="B60" s="7"/>
      <c r="C60" s="15"/>
      <c r="D60" s="7"/>
      <c r="E60" s="7"/>
      <c r="F60" s="8"/>
      <c r="G60" s="9"/>
      <c r="H60" s="7"/>
      <c r="I60" s="8"/>
      <c r="J60" s="80"/>
      <c r="K60" s="9"/>
      <c r="L60" s="9"/>
      <c r="M60" s="89"/>
      <c r="N60" s="9"/>
      <c r="O60" s="9"/>
      <c r="P60" s="9"/>
      <c r="Q60" s="9"/>
      <c r="R60" s="79"/>
    </row>
    <row r="61" spans="1:18" ht="33.65" customHeight="1">
      <c r="A61" s="8"/>
      <c r="B61" s="7"/>
      <c r="C61" s="15"/>
      <c r="D61" s="7"/>
      <c r="E61" s="7"/>
      <c r="F61" s="8"/>
      <c r="G61" s="9"/>
      <c r="H61" s="7"/>
      <c r="I61" s="8"/>
      <c r="J61" s="80"/>
      <c r="K61" s="9"/>
      <c r="L61" s="9"/>
      <c r="M61" s="89"/>
      <c r="N61" s="9"/>
      <c r="O61" s="9"/>
      <c r="P61" s="9"/>
      <c r="Q61" s="9"/>
      <c r="R61" s="79"/>
    </row>
    <row r="62" spans="1:18" ht="33.65" customHeight="1">
      <c r="A62" s="8"/>
      <c r="B62" s="7"/>
      <c r="C62" s="15"/>
      <c r="D62" s="7"/>
      <c r="E62" s="7"/>
      <c r="F62" s="8"/>
      <c r="G62" s="9"/>
      <c r="H62" s="7"/>
      <c r="I62" s="8"/>
      <c r="J62" s="80"/>
      <c r="K62" s="9"/>
      <c r="L62" s="9"/>
      <c r="M62" s="89"/>
      <c r="N62" s="9"/>
      <c r="O62" s="9"/>
      <c r="P62" s="9"/>
      <c r="Q62" s="9"/>
      <c r="R62" s="79"/>
    </row>
    <row r="63" spans="1:18" ht="33.65" customHeight="1">
      <c r="A63" s="8"/>
      <c r="B63" s="7"/>
      <c r="C63" s="15"/>
      <c r="D63" s="7"/>
      <c r="E63" s="7"/>
      <c r="F63" s="8"/>
      <c r="G63" s="9"/>
      <c r="H63" s="7"/>
      <c r="I63" s="8"/>
      <c r="J63" s="80"/>
      <c r="K63" s="9"/>
      <c r="L63" s="9"/>
      <c r="M63" s="89"/>
      <c r="N63" s="9"/>
      <c r="O63" s="9"/>
      <c r="P63" s="9"/>
      <c r="Q63" s="9"/>
      <c r="R63" s="79"/>
    </row>
    <row r="64" spans="1:18" ht="33.65" customHeight="1">
      <c r="A64" s="8"/>
      <c r="B64" s="7"/>
      <c r="C64" s="15"/>
      <c r="D64" s="7"/>
      <c r="E64" s="7"/>
      <c r="F64" s="8"/>
      <c r="G64" s="9"/>
      <c r="H64" s="7"/>
      <c r="I64" s="8"/>
      <c r="J64" s="80"/>
      <c r="K64" s="9"/>
      <c r="L64" s="9"/>
      <c r="M64" s="89"/>
      <c r="N64" s="9"/>
      <c r="O64" s="9"/>
      <c r="P64" s="9"/>
      <c r="Q64" s="9"/>
      <c r="R64" s="79"/>
    </row>
    <row r="65" spans="1:18" ht="33.65" customHeight="1">
      <c r="A65" s="8"/>
      <c r="B65" s="7"/>
      <c r="C65" s="15"/>
      <c r="D65" s="7"/>
      <c r="E65" s="7"/>
      <c r="F65" s="8"/>
      <c r="G65" s="9"/>
      <c r="H65" s="7"/>
      <c r="I65" s="8"/>
      <c r="J65" s="80"/>
      <c r="K65" s="9"/>
      <c r="L65" s="9"/>
      <c r="M65" s="89"/>
      <c r="N65" s="9"/>
      <c r="O65" s="9"/>
      <c r="P65" s="9"/>
      <c r="Q65" s="9"/>
      <c r="R65" s="79"/>
    </row>
    <row r="66" spans="1:18" ht="33.65" customHeight="1">
      <c r="A66" s="8"/>
      <c r="B66" s="7"/>
      <c r="C66" s="15"/>
      <c r="D66" s="7"/>
      <c r="E66" s="7"/>
      <c r="F66" s="8"/>
      <c r="G66" s="9"/>
      <c r="H66" s="7"/>
      <c r="I66" s="8"/>
      <c r="J66" s="80"/>
      <c r="K66" s="9"/>
      <c r="L66" s="9"/>
      <c r="M66" s="89"/>
      <c r="N66" s="9"/>
      <c r="O66" s="9"/>
      <c r="P66" s="9"/>
      <c r="Q66" s="9"/>
      <c r="R66" s="79"/>
    </row>
    <row r="67" spans="1:18" ht="33.65" customHeight="1">
      <c r="A67" s="8"/>
      <c r="B67" s="7"/>
      <c r="C67" s="15"/>
      <c r="D67" s="7"/>
      <c r="E67" s="7"/>
      <c r="F67" s="8"/>
      <c r="G67" s="9"/>
      <c r="H67" s="7"/>
      <c r="I67" s="8"/>
      <c r="J67" s="80"/>
      <c r="K67" s="9"/>
      <c r="L67" s="9"/>
      <c r="M67" s="89"/>
      <c r="N67" s="9"/>
      <c r="O67" s="9"/>
      <c r="P67" s="9"/>
      <c r="Q67" s="9"/>
      <c r="R67" s="79"/>
    </row>
    <row r="68" spans="1:18" ht="33.65" customHeight="1">
      <c r="A68" s="8"/>
      <c r="B68" s="7"/>
      <c r="C68" s="15"/>
      <c r="D68" s="7"/>
      <c r="E68" s="7"/>
      <c r="F68" s="8"/>
      <c r="G68" s="9"/>
      <c r="H68" s="7"/>
      <c r="I68" s="8"/>
      <c r="J68" s="80"/>
      <c r="K68" s="9"/>
      <c r="L68" s="9"/>
      <c r="M68" s="89"/>
      <c r="N68" s="9"/>
      <c r="O68" s="9"/>
      <c r="P68" s="9"/>
      <c r="Q68" s="9"/>
      <c r="R68" s="79"/>
    </row>
    <row r="69" spans="1:18" ht="33.65" customHeight="1">
      <c r="A69" s="8"/>
      <c r="B69" s="7"/>
      <c r="C69" s="15"/>
      <c r="D69" s="7"/>
      <c r="E69" s="7"/>
      <c r="F69" s="8"/>
      <c r="G69" s="9"/>
      <c r="H69" s="7"/>
      <c r="I69" s="8"/>
      <c r="J69" s="80"/>
      <c r="K69" s="9"/>
      <c r="L69" s="9"/>
      <c r="M69" s="89"/>
      <c r="N69" s="9"/>
      <c r="O69" s="9"/>
      <c r="P69" s="9"/>
      <c r="Q69" s="9"/>
      <c r="R69" s="79"/>
    </row>
    <row r="70" spans="1:18" ht="33.65" customHeight="1">
      <c r="A70" s="8"/>
      <c r="B70" s="7"/>
      <c r="C70" s="15"/>
      <c r="D70" s="7"/>
      <c r="E70" s="7"/>
      <c r="F70" s="8"/>
      <c r="G70" s="9"/>
      <c r="H70" s="7"/>
      <c r="I70" s="8"/>
      <c r="J70" s="80"/>
      <c r="K70" s="9"/>
      <c r="L70" s="9"/>
      <c r="M70" s="89"/>
      <c r="N70" s="9"/>
      <c r="O70" s="9"/>
      <c r="P70" s="9"/>
      <c r="Q70" s="9"/>
      <c r="R70" s="79"/>
    </row>
    <row r="71" spans="1:18" ht="33.65" customHeight="1">
      <c r="A71" s="8"/>
      <c r="B71" s="7"/>
      <c r="C71" s="15"/>
      <c r="D71" s="7"/>
      <c r="E71" s="7"/>
      <c r="F71" s="8"/>
      <c r="G71" s="9"/>
      <c r="H71" s="7"/>
      <c r="I71" s="8"/>
      <c r="J71" s="80"/>
      <c r="K71" s="9"/>
      <c r="L71" s="9"/>
      <c r="M71" s="89"/>
      <c r="N71" s="9"/>
      <c r="O71" s="9"/>
      <c r="P71" s="9"/>
      <c r="Q71" s="9"/>
      <c r="R71" s="79"/>
    </row>
    <row r="72" spans="1:18" ht="33.65" customHeight="1">
      <c r="A72" s="8"/>
      <c r="B72" s="7"/>
      <c r="C72" s="15"/>
      <c r="D72" s="7"/>
      <c r="E72" s="7"/>
      <c r="F72" s="8"/>
      <c r="G72" s="9"/>
      <c r="H72" s="7"/>
      <c r="I72" s="8"/>
      <c r="J72" s="80"/>
      <c r="K72" s="9"/>
      <c r="L72" s="9"/>
      <c r="M72" s="89"/>
      <c r="N72" s="9"/>
      <c r="O72" s="9"/>
      <c r="P72" s="9"/>
      <c r="Q72" s="9"/>
      <c r="R72" s="79"/>
    </row>
    <row r="73" spans="1:18" ht="33.65" customHeight="1">
      <c r="A73" s="8"/>
      <c r="B73" s="7"/>
      <c r="C73" s="15"/>
      <c r="D73" s="7"/>
      <c r="E73" s="7"/>
      <c r="F73" s="8"/>
      <c r="G73" s="9"/>
      <c r="H73" s="7"/>
      <c r="I73" s="8"/>
      <c r="J73" s="80"/>
      <c r="K73" s="9"/>
      <c r="L73" s="9"/>
      <c r="M73" s="89"/>
      <c r="N73" s="9"/>
      <c r="O73" s="9"/>
      <c r="P73" s="9"/>
      <c r="Q73" s="9"/>
      <c r="R73" s="79"/>
    </row>
    <row r="74" spans="1:18" ht="33.65" customHeight="1">
      <c r="A74" s="8"/>
      <c r="B74" s="7"/>
      <c r="C74" s="15"/>
      <c r="D74" s="7"/>
      <c r="E74" s="7"/>
      <c r="F74" s="8"/>
      <c r="G74" s="9"/>
      <c r="H74" s="7"/>
      <c r="I74" s="8"/>
      <c r="J74" s="80"/>
      <c r="K74" s="9"/>
      <c r="L74" s="9"/>
      <c r="M74" s="89"/>
      <c r="N74" s="9"/>
      <c r="O74" s="9"/>
      <c r="P74" s="9"/>
      <c r="Q74" s="9"/>
      <c r="R74" s="79"/>
    </row>
    <row r="75" spans="1:18" ht="33.65" customHeight="1">
      <c r="A75" s="8"/>
      <c r="B75" s="7"/>
      <c r="C75" s="15"/>
      <c r="D75" s="7"/>
      <c r="E75" s="7"/>
      <c r="F75" s="8"/>
      <c r="G75" s="9"/>
      <c r="H75" s="7"/>
      <c r="I75" s="8"/>
      <c r="J75" s="80"/>
      <c r="K75" s="9"/>
      <c r="L75" s="9"/>
      <c r="M75" s="89"/>
      <c r="N75" s="9"/>
      <c r="O75" s="9"/>
      <c r="P75" s="9"/>
      <c r="Q75" s="9"/>
      <c r="R75" s="79"/>
    </row>
    <row r="76" spans="1:18" ht="33.65" customHeight="1">
      <c r="A76" s="8"/>
      <c r="B76" s="7"/>
      <c r="C76" s="15"/>
      <c r="D76" s="7"/>
      <c r="E76" s="7"/>
      <c r="F76" s="8"/>
      <c r="G76" s="9"/>
      <c r="H76" s="7"/>
      <c r="I76" s="8"/>
      <c r="J76" s="80"/>
      <c r="K76" s="9"/>
      <c r="L76" s="9"/>
      <c r="M76" s="89"/>
      <c r="N76" s="9"/>
      <c r="O76" s="9"/>
      <c r="P76" s="9"/>
      <c r="Q76" s="9"/>
      <c r="R76" s="79"/>
    </row>
    <row r="77" spans="1:18" ht="33.65" customHeight="1">
      <c r="A77" s="8"/>
      <c r="B77" s="7"/>
      <c r="C77" s="15"/>
      <c r="D77" s="7"/>
      <c r="E77" s="7"/>
      <c r="F77" s="8"/>
      <c r="G77" s="9"/>
      <c r="H77" s="7"/>
      <c r="I77" s="8"/>
      <c r="J77" s="80"/>
      <c r="K77" s="9"/>
      <c r="L77" s="9"/>
      <c r="M77" s="89"/>
      <c r="N77" s="9"/>
      <c r="O77" s="9"/>
      <c r="P77" s="9"/>
      <c r="Q77" s="9"/>
      <c r="R77" s="79"/>
    </row>
    <row r="78" spans="1:18" ht="33.65" customHeight="1">
      <c r="A78" s="8"/>
      <c r="B78" s="7"/>
      <c r="C78" s="15"/>
      <c r="D78" s="7"/>
      <c r="E78" s="7"/>
      <c r="F78" s="8"/>
      <c r="G78" s="9"/>
      <c r="H78" s="7"/>
      <c r="I78" s="8"/>
      <c r="J78" s="80"/>
      <c r="K78" s="9"/>
      <c r="L78" s="9"/>
      <c r="M78" s="89"/>
      <c r="N78" s="9"/>
      <c r="O78" s="9"/>
      <c r="P78" s="9"/>
      <c r="Q78" s="9"/>
      <c r="R78" s="79"/>
    </row>
    <row r="79" spans="1:18" ht="33.65" customHeight="1">
      <c r="A79" s="8"/>
      <c r="B79" s="7"/>
      <c r="C79" s="15"/>
      <c r="D79" s="7"/>
      <c r="E79" s="7"/>
      <c r="F79" s="8"/>
      <c r="G79" s="9"/>
      <c r="H79" s="7"/>
      <c r="I79" s="8"/>
      <c r="J79" s="80"/>
      <c r="K79" s="9"/>
      <c r="L79" s="9"/>
      <c r="M79" s="89"/>
      <c r="N79" s="9"/>
      <c r="O79" s="9"/>
      <c r="P79" s="9"/>
      <c r="Q79" s="9"/>
      <c r="R79" s="79"/>
    </row>
    <row r="80" spans="1:18" ht="33.65" customHeight="1">
      <c r="A80" s="8"/>
      <c r="B80" s="7"/>
      <c r="C80" s="15"/>
      <c r="D80" s="7"/>
      <c r="E80" s="7"/>
      <c r="F80" s="8"/>
      <c r="G80" s="9"/>
      <c r="H80" s="7"/>
      <c r="I80" s="8"/>
      <c r="J80" s="80"/>
      <c r="K80" s="9"/>
      <c r="L80" s="9"/>
      <c r="M80" s="89"/>
      <c r="N80" s="9"/>
      <c r="O80" s="9"/>
      <c r="P80" s="9"/>
      <c r="Q80" s="9"/>
      <c r="R80" s="79"/>
    </row>
    <row r="81" spans="1:18" ht="33.65" customHeight="1">
      <c r="A81" s="8"/>
      <c r="B81" s="7"/>
      <c r="C81" s="15"/>
      <c r="D81" s="7"/>
      <c r="E81" s="7"/>
      <c r="F81" s="8"/>
      <c r="G81" s="9"/>
      <c r="H81" s="7"/>
      <c r="I81" s="8"/>
      <c r="J81" s="80"/>
      <c r="K81" s="9"/>
      <c r="L81" s="9"/>
      <c r="M81" s="89"/>
      <c r="N81" s="9"/>
      <c r="O81" s="9"/>
      <c r="P81" s="9"/>
      <c r="Q81" s="9"/>
      <c r="R81" s="79"/>
    </row>
    <row r="82" spans="1:18" ht="33.65" customHeight="1">
      <c r="A82" s="8"/>
      <c r="B82" s="7"/>
      <c r="C82" s="15"/>
      <c r="D82" s="7"/>
      <c r="E82" s="7"/>
      <c r="F82" s="8"/>
      <c r="G82" s="9"/>
      <c r="H82" s="7"/>
      <c r="I82" s="8"/>
      <c r="J82" s="80"/>
      <c r="K82" s="9"/>
      <c r="L82" s="9"/>
      <c r="M82" s="89"/>
      <c r="N82" s="9"/>
      <c r="O82" s="9"/>
      <c r="P82" s="9"/>
      <c r="Q82" s="9"/>
      <c r="R82" s="79"/>
    </row>
    <row r="83" spans="1:18" ht="33.65" customHeight="1">
      <c r="A83" s="8"/>
      <c r="B83" s="7"/>
      <c r="C83" s="15"/>
      <c r="D83" s="7"/>
      <c r="E83" s="7"/>
      <c r="F83" s="8"/>
      <c r="G83" s="9"/>
      <c r="H83" s="7"/>
      <c r="I83" s="8"/>
      <c r="J83" s="80"/>
      <c r="K83" s="9"/>
      <c r="L83" s="9"/>
      <c r="M83" s="89"/>
      <c r="N83" s="9"/>
      <c r="O83" s="9"/>
      <c r="P83" s="9"/>
      <c r="Q83" s="9"/>
      <c r="R83" s="79"/>
    </row>
    <row r="84" spans="1:18" ht="33.65" customHeight="1">
      <c r="A84" s="8"/>
      <c r="B84" s="7"/>
      <c r="C84" s="15"/>
      <c r="D84" s="7"/>
      <c r="E84" s="7"/>
      <c r="F84" s="8"/>
      <c r="G84" s="9"/>
      <c r="H84" s="7"/>
      <c r="I84" s="8"/>
      <c r="J84" s="80"/>
      <c r="K84" s="9"/>
      <c r="L84" s="9"/>
      <c r="M84" s="89"/>
      <c r="N84" s="9"/>
      <c r="O84" s="9"/>
      <c r="P84" s="9"/>
      <c r="Q84" s="9"/>
      <c r="R84" s="79"/>
    </row>
    <row r="85" spans="1:18" ht="33.65" customHeight="1">
      <c r="A85" s="8"/>
      <c r="B85" s="7"/>
      <c r="C85" s="15"/>
      <c r="D85" s="7"/>
      <c r="E85" s="7"/>
      <c r="F85" s="8"/>
      <c r="G85" s="9"/>
      <c r="H85" s="7"/>
      <c r="I85" s="8"/>
      <c r="J85" s="80"/>
      <c r="K85" s="9"/>
      <c r="L85" s="9"/>
      <c r="M85" s="89"/>
      <c r="N85" s="9"/>
      <c r="O85" s="9"/>
      <c r="P85" s="9"/>
      <c r="Q85" s="9"/>
      <c r="R85" s="79"/>
    </row>
    <row r="86" spans="1:18" ht="33.65" customHeight="1">
      <c r="A86" s="8"/>
      <c r="B86" s="7"/>
      <c r="C86" s="15"/>
      <c r="D86" s="7"/>
      <c r="E86" s="7"/>
      <c r="F86" s="8"/>
      <c r="G86" s="9"/>
      <c r="H86" s="7"/>
      <c r="I86" s="8"/>
      <c r="J86" s="80"/>
      <c r="K86" s="9"/>
      <c r="L86" s="9"/>
      <c r="M86" s="89"/>
      <c r="N86" s="9"/>
      <c r="O86" s="9"/>
      <c r="P86" s="9"/>
      <c r="Q86" s="9"/>
      <c r="R86" s="79"/>
    </row>
    <row r="87" spans="1:18" ht="33.65" customHeight="1">
      <c r="A87" s="8"/>
      <c r="B87" s="7"/>
      <c r="C87" s="15"/>
      <c r="D87" s="7"/>
      <c r="E87" s="7"/>
      <c r="F87" s="8"/>
      <c r="G87" s="9"/>
      <c r="H87" s="7"/>
      <c r="I87" s="8"/>
      <c r="J87" s="80"/>
      <c r="K87" s="9"/>
      <c r="L87" s="9"/>
      <c r="M87" s="89"/>
      <c r="N87" s="9"/>
      <c r="O87" s="9"/>
      <c r="P87" s="9"/>
      <c r="Q87" s="9"/>
      <c r="R87" s="79"/>
    </row>
    <row r="88" spans="1:18" ht="33.65" customHeight="1">
      <c r="A88" s="8"/>
      <c r="B88" s="7"/>
      <c r="C88" s="15"/>
      <c r="D88" s="7"/>
      <c r="E88" s="7"/>
      <c r="F88" s="8"/>
      <c r="G88" s="9"/>
      <c r="H88" s="7"/>
      <c r="I88" s="8"/>
      <c r="J88" s="80"/>
      <c r="K88" s="9"/>
      <c r="L88" s="9"/>
      <c r="M88" s="89"/>
      <c r="N88" s="9"/>
      <c r="O88" s="9"/>
      <c r="P88" s="9"/>
      <c r="Q88" s="9"/>
      <c r="R88" s="79"/>
    </row>
    <row r="89" spans="1:18" ht="33.65" customHeight="1">
      <c r="A89" s="8"/>
      <c r="B89" s="7"/>
      <c r="C89" s="15"/>
      <c r="D89" s="7"/>
      <c r="E89" s="7"/>
      <c r="F89" s="8"/>
      <c r="G89" s="9"/>
      <c r="H89" s="7"/>
      <c r="I89" s="8"/>
      <c r="J89" s="80"/>
      <c r="K89" s="9"/>
      <c r="L89" s="9"/>
      <c r="M89" s="89"/>
      <c r="N89" s="9"/>
      <c r="O89" s="9"/>
      <c r="P89" s="9"/>
      <c r="Q89" s="9"/>
      <c r="R89" s="79"/>
    </row>
    <row r="90" spans="1:18" ht="33.65" customHeight="1">
      <c r="A90" s="8"/>
      <c r="B90" s="7"/>
      <c r="C90" s="15"/>
      <c r="D90" s="7"/>
      <c r="E90" s="7"/>
      <c r="F90" s="8"/>
      <c r="G90" s="9"/>
      <c r="H90" s="7"/>
      <c r="I90" s="8"/>
      <c r="J90" s="80"/>
      <c r="K90" s="9"/>
      <c r="L90" s="9"/>
      <c r="M90" s="89"/>
      <c r="N90" s="9"/>
      <c r="O90" s="9"/>
      <c r="P90" s="9"/>
      <c r="Q90" s="9"/>
      <c r="R90" s="79"/>
    </row>
    <row r="91" spans="1:18" ht="33.65" customHeight="1">
      <c r="A91" s="8"/>
      <c r="B91" s="7"/>
      <c r="C91" s="15"/>
      <c r="D91" s="7"/>
      <c r="E91" s="7"/>
      <c r="F91" s="8"/>
      <c r="G91" s="9"/>
      <c r="H91" s="7"/>
      <c r="I91" s="8"/>
      <c r="J91" s="80"/>
      <c r="K91" s="9"/>
      <c r="L91" s="9"/>
      <c r="M91" s="89"/>
      <c r="N91" s="9"/>
      <c r="O91" s="9"/>
      <c r="P91" s="9"/>
      <c r="Q91" s="9"/>
      <c r="R91" s="79"/>
    </row>
    <row r="92" spans="1:18" ht="33.65" customHeight="1">
      <c r="A92" s="8"/>
      <c r="B92" s="7"/>
      <c r="C92" s="15"/>
      <c r="D92" s="7"/>
      <c r="E92" s="7"/>
      <c r="F92" s="8"/>
      <c r="G92" s="9"/>
      <c r="H92" s="7"/>
      <c r="I92" s="8"/>
      <c r="J92" s="80"/>
      <c r="K92" s="9"/>
      <c r="L92" s="9"/>
      <c r="M92" s="89"/>
      <c r="N92" s="9"/>
      <c r="O92" s="9"/>
      <c r="P92" s="9"/>
      <c r="Q92" s="9"/>
      <c r="R92" s="79"/>
    </row>
    <row r="93" spans="1:18" ht="33.65" customHeight="1">
      <c r="A93" s="8"/>
      <c r="B93" s="7"/>
      <c r="C93" s="15"/>
      <c r="D93" s="7"/>
      <c r="E93" s="7"/>
      <c r="F93" s="8"/>
      <c r="G93" s="9"/>
      <c r="H93" s="7"/>
      <c r="I93" s="8"/>
      <c r="J93" s="80"/>
      <c r="K93" s="9"/>
      <c r="L93" s="9"/>
      <c r="M93" s="89"/>
      <c r="N93" s="9"/>
      <c r="O93" s="9"/>
      <c r="P93" s="9"/>
      <c r="Q93" s="9"/>
      <c r="R93" s="79"/>
    </row>
    <row r="94" spans="1:18" ht="33.65" customHeight="1">
      <c r="A94" s="8"/>
      <c r="B94" s="7"/>
      <c r="C94" s="15"/>
      <c r="D94" s="7"/>
      <c r="E94" s="7"/>
      <c r="F94" s="8"/>
      <c r="G94" s="9"/>
      <c r="H94" s="7"/>
      <c r="I94" s="8"/>
      <c r="J94" s="80"/>
      <c r="K94" s="9"/>
      <c r="L94" s="9"/>
      <c r="M94" s="89"/>
      <c r="N94" s="9"/>
      <c r="O94" s="9"/>
      <c r="P94" s="9"/>
      <c r="Q94" s="9"/>
      <c r="R94" s="79"/>
    </row>
    <row r="95" spans="1:18" ht="33.65" customHeight="1">
      <c r="A95" s="8"/>
      <c r="B95" s="7"/>
      <c r="C95" s="15"/>
      <c r="D95" s="7"/>
      <c r="E95" s="7"/>
      <c r="F95" s="8"/>
      <c r="G95" s="9"/>
      <c r="H95" s="7"/>
      <c r="I95" s="8"/>
      <c r="J95" s="80"/>
      <c r="K95" s="9"/>
      <c r="L95" s="9"/>
      <c r="M95" s="89"/>
      <c r="N95" s="9"/>
      <c r="O95" s="9"/>
      <c r="P95" s="9"/>
      <c r="Q95" s="9"/>
      <c r="R95" s="79"/>
    </row>
    <row r="96" spans="1:18" ht="33.65" customHeight="1">
      <c r="A96" s="8"/>
      <c r="B96" s="7"/>
      <c r="C96" s="15"/>
      <c r="D96" s="7"/>
      <c r="E96" s="7"/>
      <c r="F96" s="8"/>
      <c r="G96" s="9"/>
      <c r="H96" s="7"/>
      <c r="I96" s="8"/>
      <c r="J96" s="80"/>
      <c r="K96" s="9"/>
      <c r="L96" s="9"/>
      <c r="M96" s="89"/>
      <c r="N96" s="9"/>
      <c r="O96" s="9"/>
      <c r="P96" s="9"/>
      <c r="Q96" s="9"/>
      <c r="R96" s="79"/>
    </row>
    <row r="97" spans="1:18" ht="33.65" customHeight="1">
      <c r="A97" s="8"/>
      <c r="B97" s="7"/>
      <c r="C97" s="15"/>
      <c r="D97" s="7"/>
      <c r="E97" s="7"/>
      <c r="F97" s="8"/>
      <c r="G97" s="9"/>
      <c r="H97" s="7"/>
      <c r="I97" s="8"/>
      <c r="J97" s="80"/>
      <c r="K97" s="9"/>
      <c r="L97" s="9"/>
      <c r="M97" s="89"/>
      <c r="N97" s="9"/>
      <c r="O97" s="9"/>
      <c r="P97" s="9"/>
      <c r="Q97" s="9"/>
      <c r="R97" s="79"/>
    </row>
    <row r="98" spans="1:18" ht="33.65" customHeight="1">
      <c r="A98" s="8"/>
      <c r="B98" s="7"/>
      <c r="C98" s="15"/>
      <c r="D98" s="7"/>
      <c r="E98" s="7"/>
      <c r="F98" s="8"/>
      <c r="G98" s="9"/>
      <c r="H98" s="7"/>
      <c r="I98" s="8"/>
      <c r="J98" s="80"/>
      <c r="K98" s="9"/>
      <c r="L98" s="9"/>
      <c r="M98" s="89"/>
      <c r="N98" s="9"/>
      <c r="O98" s="9"/>
      <c r="P98" s="9"/>
      <c r="Q98" s="9"/>
      <c r="R98" s="79"/>
    </row>
    <row r="99" spans="1:18" ht="33.65" customHeight="1">
      <c r="A99" s="8"/>
      <c r="B99" s="7"/>
      <c r="C99" s="15"/>
      <c r="D99" s="7"/>
      <c r="E99" s="7"/>
      <c r="F99" s="8"/>
      <c r="G99" s="9"/>
      <c r="H99" s="7"/>
      <c r="I99" s="8"/>
      <c r="J99" s="80"/>
      <c r="K99" s="9"/>
      <c r="L99" s="9"/>
      <c r="M99" s="89"/>
      <c r="N99" s="9"/>
      <c r="O99" s="9"/>
      <c r="P99" s="9"/>
      <c r="Q99" s="9"/>
      <c r="R99" s="79"/>
    </row>
    <row r="100" spans="1:18" ht="33.65" customHeight="1">
      <c r="A100" s="8"/>
      <c r="B100" s="7"/>
      <c r="C100" s="15"/>
      <c r="D100" s="7"/>
      <c r="E100" s="7"/>
      <c r="F100" s="8"/>
      <c r="G100" s="9"/>
      <c r="H100" s="7"/>
      <c r="I100" s="8"/>
      <c r="J100" s="80"/>
      <c r="K100" s="9"/>
      <c r="L100" s="9"/>
      <c r="M100" s="89"/>
      <c r="N100" s="9"/>
      <c r="O100" s="9"/>
      <c r="P100" s="9"/>
      <c r="Q100" s="9"/>
      <c r="R100" s="79"/>
    </row>
    <row r="101" spans="1:18" ht="33.65" customHeight="1">
      <c r="A101" s="8"/>
      <c r="B101" s="7"/>
      <c r="C101" s="15"/>
      <c r="D101" s="7"/>
      <c r="E101" s="7"/>
      <c r="F101" s="8"/>
      <c r="G101" s="9"/>
      <c r="H101" s="7"/>
      <c r="I101" s="8"/>
      <c r="J101" s="80"/>
      <c r="K101" s="9"/>
      <c r="L101" s="9"/>
      <c r="M101" s="89"/>
      <c r="N101" s="9"/>
      <c r="O101" s="9"/>
      <c r="P101" s="9"/>
      <c r="Q101" s="9"/>
      <c r="R101" s="79"/>
    </row>
    <row r="102" spans="1:18" ht="33.65" customHeight="1">
      <c r="A102" s="8"/>
      <c r="B102" s="7"/>
      <c r="C102" s="15"/>
      <c r="D102" s="7"/>
      <c r="E102" s="7"/>
      <c r="F102" s="8"/>
      <c r="G102" s="9"/>
      <c r="H102" s="7"/>
      <c r="I102" s="8"/>
      <c r="J102" s="80"/>
      <c r="K102" s="9"/>
      <c r="L102" s="9"/>
      <c r="M102" s="89"/>
      <c r="N102" s="9"/>
      <c r="O102" s="9"/>
      <c r="P102" s="9"/>
      <c r="Q102" s="9"/>
      <c r="R102" s="79"/>
    </row>
    <row r="103" spans="1:18" ht="33.65" customHeight="1">
      <c r="A103" s="8"/>
      <c r="B103" s="7"/>
      <c r="C103" s="15"/>
      <c r="D103" s="7"/>
      <c r="E103" s="7"/>
      <c r="F103" s="8"/>
      <c r="G103" s="9"/>
      <c r="H103" s="7"/>
      <c r="I103" s="8"/>
      <c r="J103" s="80"/>
      <c r="K103" s="9"/>
      <c r="L103" s="9"/>
      <c r="M103" s="89"/>
      <c r="N103" s="9"/>
      <c r="O103" s="9"/>
      <c r="P103" s="9"/>
      <c r="Q103" s="9"/>
      <c r="R103" s="79"/>
    </row>
    <row r="104" spans="1:18" ht="33.65" customHeight="1">
      <c r="A104" s="8"/>
      <c r="B104" s="7"/>
      <c r="C104" s="15"/>
      <c r="D104" s="7"/>
      <c r="E104" s="7"/>
      <c r="F104" s="8"/>
      <c r="G104" s="9"/>
      <c r="H104" s="7"/>
      <c r="I104" s="8"/>
      <c r="J104" s="80"/>
      <c r="K104" s="9"/>
      <c r="L104" s="9"/>
      <c r="M104" s="89"/>
      <c r="N104" s="9"/>
      <c r="O104" s="9"/>
      <c r="P104" s="9"/>
      <c r="Q104" s="9"/>
      <c r="R104" s="79"/>
    </row>
    <row r="105" spans="1:18" ht="33.65" customHeight="1">
      <c r="A105" s="8"/>
      <c r="B105" s="7"/>
      <c r="C105" s="15"/>
      <c r="D105" s="7"/>
      <c r="E105" s="7"/>
      <c r="F105" s="8"/>
      <c r="G105" s="9"/>
      <c r="H105" s="7"/>
      <c r="I105" s="8"/>
      <c r="J105" s="80"/>
      <c r="K105" s="9"/>
      <c r="L105" s="9"/>
      <c r="M105" s="89"/>
      <c r="N105" s="9"/>
      <c r="O105" s="9"/>
      <c r="P105" s="9"/>
      <c r="Q105" s="9"/>
      <c r="R105" s="79"/>
    </row>
    <row r="106" spans="1:18" ht="33.65" customHeight="1">
      <c r="A106" s="8"/>
      <c r="B106" s="7"/>
      <c r="C106" s="15"/>
      <c r="D106" s="7"/>
      <c r="E106" s="7"/>
      <c r="F106" s="8"/>
      <c r="G106" s="9"/>
      <c r="H106" s="7"/>
      <c r="I106" s="8"/>
      <c r="J106" s="80"/>
      <c r="K106" s="9"/>
      <c r="L106" s="9"/>
      <c r="M106" s="89"/>
      <c r="N106" s="9"/>
      <c r="O106" s="9"/>
      <c r="P106" s="9"/>
      <c r="Q106" s="9"/>
      <c r="R106" s="79"/>
    </row>
    <row r="107" spans="1:18" ht="33.65" customHeight="1">
      <c r="A107" s="8"/>
      <c r="B107" s="7"/>
      <c r="C107" s="15"/>
      <c r="D107" s="7"/>
      <c r="E107" s="7"/>
      <c r="F107" s="8"/>
      <c r="G107" s="9"/>
      <c r="H107" s="7"/>
      <c r="I107" s="8"/>
      <c r="J107" s="80"/>
      <c r="K107" s="9"/>
      <c r="L107" s="9"/>
      <c r="M107" s="89"/>
      <c r="N107" s="9"/>
      <c r="O107" s="9"/>
      <c r="P107" s="9"/>
      <c r="Q107" s="9"/>
      <c r="R107" s="79"/>
    </row>
    <row r="108" spans="1:18" ht="33.65" customHeight="1">
      <c r="A108" s="8"/>
      <c r="B108" s="7"/>
      <c r="C108" s="15"/>
      <c r="D108" s="7"/>
      <c r="E108" s="7"/>
      <c r="F108" s="8"/>
      <c r="G108" s="9"/>
      <c r="H108" s="7"/>
      <c r="I108" s="8"/>
      <c r="J108" s="80"/>
      <c r="K108" s="9"/>
      <c r="L108" s="9"/>
      <c r="M108" s="89"/>
      <c r="N108" s="9"/>
      <c r="O108" s="9"/>
      <c r="P108" s="9"/>
      <c r="Q108" s="9"/>
      <c r="R108" s="79"/>
    </row>
    <row r="109" spans="1:18" ht="33.65" customHeight="1">
      <c r="A109" s="8"/>
      <c r="B109" s="7"/>
      <c r="C109" s="15"/>
      <c r="D109" s="7"/>
      <c r="E109" s="7"/>
      <c r="F109" s="8"/>
      <c r="G109" s="9"/>
      <c r="H109" s="7"/>
      <c r="I109" s="8"/>
      <c r="J109" s="80"/>
      <c r="K109" s="9"/>
      <c r="L109" s="9"/>
      <c r="M109" s="89"/>
      <c r="N109" s="9"/>
      <c r="O109" s="9"/>
      <c r="P109" s="9"/>
      <c r="Q109" s="9"/>
      <c r="R109" s="79"/>
    </row>
    <row r="110" spans="1:18" ht="33.65" customHeight="1">
      <c r="A110" s="8"/>
      <c r="B110" s="7"/>
      <c r="C110" s="15"/>
      <c r="D110" s="7"/>
      <c r="E110" s="7"/>
      <c r="F110" s="8"/>
      <c r="G110" s="9"/>
      <c r="H110" s="7"/>
      <c r="I110" s="8"/>
      <c r="J110" s="80"/>
      <c r="K110" s="9"/>
      <c r="L110" s="9"/>
      <c r="M110" s="89"/>
      <c r="N110" s="9"/>
      <c r="O110" s="9"/>
      <c r="P110" s="9"/>
      <c r="Q110" s="9"/>
      <c r="R110" s="79"/>
    </row>
    <row r="111" spans="1:18" ht="33.65" customHeight="1">
      <c r="A111" s="8"/>
      <c r="B111" s="7"/>
      <c r="C111" s="15"/>
      <c r="D111" s="7"/>
      <c r="E111" s="7"/>
      <c r="F111" s="8"/>
      <c r="G111" s="9"/>
      <c r="H111" s="7"/>
      <c r="I111" s="8"/>
      <c r="J111" s="80"/>
      <c r="K111" s="9"/>
      <c r="L111" s="9"/>
      <c r="M111" s="89"/>
      <c r="N111" s="9"/>
      <c r="O111" s="9"/>
      <c r="P111" s="9"/>
      <c r="Q111" s="9"/>
      <c r="R111" s="79"/>
    </row>
    <row r="112" spans="1:18" ht="33.65" customHeight="1">
      <c r="A112" s="8"/>
      <c r="B112" s="7"/>
      <c r="C112" s="15"/>
      <c r="D112" s="7"/>
      <c r="E112" s="7"/>
      <c r="F112" s="8"/>
      <c r="G112" s="9"/>
      <c r="H112" s="7"/>
      <c r="I112" s="8"/>
      <c r="J112" s="80"/>
      <c r="K112" s="9"/>
      <c r="L112" s="9"/>
      <c r="M112" s="89"/>
      <c r="N112" s="9"/>
      <c r="O112" s="9"/>
      <c r="P112" s="9"/>
      <c r="Q112" s="9"/>
      <c r="R112" s="79"/>
    </row>
    <row r="113" spans="1:18" ht="33.65" customHeight="1">
      <c r="A113" s="8"/>
      <c r="B113" s="7"/>
      <c r="C113" s="15"/>
      <c r="D113" s="7"/>
      <c r="E113" s="7"/>
      <c r="F113" s="8"/>
      <c r="G113" s="9"/>
      <c r="H113" s="7"/>
      <c r="I113" s="8"/>
      <c r="J113" s="80"/>
      <c r="K113" s="9"/>
      <c r="L113" s="9"/>
      <c r="M113" s="89"/>
      <c r="N113" s="9"/>
      <c r="O113" s="9"/>
      <c r="P113" s="9"/>
      <c r="Q113" s="9"/>
      <c r="R113" s="79"/>
    </row>
    <row r="114" spans="1:18" ht="33.65" customHeight="1">
      <c r="A114" s="8"/>
      <c r="B114" s="7"/>
      <c r="C114" s="15"/>
      <c r="D114" s="7"/>
      <c r="E114" s="7"/>
      <c r="F114" s="8"/>
      <c r="G114" s="9"/>
      <c r="H114" s="7"/>
      <c r="I114" s="8"/>
      <c r="J114" s="80"/>
      <c r="K114" s="9"/>
      <c r="L114" s="9"/>
      <c r="M114" s="89"/>
      <c r="N114" s="9"/>
      <c r="O114" s="9"/>
      <c r="P114" s="9"/>
      <c r="Q114" s="9"/>
      <c r="R114" s="79"/>
    </row>
    <row r="115" spans="1:18" ht="33.65" customHeight="1">
      <c r="A115" s="8"/>
      <c r="B115" s="7"/>
      <c r="C115" s="15"/>
      <c r="D115" s="7"/>
      <c r="E115" s="7"/>
      <c r="F115" s="8"/>
      <c r="G115" s="9"/>
      <c r="H115" s="7"/>
      <c r="I115" s="8"/>
      <c r="J115" s="80"/>
      <c r="K115" s="9"/>
      <c r="L115" s="9"/>
      <c r="M115" s="89"/>
      <c r="N115" s="9"/>
      <c r="O115" s="9"/>
      <c r="P115" s="9"/>
      <c r="Q115" s="9"/>
      <c r="R115" s="79"/>
    </row>
    <row r="116" spans="1:18" ht="33.65" customHeight="1">
      <c r="A116" s="8"/>
      <c r="B116" s="7"/>
      <c r="C116" s="15"/>
      <c r="D116" s="7"/>
      <c r="E116" s="7"/>
      <c r="F116" s="8"/>
      <c r="G116" s="9"/>
      <c r="H116" s="7"/>
      <c r="I116" s="8"/>
      <c r="J116" s="80"/>
      <c r="K116" s="9"/>
      <c r="L116" s="9"/>
      <c r="M116" s="89"/>
      <c r="N116" s="9"/>
      <c r="O116" s="9"/>
      <c r="P116" s="9"/>
      <c r="Q116" s="9"/>
      <c r="R116" s="79"/>
    </row>
    <row r="117" spans="1:18" ht="33.65" customHeight="1">
      <c r="A117" s="8"/>
      <c r="B117" s="7"/>
      <c r="C117" s="15"/>
      <c r="D117" s="7"/>
      <c r="E117" s="7"/>
      <c r="F117" s="8"/>
      <c r="G117" s="9"/>
      <c r="H117" s="7"/>
      <c r="I117" s="8"/>
      <c r="J117" s="80"/>
      <c r="K117" s="9"/>
      <c r="L117" s="9"/>
      <c r="M117" s="89"/>
      <c r="N117" s="9"/>
      <c r="O117" s="9"/>
      <c r="P117" s="9"/>
      <c r="Q117" s="9"/>
      <c r="R117" s="79"/>
    </row>
    <row r="118" spans="1:18" ht="33.65" customHeight="1">
      <c r="A118" s="8"/>
      <c r="B118" s="7"/>
      <c r="C118" s="15"/>
      <c r="D118" s="7"/>
      <c r="E118" s="7"/>
      <c r="F118" s="8"/>
      <c r="G118" s="9"/>
      <c r="H118" s="7"/>
      <c r="I118" s="8"/>
      <c r="J118" s="80"/>
      <c r="K118" s="9"/>
      <c r="L118" s="9"/>
      <c r="M118" s="89"/>
      <c r="N118" s="9"/>
      <c r="O118" s="9"/>
      <c r="P118" s="9"/>
      <c r="Q118" s="9"/>
      <c r="R118" s="79"/>
    </row>
    <row r="119" spans="1:18" ht="33.65" customHeight="1">
      <c r="A119" s="8"/>
      <c r="B119" s="7"/>
      <c r="C119" s="15"/>
      <c r="D119" s="7"/>
      <c r="E119" s="7"/>
      <c r="F119" s="8"/>
      <c r="G119" s="9"/>
      <c r="H119" s="7"/>
      <c r="I119" s="8"/>
      <c r="J119" s="80"/>
      <c r="K119" s="9"/>
      <c r="L119" s="9"/>
      <c r="M119" s="89"/>
      <c r="N119" s="9"/>
      <c r="O119" s="9"/>
      <c r="P119" s="9"/>
      <c r="Q119" s="9"/>
      <c r="R119" s="79"/>
    </row>
    <row r="120" spans="1:18" ht="33.65" customHeight="1">
      <c r="A120" s="8"/>
      <c r="B120" s="7"/>
      <c r="C120" s="15"/>
      <c r="D120" s="7"/>
      <c r="E120" s="7"/>
      <c r="F120" s="8"/>
      <c r="G120" s="9"/>
      <c r="H120" s="7"/>
      <c r="I120" s="8"/>
      <c r="J120" s="80"/>
      <c r="K120" s="9"/>
      <c r="L120" s="9"/>
      <c r="M120" s="89"/>
      <c r="N120" s="9"/>
      <c r="O120" s="9"/>
      <c r="P120" s="9"/>
      <c r="Q120" s="9"/>
      <c r="R120" s="79"/>
    </row>
    <row r="121" spans="1:18" ht="33.65" customHeight="1">
      <c r="A121" s="8"/>
      <c r="B121" s="7"/>
      <c r="C121" s="15"/>
      <c r="D121" s="7"/>
      <c r="E121" s="7"/>
      <c r="F121" s="8"/>
      <c r="G121" s="9"/>
      <c r="H121" s="7"/>
      <c r="I121" s="8"/>
      <c r="J121" s="80"/>
      <c r="K121" s="9"/>
      <c r="L121" s="9"/>
      <c r="M121" s="89"/>
      <c r="N121" s="9"/>
      <c r="O121" s="9"/>
      <c r="P121" s="9"/>
      <c r="Q121" s="9"/>
      <c r="R121" s="79"/>
    </row>
    <row r="122" spans="1:18" ht="33.65" customHeight="1">
      <c r="A122" s="8"/>
      <c r="B122" s="7"/>
      <c r="C122" s="15"/>
      <c r="D122" s="7"/>
      <c r="E122" s="7"/>
      <c r="F122" s="8"/>
      <c r="G122" s="9"/>
      <c r="H122" s="7"/>
      <c r="I122" s="8"/>
      <c r="J122" s="80"/>
      <c r="K122" s="9"/>
      <c r="L122" s="9"/>
      <c r="M122" s="89"/>
      <c r="N122" s="9"/>
      <c r="O122" s="9"/>
      <c r="P122" s="9"/>
      <c r="Q122" s="9"/>
      <c r="R122" s="79"/>
    </row>
    <row r="123" spans="1:18" ht="33.65" customHeight="1">
      <c r="A123" s="8"/>
      <c r="B123" s="7"/>
      <c r="C123" s="15"/>
      <c r="D123" s="7"/>
      <c r="E123" s="7"/>
      <c r="F123" s="8"/>
      <c r="G123" s="9"/>
      <c r="H123" s="7"/>
      <c r="I123" s="8"/>
      <c r="J123" s="80"/>
      <c r="K123" s="9"/>
      <c r="L123" s="9"/>
      <c r="M123" s="89"/>
      <c r="N123" s="9"/>
      <c r="O123" s="9"/>
      <c r="P123" s="9"/>
      <c r="Q123" s="9"/>
      <c r="R123" s="79"/>
    </row>
    <row r="124" spans="1:18" ht="33.65" customHeight="1">
      <c r="A124" s="8"/>
      <c r="B124" s="7"/>
      <c r="C124" s="15"/>
      <c r="D124" s="7"/>
      <c r="E124" s="7"/>
      <c r="F124" s="8"/>
      <c r="G124" s="9"/>
      <c r="H124" s="7"/>
      <c r="I124" s="8"/>
      <c r="J124" s="80"/>
      <c r="K124" s="9"/>
      <c r="L124" s="9"/>
      <c r="M124" s="89"/>
      <c r="N124" s="9"/>
      <c r="O124" s="9"/>
      <c r="P124" s="9"/>
      <c r="Q124" s="9"/>
      <c r="R124" s="79"/>
    </row>
    <row r="125" spans="1:18" ht="33.65" customHeight="1">
      <c r="A125" s="8"/>
      <c r="B125" s="7"/>
      <c r="C125" s="15"/>
      <c r="D125" s="7"/>
      <c r="E125" s="7"/>
      <c r="F125" s="8"/>
      <c r="G125" s="9"/>
      <c r="H125" s="7"/>
      <c r="I125" s="8"/>
      <c r="J125" s="80"/>
      <c r="K125" s="9"/>
      <c r="L125" s="9"/>
      <c r="M125" s="89"/>
      <c r="N125" s="9"/>
      <c r="O125" s="9"/>
      <c r="P125" s="9"/>
      <c r="Q125" s="9"/>
      <c r="R125" s="79"/>
    </row>
    <row r="126" spans="1:18" ht="33.65" customHeight="1">
      <c r="A126" s="8"/>
      <c r="B126" s="7"/>
      <c r="C126" s="15"/>
      <c r="D126" s="7"/>
      <c r="E126" s="7"/>
      <c r="F126" s="8"/>
      <c r="G126" s="9"/>
      <c r="H126" s="7"/>
      <c r="I126" s="8"/>
      <c r="J126" s="80"/>
      <c r="K126" s="9"/>
      <c r="L126" s="9"/>
      <c r="M126" s="89"/>
      <c r="N126" s="9"/>
      <c r="O126" s="9"/>
      <c r="P126" s="9"/>
      <c r="Q126" s="9"/>
      <c r="R126" s="79"/>
    </row>
    <row r="127" spans="1:18" ht="33.65" customHeight="1">
      <c r="A127" s="8"/>
      <c r="B127" s="7"/>
      <c r="C127" s="15"/>
      <c r="D127" s="7"/>
      <c r="E127" s="7"/>
      <c r="F127" s="8"/>
      <c r="G127" s="9"/>
      <c r="H127" s="7"/>
      <c r="I127" s="8"/>
      <c r="J127" s="80"/>
      <c r="K127" s="9"/>
      <c r="L127" s="9"/>
      <c r="M127" s="89"/>
      <c r="N127" s="9"/>
      <c r="O127" s="9"/>
      <c r="P127" s="9"/>
      <c r="Q127" s="9"/>
      <c r="R127" s="79"/>
    </row>
    <row r="128" spans="1:18" ht="33.65" customHeight="1">
      <c r="A128" s="8"/>
      <c r="B128" s="7"/>
      <c r="C128" s="15"/>
      <c r="D128" s="7"/>
      <c r="E128" s="7"/>
      <c r="F128" s="8"/>
      <c r="G128" s="9"/>
      <c r="H128" s="7"/>
      <c r="I128" s="8"/>
      <c r="J128" s="80"/>
      <c r="K128" s="9"/>
      <c r="L128" s="9"/>
      <c r="M128" s="89"/>
      <c r="N128" s="9"/>
      <c r="O128" s="9"/>
      <c r="P128" s="9"/>
      <c r="Q128" s="9"/>
      <c r="R128" s="79"/>
    </row>
    <row r="129" spans="1:18" ht="33.65" customHeight="1">
      <c r="A129" s="8"/>
      <c r="B129" s="7"/>
      <c r="C129" s="15"/>
      <c r="D129" s="7"/>
      <c r="E129" s="7"/>
      <c r="F129" s="8"/>
      <c r="G129" s="9"/>
      <c r="H129" s="7"/>
      <c r="I129" s="8"/>
      <c r="J129" s="80"/>
      <c r="K129" s="9"/>
      <c r="L129" s="9"/>
      <c r="M129" s="89"/>
      <c r="N129" s="9"/>
      <c r="O129" s="9"/>
      <c r="P129" s="9"/>
      <c r="Q129" s="9"/>
      <c r="R129" s="79"/>
    </row>
    <row r="130" spans="1:18" ht="33.65" customHeight="1">
      <c r="A130" s="8"/>
      <c r="B130" s="7"/>
      <c r="C130" s="15"/>
      <c r="D130" s="7"/>
      <c r="E130" s="7"/>
      <c r="F130" s="8"/>
      <c r="G130" s="9"/>
      <c r="H130" s="7"/>
      <c r="I130" s="8"/>
      <c r="J130" s="80"/>
      <c r="K130" s="9"/>
      <c r="L130" s="9"/>
      <c r="M130" s="89"/>
      <c r="N130" s="9"/>
      <c r="O130" s="9"/>
      <c r="P130" s="9"/>
      <c r="Q130" s="9"/>
      <c r="R130" s="79"/>
    </row>
    <row r="131" spans="1:18" ht="33.65" customHeight="1">
      <c r="A131" s="8"/>
      <c r="B131" s="7"/>
      <c r="C131" s="15"/>
      <c r="D131" s="7"/>
      <c r="E131" s="7"/>
      <c r="F131" s="8"/>
      <c r="G131" s="9"/>
      <c r="H131" s="7"/>
      <c r="I131" s="8"/>
      <c r="J131" s="80"/>
      <c r="K131" s="9"/>
      <c r="L131" s="9"/>
      <c r="M131" s="89"/>
      <c r="N131" s="9"/>
      <c r="O131" s="9"/>
      <c r="P131" s="9"/>
      <c r="Q131" s="9"/>
      <c r="R131" s="79"/>
    </row>
    <row r="132" spans="1:18" ht="33.65" customHeight="1">
      <c r="A132" s="8"/>
      <c r="B132" s="7"/>
      <c r="C132" s="15"/>
      <c r="D132" s="7"/>
      <c r="E132" s="7"/>
      <c r="F132" s="8"/>
      <c r="G132" s="9"/>
      <c r="H132" s="7"/>
      <c r="I132" s="8"/>
      <c r="J132" s="80"/>
      <c r="K132" s="9"/>
      <c r="L132" s="9"/>
      <c r="M132" s="89"/>
      <c r="N132" s="9"/>
      <c r="O132" s="9"/>
      <c r="P132" s="9"/>
      <c r="Q132" s="9"/>
      <c r="R132" s="79"/>
    </row>
    <row r="133" spans="1:18" ht="33.65" customHeight="1">
      <c r="A133" s="8"/>
      <c r="B133" s="7"/>
      <c r="C133" s="15"/>
      <c r="D133" s="7"/>
      <c r="E133" s="7"/>
      <c r="F133" s="8"/>
      <c r="G133" s="9"/>
      <c r="H133" s="7"/>
      <c r="I133" s="8"/>
      <c r="J133" s="80"/>
      <c r="K133" s="9"/>
      <c r="L133" s="9"/>
      <c r="M133" s="89"/>
      <c r="N133" s="9"/>
      <c r="O133" s="9"/>
      <c r="P133" s="9"/>
      <c r="Q133" s="9"/>
      <c r="R133" s="79"/>
    </row>
    <row r="134" spans="1:18" ht="33.65" customHeight="1">
      <c r="A134" s="8"/>
      <c r="B134" s="7"/>
      <c r="C134" s="15"/>
      <c r="D134" s="7"/>
      <c r="E134" s="7"/>
      <c r="F134" s="8"/>
      <c r="G134" s="9"/>
      <c r="H134" s="7"/>
      <c r="I134" s="8"/>
      <c r="J134" s="80"/>
      <c r="K134" s="9"/>
      <c r="L134" s="9"/>
      <c r="M134" s="89"/>
      <c r="N134" s="9"/>
      <c r="O134" s="9"/>
      <c r="P134" s="9"/>
      <c r="Q134" s="9"/>
      <c r="R134" s="79"/>
    </row>
    <row r="135" spans="1:18" ht="33.65" customHeight="1">
      <c r="A135" s="8"/>
      <c r="B135" s="7"/>
      <c r="C135" s="15"/>
      <c r="D135" s="7"/>
      <c r="E135" s="7"/>
      <c r="F135" s="8"/>
      <c r="G135" s="9"/>
      <c r="H135" s="7"/>
      <c r="I135" s="8"/>
      <c r="J135" s="80"/>
      <c r="K135" s="9"/>
      <c r="L135" s="9"/>
      <c r="M135" s="89"/>
      <c r="N135" s="9"/>
      <c r="O135" s="9"/>
      <c r="P135" s="9"/>
      <c r="Q135" s="9"/>
      <c r="R135" s="79"/>
    </row>
    <row r="136" spans="1:18" ht="33.65" customHeight="1">
      <c r="A136" s="8"/>
      <c r="B136" s="7"/>
      <c r="C136" s="15"/>
      <c r="D136" s="7"/>
      <c r="E136" s="7"/>
      <c r="F136" s="8"/>
      <c r="G136" s="9"/>
      <c r="H136" s="7"/>
      <c r="I136" s="8"/>
      <c r="J136" s="80"/>
      <c r="K136" s="9"/>
      <c r="L136" s="9"/>
      <c r="M136" s="89"/>
      <c r="N136" s="9"/>
      <c r="O136" s="9"/>
      <c r="P136" s="9"/>
      <c r="Q136" s="9"/>
      <c r="R136" s="79"/>
    </row>
    <row r="137" spans="1:18" ht="33.65" customHeight="1">
      <c r="A137" s="8"/>
      <c r="B137" s="7"/>
      <c r="C137" s="15"/>
      <c r="D137" s="7"/>
      <c r="E137" s="7"/>
      <c r="F137" s="8"/>
      <c r="G137" s="9"/>
      <c r="H137" s="7"/>
      <c r="I137" s="8"/>
      <c r="J137" s="80"/>
      <c r="K137" s="9"/>
      <c r="L137" s="9"/>
      <c r="M137" s="89"/>
      <c r="N137" s="9"/>
      <c r="O137" s="9"/>
      <c r="P137" s="9"/>
      <c r="Q137" s="9"/>
      <c r="R137" s="79"/>
    </row>
    <row r="138" spans="1:18" ht="33.65" customHeight="1">
      <c r="A138" s="8"/>
      <c r="B138" s="7"/>
      <c r="C138" s="15"/>
      <c r="D138" s="7"/>
      <c r="E138" s="7"/>
      <c r="F138" s="8"/>
      <c r="G138" s="9"/>
      <c r="H138" s="7"/>
      <c r="I138" s="8"/>
      <c r="J138" s="80"/>
      <c r="K138" s="9"/>
      <c r="L138" s="9"/>
      <c r="M138" s="89"/>
      <c r="N138" s="9"/>
      <c r="O138" s="9"/>
      <c r="P138" s="9"/>
      <c r="Q138" s="9"/>
      <c r="R138" s="79"/>
    </row>
    <row r="139" spans="1:18" ht="33.65" customHeight="1">
      <c r="A139" s="8"/>
      <c r="B139" s="7"/>
      <c r="C139" s="15"/>
      <c r="D139" s="7"/>
      <c r="E139" s="7"/>
      <c r="F139" s="8"/>
      <c r="G139" s="9"/>
      <c r="H139" s="7"/>
      <c r="I139" s="8"/>
      <c r="J139" s="80"/>
      <c r="K139" s="9"/>
      <c r="L139" s="9"/>
      <c r="M139" s="89"/>
      <c r="N139" s="9"/>
      <c r="O139" s="9"/>
      <c r="P139" s="9"/>
      <c r="Q139" s="9"/>
      <c r="R139" s="79"/>
    </row>
    <row r="140" spans="1:18" ht="33.65" customHeight="1">
      <c r="A140" s="8"/>
      <c r="B140" s="7"/>
      <c r="C140" s="15"/>
      <c r="D140" s="7"/>
      <c r="E140" s="7"/>
      <c r="F140" s="8"/>
      <c r="G140" s="9"/>
      <c r="H140" s="7"/>
      <c r="I140" s="8"/>
      <c r="J140" s="80"/>
      <c r="K140" s="9"/>
      <c r="L140" s="9"/>
      <c r="M140" s="89"/>
      <c r="N140" s="9"/>
      <c r="O140" s="9"/>
      <c r="P140" s="9"/>
      <c r="Q140" s="9"/>
      <c r="R140" s="79"/>
    </row>
    <row r="141" spans="1:18" ht="33.65" customHeight="1">
      <c r="A141" s="8"/>
      <c r="B141" s="7"/>
      <c r="C141" s="15"/>
      <c r="D141" s="7"/>
      <c r="E141" s="7"/>
      <c r="F141" s="8"/>
      <c r="G141" s="9"/>
      <c r="H141" s="7"/>
      <c r="I141" s="8"/>
      <c r="J141" s="80"/>
      <c r="K141" s="9"/>
      <c r="L141" s="9"/>
      <c r="M141" s="89"/>
      <c r="N141" s="9"/>
      <c r="O141" s="9"/>
      <c r="P141" s="9"/>
      <c r="Q141" s="9"/>
      <c r="R141" s="79"/>
    </row>
    <row r="142" spans="1:18" ht="33.65" customHeight="1">
      <c r="A142" s="8"/>
      <c r="B142" s="7"/>
      <c r="C142" s="15"/>
      <c r="D142" s="7"/>
      <c r="E142" s="7"/>
      <c r="F142" s="8"/>
      <c r="G142" s="9"/>
      <c r="H142" s="7"/>
      <c r="I142" s="8"/>
      <c r="J142" s="80"/>
      <c r="K142" s="9"/>
      <c r="L142" s="9"/>
      <c r="M142" s="89"/>
      <c r="N142" s="9"/>
      <c r="O142" s="9"/>
      <c r="P142" s="9"/>
      <c r="Q142" s="9"/>
      <c r="R142" s="79"/>
    </row>
    <row r="143" spans="1:18" ht="33.65" customHeight="1">
      <c r="A143" s="8"/>
      <c r="B143" s="7"/>
      <c r="C143" s="15"/>
      <c r="D143" s="7"/>
      <c r="E143" s="7"/>
      <c r="F143" s="8"/>
      <c r="G143" s="9"/>
      <c r="H143" s="7"/>
      <c r="I143" s="8"/>
      <c r="J143" s="80"/>
      <c r="K143" s="9"/>
      <c r="L143" s="9"/>
      <c r="M143" s="89"/>
      <c r="N143" s="9"/>
      <c r="O143" s="9"/>
      <c r="P143" s="9"/>
      <c r="Q143" s="9"/>
      <c r="R143" s="79"/>
    </row>
    <row r="144" spans="1:18" ht="33.65" customHeight="1">
      <c r="A144" s="8"/>
      <c r="B144" s="7"/>
      <c r="C144" s="15"/>
      <c r="D144" s="7"/>
      <c r="E144" s="7"/>
      <c r="F144" s="8"/>
      <c r="G144" s="9"/>
      <c r="H144" s="7"/>
      <c r="I144" s="8"/>
      <c r="J144" s="80"/>
      <c r="K144" s="9"/>
      <c r="L144" s="9"/>
      <c r="M144" s="89"/>
      <c r="N144" s="9"/>
      <c r="O144" s="9"/>
      <c r="P144" s="9"/>
      <c r="Q144" s="9"/>
      <c r="R144" s="79"/>
    </row>
    <row r="145" spans="1:18" ht="33.65" customHeight="1">
      <c r="A145" s="8"/>
      <c r="B145" s="7"/>
      <c r="C145" s="15"/>
      <c r="D145" s="7"/>
      <c r="E145" s="7"/>
      <c r="F145" s="8"/>
      <c r="G145" s="9"/>
      <c r="H145" s="7"/>
      <c r="I145" s="8"/>
      <c r="J145" s="80"/>
      <c r="K145" s="9"/>
      <c r="L145" s="9"/>
      <c r="M145" s="89"/>
      <c r="N145" s="9"/>
      <c r="O145" s="9"/>
      <c r="P145" s="9"/>
      <c r="Q145" s="9"/>
      <c r="R145" s="79"/>
    </row>
    <row r="146" spans="1:18" ht="33.65" customHeight="1">
      <c r="A146" s="8"/>
      <c r="B146" s="7"/>
      <c r="C146" s="15"/>
      <c r="D146" s="7"/>
      <c r="E146" s="7"/>
      <c r="F146" s="8"/>
      <c r="G146" s="9"/>
      <c r="H146" s="7"/>
      <c r="I146" s="8"/>
      <c r="J146" s="80"/>
      <c r="K146" s="9"/>
      <c r="L146" s="9"/>
      <c r="M146" s="89"/>
      <c r="N146" s="9"/>
      <c r="O146" s="9"/>
      <c r="P146" s="9"/>
      <c r="Q146" s="9"/>
      <c r="R146" s="79"/>
    </row>
    <row r="147" spans="1:18" ht="33.65" customHeight="1">
      <c r="A147" s="8"/>
      <c r="B147" s="7"/>
      <c r="C147" s="15"/>
      <c r="D147" s="7"/>
      <c r="E147" s="7"/>
      <c r="F147" s="8"/>
      <c r="G147" s="9"/>
      <c r="H147" s="7"/>
      <c r="I147" s="8"/>
      <c r="J147" s="80"/>
      <c r="K147" s="9"/>
      <c r="L147" s="9"/>
      <c r="M147" s="89"/>
      <c r="N147" s="9"/>
      <c r="O147" s="9"/>
      <c r="P147" s="9"/>
      <c r="Q147" s="9"/>
      <c r="R147" s="79"/>
    </row>
    <row r="148" spans="1:18" ht="33.65" customHeight="1">
      <c r="A148" s="8"/>
      <c r="B148" s="7"/>
      <c r="C148" s="15"/>
      <c r="D148" s="7"/>
      <c r="E148" s="7"/>
      <c r="F148" s="8"/>
      <c r="G148" s="9"/>
      <c r="H148" s="7"/>
      <c r="I148" s="8"/>
      <c r="J148" s="80"/>
      <c r="K148" s="9"/>
      <c r="L148" s="9"/>
      <c r="M148" s="89"/>
      <c r="N148" s="9"/>
      <c r="O148" s="9"/>
      <c r="P148" s="9"/>
      <c r="Q148" s="9"/>
      <c r="R148" s="79"/>
    </row>
    <row r="149" spans="1:18" ht="33.65" customHeight="1">
      <c r="A149" s="8"/>
      <c r="B149" s="7"/>
      <c r="C149" s="15"/>
      <c r="D149" s="7"/>
      <c r="E149" s="7"/>
      <c r="F149" s="8"/>
      <c r="G149" s="9"/>
      <c r="H149" s="7"/>
      <c r="I149" s="8"/>
      <c r="J149" s="80"/>
      <c r="K149" s="9"/>
      <c r="L149" s="9"/>
      <c r="M149" s="89"/>
      <c r="N149" s="9"/>
      <c r="O149" s="9"/>
      <c r="P149" s="9"/>
      <c r="Q149" s="9"/>
      <c r="R149" s="79"/>
    </row>
    <row r="150" spans="1:18" ht="33.65" customHeight="1">
      <c r="A150" s="8"/>
      <c r="B150" s="7"/>
      <c r="C150" s="15"/>
      <c r="D150" s="7"/>
      <c r="E150" s="7"/>
      <c r="F150" s="8"/>
      <c r="G150" s="9"/>
      <c r="H150" s="7"/>
      <c r="I150" s="8"/>
      <c r="J150" s="80"/>
      <c r="K150" s="9"/>
      <c r="L150" s="9"/>
      <c r="M150" s="89"/>
      <c r="N150" s="9"/>
      <c r="O150" s="9"/>
      <c r="P150" s="9"/>
      <c r="Q150" s="9"/>
      <c r="R150" s="79"/>
    </row>
    <row r="151" spans="1:18" ht="33.65" customHeight="1">
      <c r="A151" s="8"/>
      <c r="B151" s="7"/>
      <c r="C151" s="15"/>
      <c r="D151" s="7"/>
      <c r="E151" s="7"/>
      <c r="F151" s="8"/>
      <c r="G151" s="9"/>
      <c r="H151" s="7"/>
      <c r="I151" s="8"/>
      <c r="J151" s="80"/>
      <c r="K151" s="9"/>
      <c r="L151" s="9"/>
      <c r="M151" s="89"/>
      <c r="N151" s="9"/>
      <c r="O151" s="9"/>
      <c r="P151" s="9"/>
      <c r="Q151" s="9"/>
      <c r="R151" s="79"/>
    </row>
    <row r="152" spans="1:18" ht="33.65" customHeight="1">
      <c r="A152" s="8"/>
      <c r="B152" s="7"/>
      <c r="C152" s="15"/>
      <c r="D152" s="7"/>
      <c r="E152" s="7"/>
      <c r="F152" s="8"/>
      <c r="G152" s="9"/>
      <c r="H152" s="7"/>
      <c r="I152" s="8"/>
      <c r="J152" s="80"/>
      <c r="K152" s="9"/>
      <c r="L152" s="9"/>
      <c r="M152" s="89"/>
      <c r="N152" s="9"/>
      <c r="O152" s="9"/>
      <c r="P152" s="9"/>
      <c r="Q152" s="9"/>
      <c r="R152" s="79"/>
    </row>
    <row r="153" spans="1:18" ht="33.65" customHeight="1">
      <c r="A153" s="8"/>
      <c r="B153" s="7"/>
      <c r="C153" s="15"/>
      <c r="D153" s="7"/>
      <c r="E153" s="7"/>
      <c r="F153" s="8"/>
      <c r="G153" s="9"/>
      <c r="H153" s="7"/>
      <c r="I153" s="8"/>
      <c r="J153" s="80"/>
      <c r="K153" s="9"/>
      <c r="L153" s="9"/>
      <c r="M153" s="89"/>
      <c r="N153" s="9"/>
      <c r="O153" s="9"/>
      <c r="P153" s="9"/>
      <c r="Q153" s="9"/>
      <c r="R153" s="79"/>
    </row>
    <row r="154" spans="1:18" ht="33.65" customHeight="1">
      <c r="A154" s="8"/>
      <c r="B154" s="7"/>
      <c r="C154" s="15"/>
      <c r="D154" s="7"/>
      <c r="E154" s="7"/>
      <c r="F154" s="8"/>
      <c r="G154" s="9"/>
      <c r="H154" s="7"/>
      <c r="I154" s="8"/>
      <c r="J154" s="80"/>
      <c r="K154" s="9"/>
      <c r="L154" s="9"/>
      <c r="M154" s="89"/>
      <c r="N154" s="9"/>
      <c r="O154" s="9"/>
      <c r="P154" s="9"/>
      <c r="Q154" s="9"/>
      <c r="R154" s="79"/>
    </row>
    <row r="155" spans="1:18" ht="33.65" customHeight="1">
      <c r="A155" s="8"/>
      <c r="B155" s="7"/>
      <c r="C155" s="15"/>
      <c r="D155" s="7"/>
      <c r="E155" s="7"/>
      <c r="F155" s="8"/>
      <c r="G155" s="9"/>
      <c r="H155" s="7"/>
      <c r="I155" s="8"/>
      <c r="J155" s="80"/>
      <c r="K155" s="9"/>
      <c r="L155" s="9"/>
      <c r="M155" s="89"/>
      <c r="N155" s="9"/>
      <c r="O155" s="9"/>
      <c r="P155" s="9"/>
      <c r="Q155" s="9"/>
      <c r="R155" s="79"/>
    </row>
  </sheetData>
  <mergeCells count="27">
    <mergeCell ref="A10:A12"/>
    <mergeCell ref="C10:C11"/>
    <mergeCell ref="K10:K11"/>
    <mergeCell ref="Q10:Q11"/>
    <mergeCell ref="R10:R11"/>
    <mergeCell ref="A8:A9"/>
    <mergeCell ref="C8:C9"/>
    <mergeCell ref="K8:K9"/>
    <mergeCell ref="Q8:Q9"/>
    <mergeCell ref="R8:R9"/>
    <mergeCell ref="R3:R4"/>
    <mergeCell ref="A1:R1"/>
    <mergeCell ref="A2:R2"/>
    <mergeCell ref="A3:A4"/>
    <mergeCell ref="B3:B4"/>
    <mergeCell ref="C3:C4"/>
    <mergeCell ref="D3:D4"/>
    <mergeCell ref="E3:E4"/>
    <mergeCell ref="F3:F4"/>
    <mergeCell ref="G3:J3"/>
    <mergeCell ref="K3:K4"/>
    <mergeCell ref="L3:P3"/>
    <mergeCell ref="C5:C7"/>
    <mergeCell ref="A5:A7"/>
    <mergeCell ref="K5:K7"/>
    <mergeCell ref="Q5:Q7"/>
    <mergeCell ref="Q3:Q4"/>
  </mergeCells>
  <phoneticPr fontId="26" type="noConversion"/>
  <pageMargins left="0.38" right="0.16" top="0.34" bottom="0.21" header="0.3" footer="0.2"/>
  <pageSetup paperSize="9" scale="88" orientation="landscape" verticalDpi="300" r:id="rId1"/>
  <headerFooter>
    <oddFooter>Page &amp;P</oddFooter>
  </headerFooter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1"/>
  <sheetViews>
    <sheetView tabSelected="1" workbookViewId="0">
      <selection activeCell="B4" sqref="B4:B5"/>
    </sheetView>
  </sheetViews>
  <sheetFormatPr defaultRowHeight="12.5"/>
  <cols>
    <col min="1" max="1" width="3.54296875" style="24" customWidth="1"/>
    <col min="2" max="2" width="24.453125" style="24" customWidth="1"/>
    <col min="3" max="3" width="25.81640625" style="26" customWidth="1"/>
    <col min="4" max="4" width="6.1796875" customWidth="1"/>
    <col min="5" max="5" width="7.7265625" style="27" customWidth="1"/>
    <col min="6" max="7" width="11.81640625" style="27" customWidth="1"/>
    <col min="8" max="8" width="11.81640625" style="11" customWidth="1"/>
    <col min="9" max="9" width="16.54296875" style="83" customWidth="1"/>
    <col min="10" max="10" width="12.1796875" customWidth="1"/>
  </cols>
  <sheetData>
    <row r="1" spans="1:10" ht="13">
      <c r="A1" s="147"/>
      <c r="B1" s="147"/>
      <c r="C1" s="17"/>
      <c r="D1" s="17"/>
      <c r="E1" s="148"/>
      <c r="F1" s="148"/>
      <c r="G1" s="148"/>
      <c r="H1" s="138" t="s">
        <v>193</v>
      </c>
      <c r="I1" s="138"/>
      <c r="J1" s="138"/>
    </row>
    <row r="2" spans="1:10" ht="13">
      <c r="A2" s="156" t="s">
        <v>191</v>
      </c>
      <c r="B2" s="156"/>
      <c r="C2" s="157"/>
      <c r="D2" s="157"/>
      <c r="E2" s="157"/>
      <c r="F2" s="157"/>
      <c r="G2" s="157"/>
      <c r="H2" s="157"/>
      <c r="I2" s="157"/>
      <c r="J2" s="157"/>
    </row>
    <row r="3" spans="1:10" ht="13">
      <c r="A3" s="158" t="s">
        <v>192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15.75" customHeight="1">
      <c r="A4" s="139" t="s">
        <v>0</v>
      </c>
      <c r="B4" s="139" t="s">
        <v>15</v>
      </c>
      <c r="C4" s="140" t="s">
        <v>38</v>
      </c>
      <c r="D4" s="140" t="s">
        <v>1</v>
      </c>
      <c r="E4" s="140" t="s">
        <v>36</v>
      </c>
      <c r="F4" s="140" t="s">
        <v>18</v>
      </c>
      <c r="G4" s="140" t="s">
        <v>41</v>
      </c>
      <c r="H4" s="140" t="s">
        <v>20</v>
      </c>
      <c r="I4" s="121" t="s">
        <v>37</v>
      </c>
      <c r="J4" s="140" t="s">
        <v>2</v>
      </c>
    </row>
    <row r="5" spans="1:10" ht="54" customHeight="1">
      <c r="A5" s="139"/>
      <c r="B5" s="139"/>
      <c r="C5" s="140"/>
      <c r="D5" s="140"/>
      <c r="E5" s="140"/>
      <c r="F5" s="140"/>
      <c r="G5" s="140"/>
      <c r="H5" s="140"/>
      <c r="I5" s="121"/>
      <c r="J5" s="140"/>
    </row>
    <row r="6" spans="1:10" s="103" customFormat="1" ht="21.75" customHeight="1">
      <c r="A6" s="149" t="s">
        <v>161</v>
      </c>
      <c r="B6" s="150" t="s">
        <v>46</v>
      </c>
      <c r="C6" s="90"/>
      <c r="D6" s="149"/>
      <c r="E6" s="151"/>
      <c r="F6" s="152">
        <f>SUM(F7:F14)</f>
        <v>145473775</v>
      </c>
      <c r="G6" s="152">
        <f t="shared" ref="G6:H6" si="0">SUM(G7:G14)</f>
        <v>121279510</v>
      </c>
      <c r="H6" s="152">
        <f t="shared" si="0"/>
        <v>24194265</v>
      </c>
      <c r="I6" s="56"/>
      <c r="J6" s="90"/>
    </row>
    <row r="7" spans="1:10" ht="21.75" customHeight="1">
      <c r="A7" s="18">
        <v>1</v>
      </c>
      <c r="B7" s="36" t="s">
        <v>39</v>
      </c>
      <c r="C7" s="30" t="s">
        <v>78</v>
      </c>
      <c r="D7" s="18">
        <v>2024</v>
      </c>
      <c r="E7" s="31">
        <v>1</v>
      </c>
      <c r="F7" s="31">
        <v>12600000</v>
      </c>
      <c r="G7" s="37">
        <f t="shared" ref="G7:G13" si="1">F7-H7</f>
        <v>2520000</v>
      </c>
      <c r="H7" s="37">
        <v>10080000</v>
      </c>
      <c r="I7" s="41" t="s">
        <v>141</v>
      </c>
      <c r="J7" s="34"/>
    </row>
    <row r="8" spans="1:10" ht="21.75" customHeight="1">
      <c r="A8" s="18"/>
      <c r="B8" s="36"/>
      <c r="C8" s="30" t="s">
        <v>73</v>
      </c>
      <c r="D8" s="18">
        <v>2014</v>
      </c>
      <c r="E8" s="31">
        <v>1</v>
      </c>
      <c r="F8" s="31">
        <v>12500000</v>
      </c>
      <c r="G8" s="37">
        <f t="shared" si="1"/>
        <v>12500000</v>
      </c>
      <c r="H8" s="37">
        <v>0</v>
      </c>
      <c r="I8" s="41" t="s">
        <v>141</v>
      </c>
      <c r="J8" s="34"/>
    </row>
    <row r="9" spans="1:10" ht="21.75" customHeight="1">
      <c r="A9" s="18"/>
      <c r="B9" s="36"/>
      <c r="C9" s="30" t="s">
        <v>76</v>
      </c>
      <c r="D9" s="18">
        <v>2023</v>
      </c>
      <c r="E9" s="31">
        <v>1</v>
      </c>
      <c r="F9" s="31">
        <v>23523775</v>
      </c>
      <c r="G9" s="37">
        <f t="shared" si="1"/>
        <v>9409510</v>
      </c>
      <c r="H9" s="37">
        <v>14114265</v>
      </c>
      <c r="I9" s="41" t="s">
        <v>141</v>
      </c>
      <c r="J9" s="34"/>
    </row>
    <row r="10" spans="1:10" ht="21.75" customHeight="1">
      <c r="A10" s="18"/>
      <c r="B10" s="36"/>
      <c r="C10" s="30" t="s">
        <v>73</v>
      </c>
      <c r="D10" s="18">
        <v>2015</v>
      </c>
      <c r="E10" s="31">
        <v>1</v>
      </c>
      <c r="F10" s="31">
        <v>17150000</v>
      </c>
      <c r="G10" s="37">
        <f t="shared" si="1"/>
        <v>17150000</v>
      </c>
      <c r="H10" s="37">
        <v>0</v>
      </c>
      <c r="I10" s="41" t="s">
        <v>141</v>
      </c>
      <c r="J10" s="34"/>
    </row>
    <row r="11" spans="1:10" ht="21.75" customHeight="1">
      <c r="A11" s="18"/>
      <c r="B11" s="36"/>
      <c r="C11" s="30" t="s">
        <v>74</v>
      </c>
      <c r="D11" s="18">
        <v>2017</v>
      </c>
      <c r="E11" s="31">
        <v>1</v>
      </c>
      <c r="F11" s="31">
        <v>16500000</v>
      </c>
      <c r="G11" s="37">
        <f t="shared" si="1"/>
        <v>16500000</v>
      </c>
      <c r="H11" s="37">
        <v>0</v>
      </c>
      <c r="I11" s="41" t="s">
        <v>141</v>
      </c>
      <c r="J11" s="34"/>
    </row>
    <row r="12" spans="1:10" ht="21.75" customHeight="1">
      <c r="A12" s="18"/>
      <c r="B12" s="36"/>
      <c r="C12" s="30" t="s">
        <v>74</v>
      </c>
      <c r="D12" s="18">
        <v>2017</v>
      </c>
      <c r="E12" s="31">
        <v>1</v>
      </c>
      <c r="F12" s="31">
        <v>16500000</v>
      </c>
      <c r="G12" s="37">
        <f t="shared" si="1"/>
        <v>16500000</v>
      </c>
      <c r="H12" s="37">
        <v>0</v>
      </c>
      <c r="I12" s="41" t="s">
        <v>141</v>
      </c>
      <c r="J12" s="34"/>
    </row>
    <row r="13" spans="1:10" ht="21.75" customHeight="1">
      <c r="A13" s="18">
        <v>2</v>
      </c>
      <c r="B13" s="36" t="s">
        <v>40</v>
      </c>
      <c r="C13" s="30" t="s">
        <v>79</v>
      </c>
      <c r="D13" s="18">
        <v>2017</v>
      </c>
      <c r="E13" s="31">
        <v>1</v>
      </c>
      <c r="F13" s="31">
        <v>10000000</v>
      </c>
      <c r="G13" s="37">
        <f t="shared" si="1"/>
        <v>10000000</v>
      </c>
      <c r="H13" s="37">
        <v>0</v>
      </c>
      <c r="I13" s="41" t="s">
        <v>141</v>
      </c>
      <c r="J13" s="34"/>
    </row>
    <row r="14" spans="1:10" ht="21.75" customHeight="1">
      <c r="A14" s="18"/>
      <c r="B14" s="36"/>
      <c r="C14" s="30" t="s">
        <v>75</v>
      </c>
      <c r="D14" s="35">
        <v>2015</v>
      </c>
      <c r="E14" s="32">
        <v>1</v>
      </c>
      <c r="F14" s="38">
        <v>36700000</v>
      </c>
      <c r="G14" s="37">
        <f>F14</f>
        <v>36700000</v>
      </c>
      <c r="H14" s="37">
        <v>0</v>
      </c>
      <c r="I14" s="41" t="s">
        <v>141</v>
      </c>
      <c r="J14" s="34"/>
    </row>
    <row r="15" spans="1:10" s="103" customFormat="1" ht="21.75" customHeight="1">
      <c r="A15" s="149" t="s">
        <v>162</v>
      </c>
      <c r="B15" s="150" t="s">
        <v>57</v>
      </c>
      <c r="C15" s="90"/>
      <c r="D15" s="149"/>
      <c r="E15" s="151"/>
      <c r="F15" s="152">
        <f>SUM(F16:F23)</f>
        <v>139373775</v>
      </c>
      <c r="G15" s="152">
        <f t="shared" ref="G15:H15" si="2">SUM(G16:G23)</f>
        <v>89079510</v>
      </c>
      <c r="H15" s="152">
        <f t="shared" si="2"/>
        <v>50294265</v>
      </c>
      <c r="I15" s="56"/>
      <c r="J15" s="90"/>
    </row>
    <row r="16" spans="1:10" ht="21.75" customHeight="1">
      <c r="A16" s="18">
        <v>1</v>
      </c>
      <c r="B16" s="36" t="s">
        <v>39</v>
      </c>
      <c r="C16" s="30" t="s">
        <v>77</v>
      </c>
      <c r="D16" s="18">
        <v>2022</v>
      </c>
      <c r="E16" s="31">
        <v>1</v>
      </c>
      <c r="F16" s="31">
        <v>14850000</v>
      </c>
      <c r="G16" s="37">
        <f t="shared" ref="G16:G22" si="3">F16-H16</f>
        <v>8910000</v>
      </c>
      <c r="H16" s="37">
        <v>5940000</v>
      </c>
      <c r="I16" s="41" t="s">
        <v>141</v>
      </c>
      <c r="J16" s="34"/>
    </row>
    <row r="17" spans="1:10" ht="21.75" customHeight="1">
      <c r="A17" s="18"/>
      <c r="B17" s="36"/>
      <c r="C17" s="30" t="s">
        <v>78</v>
      </c>
      <c r="D17" s="18">
        <v>2024</v>
      </c>
      <c r="E17" s="31">
        <v>1</v>
      </c>
      <c r="F17" s="31">
        <v>12600000</v>
      </c>
      <c r="G17" s="37">
        <f t="shared" si="3"/>
        <v>2520000</v>
      </c>
      <c r="H17" s="37">
        <v>10080000</v>
      </c>
      <c r="I17" s="41" t="s">
        <v>141</v>
      </c>
      <c r="J17" s="34"/>
    </row>
    <row r="18" spans="1:10" ht="21.75" customHeight="1">
      <c r="A18" s="18"/>
      <c r="B18" s="36"/>
      <c r="C18" s="30" t="s">
        <v>81</v>
      </c>
      <c r="D18" s="18">
        <v>2024</v>
      </c>
      <c r="E18" s="31">
        <v>1</v>
      </c>
      <c r="F18" s="31">
        <v>12600000</v>
      </c>
      <c r="G18" s="37">
        <f t="shared" si="3"/>
        <v>2520000</v>
      </c>
      <c r="H18" s="37">
        <v>10080000</v>
      </c>
      <c r="I18" s="41" t="s">
        <v>141</v>
      </c>
      <c r="J18" s="34"/>
    </row>
    <row r="19" spans="1:10" ht="21.75" customHeight="1">
      <c r="A19" s="18"/>
      <c r="B19" s="36"/>
      <c r="C19" s="30" t="s">
        <v>81</v>
      </c>
      <c r="D19" s="18">
        <v>2024</v>
      </c>
      <c r="E19" s="31">
        <v>1</v>
      </c>
      <c r="F19" s="31">
        <v>12600000</v>
      </c>
      <c r="G19" s="37">
        <f t="shared" si="3"/>
        <v>2520000</v>
      </c>
      <c r="H19" s="37">
        <v>10080000</v>
      </c>
      <c r="I19" s="41" t="s">
        <v>141</v>
      </c>
      <c r="J19" s="34"/>
    </row>
    <row r="20" spans="1:10" ht="21.75" customHeight="1">
      <c r="A20" s="18"/>
      <c r="B20" s="36"/>
      <c r="C20" s="30" t="s">
        <v>80</v>
      </c>
      <c r="D20" s="18">
        <v>2023</v>
      </c>
      <c r="E20" s="31">
        <v>1</v>
      </c>
      <c r="F20" s="31">
        <v>23523775</v>
      </c>
      <c r="G20" s="37">
        <f t="shared" si="3"/>
        <v>9409510</v>
      </c>
      <c r="H20" s="37">
        <v>14114265</v>
      </c>
      <c r="I20" s="41" t="s">
        <v>141</v>
      </c>
      <c r="J20" s="34"/>
    </row>
    <row r="21" spans="1:10" ht="21.75" customHeight="1">
      <c r="A21" s="18"/>
      <c r="B21" s="36"/>
      <c r="C21" s="30" t="s">
        <v>74</v>
      </c>
      <c r="D21" s="18">
        <v>2017</v>
      </c>
      <c r="E21" s="31">
        <v>1</v>
      </c>
      <c r="F21" s="31">
        <v>16500000</v>
      </c>
      <c r="G21" s="37">
        <f t="shared" si="3"/>
        <v>16500000</v>
      </c>
      <c r="H21" s="37">
        <v>0</v>
      </c>
      <c r="I21" s="41" t="s">
        <v>141</v>
      </c>
      <c r="J21" s="34"/>
    </row>
    <row r="22" spans="1:10" ht="21.75" customHeight="1">
      <c r="A22" s="18">
        <v>2</v>
      </c>
      <c r="B22" s="36" t="s">
        <v>40</v>
      </c>
      <c r="C22" s="30" t="s">
        <v>79</v>
      </c>
      <c r="D22" s="18">
        <v>2017</v>
      </c>
      <c r="E22" s="31">
        <v>1</v>
      </c>
      <c r="F22" s="31">
        <v>10000000</v>
      </c>
      <c r="G22" s="37">
        <f t="shared" si="3"/>
        <v>10000000</v>
      </c>
      <c r="H22" s="37">
        <v>0</v>
      </c>
      <c r="I22" s="41" t="s">
        <v>141</v>
      </c>
      <c r="J22" s="34"/>
    </row>
    <row r="23" spans="1:10" ht="23.25" customHeight="1">
      <c r="A23" s="18"/>
      <c r="B23" s="36"/>
      <c r="C23" s="30" t="s">
        <v>75</v>
      </c>
      <c r="D23" s="35">
        <v>2015</v>
      </c>
      <c r="E23" s="32">
        <v>1</v>
      </c>
      <c r="F23" s="38">
        <v>36700000</v>
      </c>
      <c r="G23" s="37">
        <f>F23</f>
        <v>36700000</v>
      </c>
      <c r="H23" s="37">
        <v>0</v>
      </c>
      <c r="I23" s="41" t="s">
        <v>141</v>
      </c>
      <c r="J23" s="34"/>
    </row>
    <row r="24" spans="1:10" s="103" customFormat="1" ht="23.25" customHeight="1">
      <c r="A24" s="149" t="s">
        <v>14</v>
      </c>
      <c r="B24" s="150" t="s">
        <v>146</v>
      </c>
      <c r="C24" s="90"/>
      <c r="D24" s="90"/>
      <c r="E24" s="102"/>
      <c r="F24" s="153">
        <f>SUM(F25:F31)</f>
        <v>85315275</v>
      </c>
      <c r="G24" s="153">
        <f>SUM(G25:G31)</f>
        <v>85315275</v>
      </c>
      <c r="H24" s="154">
        <f>SUM(H25:H31)</f>
        <v>0</v>
      </c>
      <c r="I24" s="56"/>
      <c r="J24" s="90"/>
    </row>
    <row r="25" spans="1:10" ht="23.25" customHeight="1">
      <c r="A25" s="18">
        <v>1</v>
      </c>
      <c r="B25" s="36" t="s">
        <v>39</v>
      </c>
      <c r="C25" s="100" t="s">
        <v>155</v>
      </c>
      <c r="D25" s="101" t="s">
        <v>165</v>
      </c>
      <c r="E25" s="100">
        <v>1</v>
      </c>
      <c r="F25" s="155">
        <v>12350000</v>
      </c>
      <c r="G25" s="37">
        <f>F25*E25</f>
        <v>12350000</v>
      </c>
      <c r="H25" s="104">
        <f>F25-G25</f>
        <v>0</v>
      </c>
      <c r="I25" s="41" t="s">
        <v>141</v>
      </c>
      <c r="J25" s="34"/>
    </row>
    <row r="26" spans="1:10" ht="23.25" customHeight="1">
      <c r="A26" s="18"/>
      <c r="B26" s="18"/>
      <c r="C26" s="100" t="s">
        <v>156</v>
      </c>
      <c r="D26" s="101" t="s">
        <v>164</v>
      </c>
      <c r="E26" s="100">
        <v>1</v>
      </c>
      <c r="F26" s="155">
        <v>17000000</v>
      </c>
      <c r="G26" s="37">
        <f t="shared" ref="G26:G31" si="4">F26*E26</f>
        <v>17000000</v>
      </c>
      <c r="H26" s="104">
        <f t="shared" ref="H26:H31" si="5">F26-G26</f>
        <v>0</v>
      </c>
      <c r="I26" s="41" t="s">
        <v>141</v>
      </c>
      <c r="J26" s="34"/>
    </row>
    <row r="27" spans="1:10" ht="23.25" customHeight="1">
      <c r="A27" s="18"/>
      <c r="B27" s="18"/>
      <c r="C27" s="100" t="s">
        <v>157</v>
      </c>
      <c r="D27" s="101" t="s">
        <v>150</v>
      </c>
      <c r="E27" s="100">
        <v>1</v>
      </c>
      <c r="F27" s="155">
        <v>10665000</v>
      </c>
      <c r="G27" s="37">
        <f t="shared" si="4"/>
        <v>10665000</v>
      </c>
      <c r="H27" s="104">
        <f t="shared" si="5"/>
        <v>0</v>
      </c>
      <c r="I27" s="41" t="s">
        <v>141</v>
      </c>
      <c r="J27" s="34"/>
    </row>
    <row r="28" spans="1:10" ht="23.25" customHeight="1">
      <c r="A28" s="18"/>
      <c r="B28" s="18"/>
      <c r="C28" s="100" t="s">
        <v>158</v>
      </c>
      <c r="D28" s="101" t="s">
        <v>150</v>
      </c>
      <c r="E28" s="100">
        <v>1</v>
      </c>
      <c r="F28" s="155">
        <v>10665000</v>
      </c>
      <c r="G28" s="37">
        <f t="shared" si="4"/>
        <v>10665000</v>
      </c>
      <c r="H28" s="104">
        <f t="shared" si="5"/>
        <v>0</v>
      </c>
      <c r="I28" s="41" t="s">
        <v>141</v>
      </c>
      <c r="J28" s="34"/>
    </row>
    <row r="29" spans="1:10" ht="23.25" customHeight="1">
      <c r="A29" s="18"/>
      <c r="B29" s="18"/>
      <c r="C29" s="100" t="s">
        <v>159</v>
      </c>
      <c r="D29" s="101" t="s">
        <v>139</v>
      </c>
      <c r="E29" s="100">
        <v>1</v>
      </c>
      <c r="F29" s="155">
        <v>21835275</v>
      </c>
      <c r="G29" s="37">
        <f t="shared" si="4"/>
        <v>21835275</v>
      </c>
      <c r="H29" s="104">
        <f t="shared" si="5"/>
        <v>0</v>
      </c>
      <c r="I29" s="41" t="s">
        <v>141</v>
      </c>
      <c r="J29" s="34"/>
    </row>
    <row r="30" spans="1:10" ht="23.25" customHeight="1">
      <c r="A30" s="18"/>
      <c r="B30" s="18"/>
      <c r="C30" s="100" t="s">
        <v>160</v>
      </c>
      <c r="D30" s="101" t="s">
        <v>163</v>
      </c>
      <c r="E30" s="100">
        <v>1</v>
      </c>
      <c r="F30" s="155">
        <v>10600000</v>
      </c>
      <c r="G30" s="37">
        <f t="shared" si="4"/>
        <v>10600000</v>
      </c>
      <c r="H30" s="104">
        <f t="shared" si="5"/>
        <v>0</v>
      </c>
      <c r="I30" s="41" t="s">
        <v>141</v>
      </c>
      <c r="J30" s="34"/>
    </row>
    <row r="31" spans="1:10" ht="23.25" customHeight="1">
      <c r="A31" s="18">
        <v>2</v>
      </c>
      <c r="B31" s="36" t="s">
        <v>40</v>
      </c>
      <c r="C31" s="100" t="s">
        <v>185</v>
      </c>
      <c r="D31" s="101" t="s">
        <v>164</v>
      </c>
      <c r="E31" s="100">
        <v>1</v>
      </c>
      <c r="F31" s="155">
        <v>2200000</v>
      </c>
      <c r="G31" s="37">
        <f t="shared" si="4"/>
        <v>2200000</v>
      </c>
      <c r="H31" s="104">
        <f t="shared" si="5"/>
        <v>0</v>
      </c>
      <c r="I31" s="41" t="s">
        <v>141</v>
      </c>
      <c r="J31" s="34"/>
    </row>
  </sheetData>
  <mergeCells count="13">
    <mergeCell ref="H1:J1"/>
    <mergeCell ref="A2:J2"/>
    <mergeCell ref="A4:A5"/>
    <mergeCell ref="B4:B5"/>
    <mergeCell ref="C4:C5"/>
    <mergeCell ref="I4:I5"/>
    <mergeCell ref="J4:J5"/>
    <mergeCell ref="D4:D5"/>
    <mergeCell ref="E4:E5"/>
    <mergeCell ref="F4:F5"/>
    <mergeCell ref="G4:G5"/>
    <mergeCell ref="H4:H5"/>
    <mergeCell ref="A3:J3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Biểu tổng hợp chung</vt:lpstr>
      <vt:lpstr>Nhà đất 01</vt:lpstr>
      <vt:lpstr>TS, TTB</vt:lpstr>
      <vt:lpstr>CCDC (2)</vt:lpstr>
      <vt:lpstr>'Nhà đất 01'!Print_Area</vt:lpstr>
      <vt:lpstr>'Nhà đất 01'!Print_Titles</vt:lpstr>
    </vt:vector>
  </TitlesOfParts>
  <Company>Stimulsoft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Stimulsoft Reports 2012.1.1300 from 3 April 2012</dc:creator>
  <cp:lastModifiedBy>DGC</cp:lastModifiedBy>
  <cp:lastPrinted>2025-07-08T01:12:59Z</cp:lastPrinted>
  <dcterms:created xsi:type="dcterms:W3CDTF">2022-05-24T14:58:20Z</dcterms:created>
  <dcterms:modified xsi:type="dcterms:W3CDTF">2025-09-05T15:06:55Z</dcterms:modified>
</cp:coreProperties>
</file>